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ЗимБашLXVIЧемпЖ" sheetId="1" r:id="rId1"/>
    <sheet name="ВБЧоЖ" sheetId="2" r:id="rId2"/>
    <sheet name="ЗимБашLXVIЧемпМ" sheetId="3" r:id="rId3"/>
    <sheet name="сВЧБмо" sheetId="4" r:id="rId4"/>
    <sheet name="ВЧБмо" sheetId="5" r:id="rId5"/>
    <sheet name="пВЧБмо" sheetId="6" r:id="rId6"/>
  </sheets>
  <definedNames>
    <definedName name="HTML_CodePage" hidden="1">1251</definedName>
    <definedName name="HTML_Control" localSheetId="0" hidden="1">{"'РБ2000'!$A$1:$F$67"}</definedName>
    <definedName name="HTML_Control" localSheetId="2" hidden="1">{"'РБ2000'!$A$1:$F$67"}</definedName>
    <definedName name="HTML_Control" hidden="1">{"'РБ2000'!$A$1:$F$67"}</definedName>
    <definedName name="HTML_Description" hidden="1">""</definedName>
    <definedName name="HTML_Email" hidden="1">""</definedName>
    <definedName name="HTML_Header" hidden="1">"2007 (3)"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"C:\БАШ\kal4.htm"</definedName>
    <definedName name="HTML_Title" hidden="1">"кал7"</definedName>
    <definedName name="н" localSheetId="0" hidden="1">{"'РБ2000'!$A$1:$F$67"}</definedName>
    <definedName name="н" localSheetId="2" hidden="1">{"'РБ2000'!$A$1:$F$67"}</definedName>
    <definedName name="н" hidden="1">{"'РБ2000'!$A$1:$F$67"}</definedName>
    <definedName name="_xlnm.Print_Area" localSheetId="1">'ВБЧоЖ'!$A$1:$L$12</definedName>
    <definedName name="_xlnm.Print_Area" localSheetId="4">'ВЧБмо'!$A$1:$N$37</definedName>
    <definedName name="_xlnm.Print_Area" localSheetId="5">'пВЧБмо'!$A$1:$E$15</definedName>
    <definedName name="_xlnm.Print_Area" localSheetId="3">'сВЧБмо'!$A$1:$I$15</definedName>
  </definedNames>
  <calcPr fullCalcOnLoad="1"/>
</workbook>
</file>

<file path=xl/sharedStrings.xml><?xml version="1.0" encoding="utf-8"?>
<sst xmlns="http://schemas.openxmlformats.org/spreadsheetml/2006/main" count="215" uniqueCount="87">
  <si>
    <t>5000 ₽, 1000 баллов</t>
  </si>
  <si>
    <r>
      <t xml:space="preserve">НОМЕР-КОД вида спорта </t>
    </r>
    <r>
      <rPr>
        <b/>
        <sz val="8"/>
        <color indexed="9"/>
        <rFont val="Arial"/>
        <family val="2"/>
      </rPr>
      <t>004 000 2611Я</t>
    </r>
    <r>
      <rPr>
        <b/>
        <sz val="8"/>
        <color indexed="13"/>
        <rFont val="Arial"/>
        <family val="2"/>
      </rPr>
      <t xml:space="preserve">              НОМЕР-КОД в реестре общероссийских и аккредитованных региональных спортивных федераций  </t>
    </r>
    <r>
      <rPr>
        <b/>
        <sz val="8"/>
        <color indexed="9"/>
        <rFont val="Arial"/>
        <family val="2"/>
      </rPr>
      <t>004 02 03290 О</t>
    </r>
  </si>
  <si>
    <r>
      <t>ФЕДЕРАЦИЯ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НАСТОЛЬНОГО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ТЕННИСА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7"/>
        <rFont val="Arial"/>
        <family val="2"/>
      </rPr>
      <t>РЕСПУБЛИКИ БАШКОРТОСТАН</t>
    </r>
    <r>
      <rPr>
        <b/>
        <sz val="12"/>
        <color indexed="9"/>
        <rFont val="Arial"/>
        <family val="2"/>
      </rPr>
      <t xml:space="preserve">  </t>
    </r>
    <r>
      <rPr>
        <sz val="12"/>
        <color indexed="16"/>
        <rFont val="KR All Sport"/>
        <family val="0"/>
      </rPr>
      <t>H</t>
    </r>
    <r>
      <rPr>
        <b/>
        <sz val="12"/>
        <color indexed="9"/>
        <rFont val="Arial"/>
        <family val="2"/>
      </rPr>
      <t xml:space="preserve">  </t>
    </r>
    <r>
      <rPr>
        <b/>
        <sz val="12"/>
        <color indexed="12"/>
        <rFont val="Arial"/>
        <family val="2"/>
      </rPr>
      <t>ФНТ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7"/>
        <rFont val="Arial"/>
        <family val="2"/>
      </rPr>
      <t>РБ</t>
    </r>
    <r>
      <rPr>
        <b/>
        <sz val="12"/>
        <color indexed="58"/>
        <rFont val="Arial"/>
        <family val="2"/>
      </rPr>
      <t xml:space="preserve">  </t>
    </r>
    <r>
      <rPr>
        <sz val="12"/>
        <color indexed="16"/>
        <rFont val="KR All Sport"/>
        <family val="0"/>
      </rPr>
      <t>H</t>
    </r>
    <r>
      <rPr>
        <b/>
        <sz val="12"/>
        <color indexed="16"/>
        <rFont val="Arial"/>
        <family val="2"/>
      </rPr>
      <t xml:space="preserve">  </t>
    </r>
    <r>
      <rPr>
        <b/>
        <sz val="12"/>
        <color indexed="12"/>
        <rFont val="Arial"/>
        <family val="2"/>
      </rPr>
      <t>fntb</t>
    </r>
    <r>
      <rPr>
        <b/>
        <sz val="12"/>
        <color indexed="57"/>
        <rFont val="Arial"/>
        <family val="2"/>
      </rPr>
      <t>.ru</t>
    </r>
    <r>
      <rPr>
        <b/>
        <sz val="12"/>
        <color indexed="58"/>
        <rFont val="Arial"/>
        <family val="2"/>
      </rPr>
      <t xml:space="preserve">  </t>
    </r>
    <r>
      <rPr>
        <sz val="12"/>
        <color indexed="16"/>
        <rFont val="KR All Sport"/>
        <family val="0"/>
      </rPr>
      <t>H</t>
    </r>
    <r>
      <rPr>
        <b/>
        <sz val="12"/>
        <color indexed="16"/>
        <rFont val="Arial"/>
        <family val="2"/>
      </rPr>
      <t xml:space="preserve">  </t>
    </r>
    <r>
      <rPr>
        <b/>
        <sz val="12"/>
        <color indexed="12"/>
        <rFont val="Arial"/>
        <family val="2"/>
      </rPr>
      <t>fntrb</t>
    </r>
    <r>
      <rPr>
        <b/>
        <sz val="12"/>
        <color indexed="57"/>
        <rFont val="Arial"/>
        <family val="2"/>
      </rPr>
      <t>@mail.ru</t>
    </r>
  </si>
  <si>
    <r>
      <t>ВЕСЕННИЙ</t>
    </r>
    <r>
      <rPr>
        <i/>
        <sz val="24"/>
        <color indexed="12"/>
        <rFont val="ft40"/>
        <family val="0"/>
      </rPr>
      <t xml:space="preserve"> БАШ</t>
    </r>
    <r>
      <rPr>
        <i/>
        <sz val="24"/>
        <color indexed="57"/>
        <rFont val="ft40"/>
        <family val="0"/>
      </rPr>
      <t>LXVI</t>
    </r>
    <r>
      <rPr>
        <i/>
        <sz val="24"/>
        <color indexed="12"/>
        <rFont val="ft40"/>
        <family val="0"/>
      </rPr>
      <t>ЧЕМПИОНАТ</t>
    </r>
  </si>
  <si>
    <t>женский одиночный разряд</t>
  </si>
  <si>
    <t>мужской одиночный разряд</t>
  </si>
  <si>
    <t>4000 ₽, 700 баллов</t>
  </si>
  <si>
    <t>3000 ₽, 50 баллов</t>
  </si>
  <si>
    <t>3000 ₽, 500 баллов</t>
  </si>
  <si>
    <t>2000 ₽, 300 баллов</t>
  </si>
  <si>
    <t>1000 ₽, 200 баллов</t>
  </si>
  <si>
    <t>500 ₽, 100 баллов</t>
  </si>
  <si>
    <t>Лончакова Юлия</t>
  </si>
  <si>
    <t>Ишмухаметова Камилла</t>
  </si>
  <si>
    <t>Сабирова Полина</t>
  </si>
  <si>
    <t>Валиахметова Лиана</t>
  </si>
  <si>
    <t>Валиахметова Диана</t>
  </si>
  <si>
    <t>Плеханова Арина</t>
  </si>
  <si>
    <t>Якупова Дина</t>
  </si>
  <si>
    <t>Едренкина Анна</t>
  </si>
  <si>
    <t>Писарева Елена</t>
  </si>
  <si>
    <t>Гильманова Уралия</t>
  </si>
  <si>
    <t>Малышева Анастасия</t>
  </si>
  <si>
    <t>Мансурова Алина</t>
  </si>
  <si>
    <t>Саниева Карина</t>
  </si>
  <si>
    <t>Хасанова Амалия</t>
  </si>
  <si>
    <t>LXVI Чемпионат РБ в зачет XXIII Кубка РБ, V Кубка Давида - Детского Баш Кубка</t>
  </si>
  <si>
    <t>Ч.тур</t>
  </si>
  <si>
    <t>Республиканские официальные спортивные соревнования</t>
  </si>
  <si>
    <t>ВЕСЕННИЙ БАШ ЧЕМПИОНАТ</t>
  </si>
  <si>
    <t>Женщины</t>
  </si>
  <si>
    <t>г.Уфа</t>
  </si>
  <si>
    <t>Первый</t>
  </si>
  <si>
    <t>этап</t>
  </si>
  <si>
    <t>№</t>
  </si>
  <si>
    <t>ФИО</t>
  </si>
  <si>
    <t>1</t>
  </si>
  <si>
    <t>2</t>
  </si>
  <si>
    <t>3</t>
  </si>
  <si>
    <t>4</t>
  </si>
  <si>
    <t>5</t>
  </si>
  <si>
    <t>6</t>
  </si>
  <si>
    <t>7</t>
  </si>
  <si>
    <t>8</t>
  </si>
  <si>
    <t>М</t>
  </si>
  <si>
    <t>0</t>
  </si>
  <si>
    <t>Вдовина Варвара</t>
  </si>
  <si>
    <r>
      <t>ФЕДЕРАЦИЯ</t>
    </r>
    <r>
      <rPr>
        <b/>
        <sz val="11"/>
        <color indexed="9"/>
        <rFont val="Arial"/>
        <family val="2"/>
      </rPr>
      <t xml:space="preserve"> </t>
    </r>
    <r>
      <rPr>
        <b/>
        <sz val="11"/>
        <color indexed="12"/>
        <rFont val="Arial"/>
        <family val="2"/>
      </rPr>
      <t>НАСТОЛЬНОГО</t>
    </r>
    <r>
      <rPr>
        <b/>
        <sz val="11"/>
        <color indexed="9"/>
        <rFont val="Arial"/>
        <family val="2"/>
      </rPr>
      <t xml:space="preserve"> </t>
    </r>
    <r>
      <rPr>
        <b/>
        <sz val="11"/>
        <color indexed="12"/>
        <rFont val="Arial"/>
        <family val="2"/>
      </rPr>
      <t>ТЕННИСА</t>
    </r>
    <r>
      <rPr>
        <b/>
        <sz val="11"/>
        <color indexed="9"/>
        <rFont val="Arial"/>
        <family val="2"/>
      </rPr>
      <t xml:space="preserve"> </t>
    </r>
    <r>
      <rPr>
        <b/>
        <sz val="11"/>
        <color indexed="58"/>
        <rFont val="Arial"/>
        <family val="2"/>
      </rPr>
      <t>РЕСПУБЛИКИ</t>
    </r>
    <r>
      <rPr>
        <b/>
        <sz val="11"/>
        <color indexed="9"/>
        <rFont val="Arial"/>
        <family val="2"/>
      </rPr>
      <t xml:space="preserve"> </t>
    </r>
    <r>
      <rPr>
        <b/>
        <sz val="11"/>
        <color indexed="58"/>
        <rFont val="Arial"/>
        <family val="2"/>
      </rPr>
      <t>БАШКОРТОСТАН</t>
    </r>
    <r>
      <rPr>
        <b/>
        <sz val="11"/>
        <color indexed="9"/>
        <rFont val="Arial"/>
        <family val="2"/>
      </rPr>
      <t xml:space="preserve">      </t>
    </r>
    <r>
      <rPr>
        <b/>
        <sz val="11"/>
        <color indexed="12"/>
        <rFont val="Arial"/>
        <family val="2"/>
      </rPr>
      <t>ФНТ</t>
    </r>
    <r>
      <rPr>
        <b/>
        <sz val="11"/>
        <color indexed="9"/>
        <rFont val="Arial"/>
        <family val="2"/>
      </rPr>
      <t xml:space="preserve"> </t>
    </r>
    <r>
      <rPr>
        <b/>
        <sz val="11"/>
        <color indexed="58"/>
        <rFont val="Arial"/>
        <family val="2"/>
      </rPr>
      <t>РБ</t>
    </r>
    <r>
      <rPr>
        <b/>
        <sz val="11"/>
        <color indexed="9"/>
        <rFont val="Arial"/>
        <family val="2"/>
      </rPr>
      <t xml:space="preserve">      </t>
    </r>
    <r>
      <rPr>
        <b/>
        <sz val="11"/>
        <color indexed="12"/>
        <rFont val="Arial"/>
        <family val="2"/>
      </rPr>
      <t>fntb</t>
    </r>
    <r>
      <rPr>
        <b/>
        <sz val="11"/>
        <color indexed="58"/>
        <rFont val="Arial"/>
        <family val="2"/>
      </rPr>
      <t>.ru</t>
    </r>
    <r>
      <rPr>
        <b/>
        <sz val="11"/>
        <color indexed="9"/>
        <rFont val="Arial"/>
        <family val="2"/>
      </rPr>
      <t xml:space="preserve">     </t>
    </r>
    <r>
      <rPr>
        <b/>
        <sz val="11"/>
        <color indexed="12"/>
        <rFont val="Arial"/>
        <family val="2"/>
      </rPr>
      <t>fntrb</t>
    </r>
    <r>
      <rPr>
        <b/>
        <sz val="11"/>
        <color indexed="58"/>
        <rFont val="Arial"/>
        <family val="2"/>
      </rPr>
      <t>@mail.ru</t>
    </r>
  </si>
  <si>
    <r>
      <t xml:space="preserve">НОМЕР-КОД вида спорта </t>
    </r>
    <r>
      <rPr>
        <b/>
        <sz val="7"/>
        <color indexed="9"/>
        <rFont val="Arial"/>
        <family val="2"/>
      </rPr>
      <t xml:space="preserve">004 000 2611Я                             </t>
    </r>
    <r>
      <rPr>
        <b/>
        <sz val="7"/>
        <color indexed="13"/>
        <rFont val="Arial"/>
        <family val="2"/>
      </rPr>
      <t>НОМЕР-КОД в реестре общероссийских и аккредитованных региональных спортивных федераций</t>
    </r>
    <r>
      <rPr>
        <b/>
        <sz val="7"/>
        <color indexed="9"/>
        <rFont val="Arial"/>
        <family val="2"/>
      </rPr>
      <t xml:space="preserve">  004 02 03290 О</t>
    </r>
  </si>
  <si>
    <r>
      <t xml:space="preserve">БАШ
</t>
    </r>
    <r>
      <rPr>
        <b/>
        <sz val="11"/>
        <color indexed="17"/>
        <rFont val="Arial"/>
        <family val="2"/>
      </rPr>
      <t>КЛУБ</t>
    </r>
  </si>
  <si>
    <t>Семенов Константин</t>
  </si>
  <si>
    <t>Фоминых Илья</t>
  </si>
  <si>
    <t>Топорков Артур</t>
  </si>
  <si>
    <t>Андрющенко Александр</t>
  </si>
  <si>
    <t>Насыров Эмиль</t>
  </si>
  <si>
    <t>Фирсов Денис</t>
  </si>
  <si>
    <t>Байрамалов Леонид</t>
  </si>
  <si>
    <t>Коврижников Максим</t>
  </si>
  <si>
    <t>Асылгужин Радмир</t>
  </si>
  <si>
    <t>Хафизов Булат</t>
  </si>
  <si>
    <t>Матвеев Антон</t>
  </si>
  <si>
    <t>Кальмин Евгений</t>
  </si>
  <si>
    <t>Фролов Роман</t>
  </si>
  <si>
    <t>Каверин Леонид</t>
  </si>
  <si>
    <t>H</t>
  </si>
  <si>
    <t>Мужчины</t>
  </si>
  <si>
    <t>Список в соответствии с рейтингом</t>
  </si>
  <si>
    <t>Список согласно занятым местам</t>
  </si>
  <si>
    <t>Касимов Линар</t>
  </si>
  <si>
    <t>Нургалиев Тимур</t>
  </si>
  <si>
    <t>Нестеренко Георгий</t>
  </si>
  <si>
    <t>Галиакберов Рафис</t>
  </si>
  <si>
    <t>1-е место</t>
  </si>
  <si>
    <t>2-е место</t>
  </si>
  <si>
    <t>3-е место</t>
  </si>
  <si>
    <t>4-е место</t>
  </si>
  <si>
    <t>5-е место</t>
  </si>
  <si>
    <t>7-е место</t>
  </si>
  <si>
    <t>6-е место</t>
  </si>
  <si>
    <t>8-е место</t>
  </si>
  <si>
    <t>№ игры</t>
  </si>
  <si>
    <t>Выигравший</t>
  </si>
  <si>
    <t>Проигравший</t>
  </si>
  <si>
    <r>
      <t>ФЕДЕРАЦИЯ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НАСТОЛЬНОГО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ТЕННИСА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РЕСПУБЛИКИ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БАШКОРТОСТАН</t>
    </r>
    <r>
      <rPr>
        <b/>
        <sz val="12"/>
        <color indexed="9"/>
        <rFont val="Arial"/>
        <family val="2"/>
      </rPr>
      <t xml:space="preserve">        </t>
    </r>
    <r>
      <rPr>
        <b/>
        <sz val="12"/>
        <color indexed="12"/>
        <rFont val="Arial"/>
        <family val="2"/>
      </rPr>
      <t>ФНТ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РБ</t>
    </r>
    <r>
      <rPr>
        <b/>
        <sz val="12"/>
        <color indexed="9"/>
        <rFont val="Arial"/>
        <family val="2"/>
      </rPr>
      <t xml:space="preserve">       </t>
    </r>
    <r>
      <rPr>
        <b/>
        <sz val="12"/>
        <color indexed="12"/>
        <rFont val="Arial"/>
        <family val="2"/>
      </rPr>
      <t>fntb</t>
    </r>
    <r>
      <rPr>
        <b/>
        <sz val="12"/>
        <color indexed="58"/>
        <rFont val="Arial"/>
        <family val="2"/>
      </rPr>
      <t>.ru</t>
    </r>
    <r>
      <rPr>
        <b/>
        <sz val="12"/>
        <color indexed="9"/>
        <rFont val="Arial"/>
        <family val="2"/>
      </rPr>
      <t xml:space="preserve">       </t>
    </r>
    <r>
      <rPr>
        <b/>
        <sz val="12"/>
        <color indexed="12"/>
        <rFont val="Arial"/>
        <family val="2"/>
      </rPr>
      <t>fntrb</t>
    </r>
    <r>
      <rPr>
        <b/>
        <sz val="12"/>
        <color indexed="58"/>
        <rFont val="Arial"/>
        <family val="2"/>
      </rPr>
      <t>@mail.ru</t>
    </r>
  </si>
  <si>
    <r>
      <t xml:space="preserve">НОМЕР-КОД вида спорта </t>
    </r>
    <r>
      <rPr>
        <b/>
        <sz val="8"/>
        <color indexed="9"/>
        <rFont val="Arial"/>
        <family val="2"/>
      </rPr>
      <t xml:space="preserve">004 000 2611Я        </t>
    </r>
    <r>
      <rPr>
        <b/>
        <sz val="8"/>
        <color indexed="13"/>
        <rFont val="Arial"/>
        <family val="2"/>
      </rPr>
      <t>НОМЕР-КОД  в  реестре общероссийских и аккредитованных региональных спортивных федераций</t>
    </r>
    <r>
      <rPr>
        <b/>
        <sz val="8"/>
        <color indexed="9"/>
        <rFont val="Arial"/>
        <family val="2"/>
      </rPr>
      <t xml:space="preserve">  004 02 03290 О</t>
    </r>
  </si>
  <si>
    <r>
      <t>ФЕДЕРАЦИЯ</t>
    </r>
    <r>
      <rPr>
        <b/>
        <sz val="10"/>
        <color indexed="9"/>
        <rFont val="Arial"/>
        <family val="2"/>
      </rPr>
      <t xml:space="preserve"> </t>
    </r>
    <r>
      <rPr>
        <b/>
        <sz val="10"/>
        <color indexed="12"/>
        <rFont val="Arial"/>
        <family val="2"/>
      </rPr>
      <t>НАСТОЛЬНОГО</t>
    </r>
    <r>
      <rPr>
        <b/>
        <sz val="10"/>
        <color indexed="9"/>
        <rFont val="Arial"/>
        <family val="2"/>
      </rPr>
      <t xml:space="preserve"> </t>
    </r>
    <r>
      <rPr>
        <b/>
        <sz val="10"/>
        <color indexed="12"/>
        <rFont val="Arial"/>
        <family val="2"/>
      </rPr>
      <t>ТЕННИСА</t>
    </r>
    <r>
      <rPr>
        <b/>
        <sz val="10"/>
        <color indexed="9"/>
        <rFont val="Arial"/>
        <family val="2"/>
      </rPr>
      <t xml:space="preserve"> </t>
    </r>
    <r>
      <rPr>
        <b/>
        <sz val="10"/>
        <color indexed="58"/>
        <rFont val="Arial"/>
        <family val="2"/>
      </rPr>
      <t>РЕСПУБЛИКИ</t>
    </r>
    <r>
      <rPr>
        <b/>
        <sz val="10"/>
        <color indexed="9"/>
        <rFont val="Arial"/>
        <family val="2"/>
      </rPr>
      <t xml:space="preserve"> </t>
    </r>
    <r>
      <rPr>
        <b/>
        <sz val="10"/>
        <color indexed="58"/>
        <rFont val="Arial"/>
        <family val="2"/>
      </rPr>
      <t>БАШКОРТОСТАН</t>
    </r>
    <r>
      <rPr>
        <b/>
        <sz val="10"/>
        <color indexed="9"/>
        <rFont val="Arial"/>
        <family val="2"/>
      </rPr>
      <t xml:space="preserve">           </t>
    </r>
    <r>
      <rPr>
        <b/>
        <sz val="10"/>
        <color indexed="12"/>
        <rFont val="Arial"/>
        <family val="2"/>
      </rPr>
      <t>ФНТ</t>
    </r>
    <r>
      <rPr>
        <b/>
        <sz val="10"/>
        <color indexed="9"/>
        <rFont val="Arial"/>
        <family val="2"/>
      </rPr>
      <t xml:space="preserve"> </t>
    </r>
    <r>
      <rPr>
        <b/>
        <sz val="10"/>
        <color indexed="58"/>
        <rFont val="Arial"/>
        <family val="2"/>
      </rPr>
      <t>РБ</t>
    </r>
    <r>
      <rPr>
        <b/>
        <sz val="10"/>
        <color indexed="9"/>
        <rFont val="Arial"/>
        <family val="2"/>
      </rPr>
      <t xml:space="preserve">          </t>
    </r>
    <r>
      <rPr>
        <b/>
        <sz val="10"/>
        <color indexed="12"/>
        <rFont val="Arial"/>
        <family val="2"/>
      </rPr>
      <t>fntb</t>
    </r>
    <r>
      <rPr>
        <b/>
        <sz val="10"/>
        <color indexed="58"/>
        <rFont val="Arial"/>
        <family val="2"/>
      </rPr>
      <t>.ru</t>
    </r>
    <r>
      <rPr>
        <b/>
        <sz val="10"/>
        <color indexed="9"/>
        <rFont val="Arial"/>
        <family val="2"/>
      </rPr>
      <t xml:space="preserve">          </t>
    </r>
    <r>
      <rPr>
        <b/>
        <sz val="10"/>
        <color indexed="12"/>
        <rFont val="Arial"/>
        <family val="2"/>
      </rPr>
      <t>fntrb</t>
    </r>
    <r>
      <rPr>
        <b/>
        <sz val="10"/>
        <color indexed="58"/>
        <rFont val="Arial"/>
        <family val="2"/>
      </rPr>
      <t>@mail.ru</t>
    </r>
  </si>
  <si>
    <r>
      <t xml:space="preserve">НОМЕР-КОД вида спорта </t>
    </r>
    <r>
      <rPr>
        <b/>
        <sz val="8"/>
        <color indexed="9"/>
        <rFont val="Arial Narrow"/>
        <family val="2"/>
      </rPr>
      <t xml:space="preserve">004 000 2611Я        </t>
    </r>
    <r>
      <rPr>
        <b/>
        <sz val="8"/>
        <color indexed="13"/>
        <rFont val="Arial Narrow"/>
        <family val="2"/>
      </rPr>
      <t>НОМЕР-КОД  в  реестре общероссийских и аккредитованных региональных спортивных федераций</t>
    </r>
    <r>
      <rPr>
        <b/>
        <sz val="8"/>
        <color indexed="9"/>
        <rFont val="Arial Narrow"/>
        <family val="2"/>
      </rPr>
      <t xml:space="preserve">  004 02 03290 О</t>
    </r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</si>
</sst>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FC19]dd\ mmmm\ yyyy\ \г\.;@"/>
    <numFmt numFmtId="165" formatCode="[$-F800]dddd\,\ mmmm\ dd\,\ yyyy"/>
    <numFmt numFmtId="166" formatCode="#,##0\ &quot;тур&quot;;[Red]\-#,##0\ &quot;тур&quot;"/>
    <numFmt numFmtId="167" formatCode="[$-FC19]d\ mmmm\ yyyy\ &quot;г.&quot;"/>
    <numFmt numFmtId="168" formatCode="#,##0&quot;р.&quot;;\-#,##0&quot;р.&quot;"/>
    <numFmt numFmtId="169" formatCode="#,##0&quot;р.&quot;;[Red]\-#,##0&quot;р.&quot;"/>
    <numFmt numFmtId="170" formatCode="#,##0.00&quot;р.&quot;;\-#,##0.00&quot;р.&quot;"/>
    <numFmt numFmtId="171" formatCode="#,##0.00&quot;р.&quot;;[Red]\-#,##0.00&quot;р.&quot;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#,##0\ &quot;р.&quot;;\-#,##0\ &quot;р.&quot;"/>
    <numFmt numFmtId="177" formatCode="#,##0\ &quot;р.&quot;;[Red]\-#,##0\ &quot;р.&quot;"/>
    <numFmt numFmtId="178" formatCode="#,##0.00\ &quot;р.&quot;;\-#,##0.00\ &quot;р.&quot;"/>
    <numFmt numFmtId="179" formatCode="#,##0.00\ &quot;р.&quot;;[Red]\-#,##0.00\ &quot;р.&quot;"/>
    <numFmt numFmtId="180" formatCode="_-* #,##0\ &quot;р.&quot;_-;\-* #,##0\ &quot;р.&quot;_-;_-* &quot;-&quot;\ &quot;р.&quot;_-;_-@_-"/>
    <numFmt numFmtId="181" formatCode="_-* #,##0\ _р_._-;\-* #,##0\ _р_._-;_-* &quot;-&quot;\ _р_._-;_-@_-"/>
    <numFmt numFmtId="182" formatCode="_-* #,##0.00\ &quot;р.&quot;_-;\-* #,##0.00\ &quot;р.&quot;_-;_-* &quot;-&quot;??\ &quot;р.&quot;_-;_-@_-"/>
    <numFmt numFmtId="183" formatCode="_-* #,##0.00\ _р_._-;\-* #,##0.00\ _р_._-;_-* &quot;-&quot;??\ _р_._-;_-@_-"/>
    <numFmt numFmtId="184" formatCode="#,##0\ &quot;DM&quot;;\-#,##0\ &quot;DM&quot;"/>
    <numFmt numFmtId="185" formatCode="#,##0\ &quot;DM&quot;;[Red]\-#,##0\ &quot;DM&quot;"/>
    <numFmt numFmtId="186" formatCode="#,##0.00\ &quot;DM&quot;;\-#,##0.00\ &quot;DM&quot;"/>
    <numFmt numFmtId="187" formatCode="#,##0.00\ &quot;DM&quot;;[Red]\-#,##0.00\ &quot;DM&quot;"/>
    <numFmt numFmtId="188" formatCode="_-* #,##0\ &quot;DM&quot;_-;\-* #,##0\ &quot;DM&quot;_-;_-* &quot;-&quot;\ &quot;DM&quot;_-;_-@_-"/>
    <numFmt numFmtId="189" formatCode="_-* #,##0\ _D_M_-;\-* #,##0\ _D_M_-;_-* &quot;-&quot;\ _D_M_-;_-@_-"/>
    <numFmt numFmtId="190" formatCode="_-* #,##0.00\ &quot;DM&quot;_-;\-* #,##0.00\ &quot;DM&quot;_-;_-* &quot;-&quot;??\ &quot;DM&quot;_-;_-@_-"/>
    <numFmt numFmtId="191" formatCode="_-* #,##0.00\ _D_M_-;\-* #,##0.00\ _D_M_-;_-* &quot;-&quot;??\ _D_M_-;_-@_-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,##0\ &quot;лига&quot;;[Red]\-#,##0\ &quot;лига&quot;"/>
  </numFmts>
  <fonts count="103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sz val="14"/>
      <color indexed="16"/>
      <name val="Verdana"/>
      <family val="2"/>
    </font>
    <font>
      <b/>
      <sz val="14"/>
      <color indexed="8"/>
      <name val="Verdana"/>
      <family val="2"/>
    </font>
    <font>
      <i/>
      <sz val="14"/>
      <color indexed="21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36"/>
      <name val="Arial Cyr"/>
      <family val="0"/>
    </font>
    <font>
      <i/>
      <sz val="18"/>
      <color indexed="21"/>
      <name val="Times New Roman"/>
      <family val="1"/>
    </font>
    <font>
      <b/>
      <sz val="12"/>
      <color indexed="8"/>
      <name val="Arial"/>
      <family val="2"/>
    </font>
    <font>
      <sz val="8"/>
      <color indexed="16"/>
      <name val="Arial"/>
      <family val="2"/>
    </font>
    <font>
      <sz val="8"/>
      <color indexed="10"/>
      <name val="Arial"/>
      <family val="2"/>
    </font>
    <font>
      <b/>
      <sz val="12"/>
      <color indexed="12"/>
      <name val="Arial"/>
      <family val="2"/>
    </font>
    <font>
      <b/>
      <sz val="12"/>
      <color indexed="9"/>
      <name val="Arial"/>
      <family val="2"/>
    </font>
    <font>
      <b/>
      <sz val="12"/>
      <color indexed="58"/>
      <name val="Arial"/>
      <family val="2"/>
    </font>
    <font>
      <sz val="12"/>
      <color indexed="16"/>
      <name val="KR All Sport"/>
      <family val="0"/>
    </font>
    <font>
      <b/>
      <sz val="12"/>
      <color indexed="16"/>
      <name val="Arial"/>
      <family val="2"/>
    </font>
    <font>
      <b/>
      <sz val="8"/>
      <color indexed="13"/>
      <name val="Arial"/>
      <family val="2"/>
    </font>
    <font>
      <b/>
      <sz val="8"/>
      <color indexed="9"/>
      <name val="Arial"/>
      <family val="2"/>
    </font>
    <font>
      <i/>
      <sz val="24"/>
      <color indexed="16"/>
      <name val="ft40"/>
      <family val="0"/>
    </font>
    <font>
      <i/>
      <sz val="24"/>
      <color indexed="12"/>
      <name val="ft40"/>
      <family val="0"/>
    </font>
    <font>
      <i/>
      <sz val="24"/>
      <color indexed="57"/>
      <name val="ft40"/>
      <family val="0"/>
    </font>
    <font>
      <b/>
      <sz val="12"/>
      <color indexed="57"/>
      <name val="Arial"/>
      <family val="2"/>
    </font>
    <font>
      <i/>
      <sz val="8"/>
      <color indexed="21"/>
      <name val="Times New Roman"/>
      <family val="1"/>
    </font>
    <font>
      <sz val="8"/>
      <color indexed="8"/>
      <name val="Arial"/>
      <family val="2"/>
    </font>
    <font>
      <i/>
      <sz val="8"/>
      <color indexed="8"/>
      <name val="Times New Roman"/>
      <family val="1"/>
    </font>
    <font>
      <sz val="8"/>
      <color indexed="8"/>
      <name val="Arial Cyr"/>
      <family val="0"/>
    </font>
    <font>
      <sz val="8"/>
      <name val="Arial"/>
      <family val="2"/>
    </font>
    <font>
      <sz val="11"/>
      <color indexed="8"/>
      <name val="Arial"/>
      <family val="2"/>
    </font>
    <font>
      <sz val="12"/>
      <color indexed="8"/>
      <name val="Arial Narrow"/>
      <family val="2"/>
    </font>
    <font>
      <sz val="14"/>
      <color indexed="8"/>
      <name val="Arial Narrow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6"/>
      <color indexed="8"/>
      <name val="Arial Narrow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12"/>
      <name val="Arial"/>
      <family val="2"/>
    </font>
    <font>
      <b/>
      <sz val="11"/>
      <color indexed="58"/>
      <name val="Arial"/>
      <family val="2"/>
    </font>
    <font>
      <sz val="10"/>
      <color indexed="18"/>
      <name val="Arial Cyr"/>
      <family val="0"/>
    </font>
    <font>
      <b/>
      <sz val="7"/>
      <color indexed="9"/>
      <name val="Arial"/>
      <family val="2"/>
    </font>
    <font>
      <b/>
      <sz val="7"/>
      <color indexed="13"/>
      <name val="Arial"/>
      <family val="2"/>
    </font>
    <font>
      <sz val="16"/>
      <color indexed="21"/>
      <name val="Times New Roman"/>
      <family val="1"/>
    </font>
    <font>
      <sz val="12"/>
      <color indexed="17"/>
      <name val="Times New Roman"/>
      <family val="1"/>
    </font>
    <font>
      <i/>
      <sz val="10"/>
      <color indexed="21"/>
      <name val="Times New Roman"/>
      <family val="1"/>
    </font>
    <font>
      <b/>
      <i/>
      <sz val="12"/>
      <color indexed="16"/>
      <name val="Times New Roman"/>
      <family val="1"/>
    </font>
    <font>
      <b/>
      <i/>
      <sz val="12"/>
      <color indexed="21"/>
      <name val="Times New Roman"/>
      <family val="1"/>
    </font>
    <font>
      <sz val="11"/>
      <color indexed="21"/>
      <name val="Arial Cyr"/>
      <family val="0"/>
    </font>
    <font>
      <sz val="12"/>
      <name val="Arial"/>
      <family val="2"/>
    </font>
    <font>
      <sz val="10"/>
      <name val="Arial"/>
      <family val="2"/>
    </font>
    <font>
      <sz val="16"/>
      <color indexed="8"/>
      <name val="Arial"/>
      <family val="2"/>
    </font>
    <font>
      <b/>
      <sz val="11"/>
      <color indexed="17"/>
      <name val="Arial"/>
      <family val="2"/>
    </font>
    <font>
      <sz val="16"/>
      <name val="Arial"/>
      <family val="2"/>
    </font>
    <font>
      <sz val="24"/>
      <name val="Arial"/>
      <family val="2"/>
    </font>
    <font>
      <sz val="8"/>
      <name val="Arial Cyr"/>
      <family val="0"/>
    </font>
    <font>
      <b/>
      <sz val="16"/>
      <color indexed="21"/>
      <name val="KR All Sport"/>
      <family val="0"/>
    </font>
    <font>
      <sz val="16"/>
      <color indexed="21"/>
      <name val="Arial"/>
      <family val="2"/>
    </font>
    <font>
      <sz val="8"/>
      <color indexed="21"/>
      <name val="Verdana"/>
      <family val="2"/>
    </font>
    <font>
      <sz val="8"/>
      <color indexed="56"/>
      <name val="Arial Cyr"/>
      <family val="0"/>
    </font>
    <font>
      <b/>
      <i/>
      <sz val="10"/>
      <color indexed="21"/>
      <name val="Times New Roman"/>
      <family val="1"/>
    </font>
    <font>
      <sz val="10"/>
      <color indexed="22"/>
      <name val="Arial Cyr"/>
      <family val="0"/>
    </font>
    <font>
      <sz val="8"/>
      <color indexed="10"/>
      <name val="Arial Narrow"/>
      <family val="2"/>
    </font>
    <font>
      <sz val="14"/>
      <name val="Arial Cyr"/>
      <family val="0"/>
    </font>
    <font>
      <b/>
      <sz val="14"/>
      <color indexed="21"/>
      <name val="Arial Cyr"/>
      <family val="0"/>
    </font>
    <font>
      <i/>
      <sz val="12"/>
      <color indexed="12"/>
      <name val="Arial Cyr"/>
      <family val="0"/>
    </font>
    <font>
      <b/>
      <sz val="10"/>
      <color indexed="9"/>
      <name val="Arial"/>
      <family val="2"/>
    </font>
    <font>
      <b/>
      <sz val="10"/>
      <color indexed="12"/>
      <name val="Arial"/>
      <family val="2"/>
    </font>
    <font>
      <b/>
      <sz val="10"/>
      <color indexed="58"/>
      <name val="Arial"/>
      <family val="2"/>
    </font>
    <font>
      <b/>
      <sz val="8"/>
      <color indexed="9"/>
      <name val="Arial Narrow"/>
      <family val="2"/>
    </font>
    <font>
      <b/>
      <sz val="8"/>
      <color indexed="13"/>
      <name val="Arial Narrow"/>
      <family val="2"/>
    </font>
    <font>
      <b/>
      <sz val="8"/>
      <color indexed="21"/>
      <name val="Arial Narrow"/>
      <family val="2"/>
    </font>
    <font>
      <sz val="8"/>
      <color indexed="21"/>
      <name val="Arial"/>
      <family val="2"/>
    </font>
    <font>
      <b/>
      <sz val="14"/>
      <color indexed="56"/>
      <name val="Arial"/>
      <family val="2"/>
    </font>
    <font>
      <b/>
      <sz val="9"/>
      <name val="Arial Narrow"/>
      <family val="2"/>
    </font>
    <font>
      <sz val="10"/>
      <color indexed="21"/>
      <name val="Arial"/>
      <family val="2"/>
    </font>
    <font>
      <sz val="10"/>
      <color indexed="56"/>
      <name val="Arial"/>
      <family val="2"/>
    </font>
    <font>
      <b/>
      <sz val="10"/>
      <name val="Arial Narrow"/>
      <family val="2"/>
    </font>
    <font>
      <sz val="6"/>
      <color indexed="10"/>
      <name val="Arial Narrow"/>
      <family val="2"/>
    </font>
    <font>
      <b/>
      <sz val="10"/>
      <color indexed="12"/>
      <name val="Arial Narrow"/>
      <family val="2"/>
    </font>
    <font>
      <sz val="10"/>
      <color indexed="12"/>
      <name val="Arial Narrow"/>
      <family val="2"/>
    </font>
    <font>
      <sz val="10"/>
      <name val="Arial Narrow"/>
      <family val="2"/>
    </font>
    <font>
      <b/>
      <sz val="10"/>
      <color indexed="10"/>
      <name val="Arial Narrow"/>
      <family val="2"/>
    </font>
    <font>
      <sz val="5"/>
      <color indexed="10"/>
      <name val="Arial Narrow"/>
      <family val="2"/>
    </font>
    <font>
      <b/>
      <sz val="6"/>
      <color indexed="10"/>
      <name val="Arial Narrow"/>
      <family val="2"/>
    </font>
    <font>
      <b/>
      <sz val="10"/>
      <color indexed="10"/>
      <name val="Arial Cyr"/>
      <family val="0"/>
    </font>
    <font>
      <b/>
      <sz val="10"/>
      <color indexed="18"/>
      <name val="Arial Cyr"/>
      <family val="0"/>
    </font>
    <font>
      <sz val="10"/>
      <color indexed="9"/>
      <name val="Arial Cyr"/>
      <family val="0"/>
    </font>
    <font>
      <b/>
      <sz val="10"/>
      <color indexed="9"/>
      <name val="Arial Cyr"/>
      <family val="0"/>
    </font>
  </fonts>
  <fills count="2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2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/>
      <right>
        <color indexed="63"/>
      </right>
      <top/>
      <bottom style="medium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/>
      <bottom style="medium">
        <color indexed="21"/>
      </bottom>
    </border>
    <border>
      <left>
        <color indexed="63"/>
      </left>
      <right/>
      <top/>
      <bottom style="medium">
        <color indexed="21"/>
      </bottom>
    </border>
    <border>
      <left/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/>
      <top style="medium">
        <color indexed="21"/>
      </top>
      <bottom style="medium">
        <color indexed="21"/>
      </bottom>
    </border>
    <border>
      <left/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>
        <color indexed="63"/>
      </right>
      <top style="thin">
        <color indexed="21"/>
      </top>
      <bottom style="thin">
        <color indexed="2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10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9" borderId="0" applyNumberFormat="0" applyBorder="0" applyAlignment="0" applyProtection="0"/>
    <xf numFmtId="0" fontId="22" fillId="14" borderId="0" applyNumberFormat="0" applyBorder="0" applyAlignment="0" applyProtection="0"/>
    <xf numFmtId="0" fontId="14" fillId="3" borderId="1" applyNumberFormat="0" applyAlignment="0" applyProtection="0"/>
    <xf numFmtId="0" fontId="15" fillId="2" borderId="2" applyNumberFormat="0" applyAlignment="0" applyProtection="0"/>
    <xf numFmtId="0" fontId="16" fillId="2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15" borderId="7" applyNumberFormat="0" applyAlignment="0" applyProtection="0"/>
    <xf numFmtId="0" fontId="7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12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7" borderId="0" applyNumberFormat="0" applyBorder="0" applyAlignment="0" applyProtection="0"/>
  </cellStyleXfs>
  <cellXfs count="217">
    <xf numFmtId="0" fontId="0" fillId="0" borderId="0" xfId="0" applyAlignment="1">
      <alignment/>
    </xf>
    <xf numFmtId="0" fontId="0" fillId="18" borderId="0" xfId="0" applyFill="1" applyAlignment="1" applyProtection="1">
      <alignment/>
      <protection/>
    </xf>
    <xf numFmtId="0" fontId="2" fillId="18" borderId="0" xfId="0" applyFont="1" applyFill="1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24" fillId="2" borderId="0" xfId="0" applyFont="1" applyFill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25" fillId="2" borderId="0" xfId="0" applyFont="1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2" fillId="18" borderId="0" xfId="0" applyFont="1" applyFill="1" applyAlignment="1">
      <alignment horizontal="right"/>
    </xf>
    <xf numFmtId="0" fontId="27" fillId="2" borderId="0" xfId="0" applyFont="1" applyFill="1" applyAlignment="1">
      <alignment horizontal="left" vertical="center"/>
    </xf>
    <xf numFmtId="0" fontId="26" fillId="2" borderId="10" xfId="0" applyFont="1" applyFill="1" applyBorder="1" applyAlignment="1" applyProtection="1">
      <alignment horizontal="right"/>
      <protection/>
    </xf>
    <xf numFmtId="0" fontId="26" fillId="2" borderId="0" xfId="0" applyFont="1" applyFill="1" applyBorder="1" applyAlignment="1">
      <alignment horizontal="right"/>
    </xf>
    <xf numFmtId="0" fontId="39" fillId="2" borderId="0" xfId="0" applyFont="1" applyFill="1" applyAlignment="1">
      <alignment horizontal="center" vertical="center"/>
    </xf>
    <xf numFmtId="0" fontId="40" fillId="2" borderId="0" xfId="0" applyFont="1" applyFill="1" applyBorder="1" applyAlignment="1" applyProtection="1">
      <alignment/>
      <protection/>
    </xf>
    <xf numFmtId="0" fontId="41" fillId="2" borderId="0" xfId="0" applyFont="1" applyFill="1" applyBorder="1" applyAlignment="1">
      <alignment horizontal="center" vertical="center"/>
    </xf>
    <xf numFmtId="0" fontId="40" fillId="2" borderId="11" xfId="0" applyFont="1" applyFill="1" applyBorder="1" applyAlignment="1" applyProtection="1">
      <alignment horizontal="left"/>
      <protection/>
    </xf>
    <xf numFmtId="0" fontId="40" fillId="2" borderId="0" xfId="0" applyFont="1" applyFill="1" applyAlignment="1" applyProtection="1">
      <alignment/>
      <protection/>
    </xf>
    <xf numFmtId="0" fontId="41" fillId="2" borderId="0" xfId="0" applyFont="1" applyFill="1" applyAlignment="1">
      <alignment horizontal="right" vertical="center"/>
    </xf>
    <xf numFmtId="0" fontId="40" fillId="2" borderId="11" xfId="0" applyFont="1" applyFill="1" applyBorder="1" applyAlignment="1">
      <alignment/>
    </xf>
    <xf numFmtId="0" fontId="40" fillId="2" borderId="12" xfId="0" applyFont="1" applyFill="1" applyBorder="1" applyAlignment="1" applyProtection="1">
      <alignment/>
      <protection/>
    </xf>
    <xf numFmtId="0" fontId="40" fillId="2" borderId="10" xfId="0" applyFont="1" applyFill="1" applyBorder="1" applyAlignment="1">
      <alignment/>
    </xf>
    <xf numFmtId="0" fontId="40" fillId="2" borderId="10" xfId="0" applyFont="1" applyFill="1" applyBorder="1" applyAlignment="1" applyProtection="1">
      <alignment/>
      <protection/>
    </xf>
    <xf numFmtId="0" fontId="40" fillId="2" borderId="11" xfId="0" applyFont="1" applyFill="1" applyBorder="1" applyAlignment="1" applyProtection="1">
      <alignment/>
      <protection/>
    </xf>
    <xf numFmtId="0" fontId="40" fillId="2" borderId="13" xfId="0" applyFont="1" applyFill="1" applyBorder="1" applyAlignment="1" applyProtection="1">
      <alignment/>
      <protection/>
    </xf>
    <xf numFmtId="0" fontId="40" fillId="2" borderId="14" xfId="0" applyFont="1" applyFill="1" applyBorder="1" applyAlignment="1">
      <alignment horizontal="left"/>
    </xf>
    <xf numFmtId="0" fontId="40" fillId="2" borderId="0" xfId="0" applyFont="1" applyFill="1" applyBorder="1" applyAlignment="1">
      <alignment horizontal="left"/>
    </xf>
    <xf numFmtId="0" fontId="42" fillId="2" borderId="10" xfId="0" applyFont="1" applyFill="1" applyBorder="1" applyAlignment="1">
      <alignment/>
    </xf>
    <xf numFmtId="0" fontId="40" fillId="2" borderId="0" xfId="0" applyFont="1" applyFill="1" applyBorder="1" applyAlignment="1">
      <alignment/>
    </xf>
    <xf numFmtId="0" fontId="27" fillId="2" borderId="10" xfId="0" applyFont="1" applyFill="1" applyBorder="1" applyAlignment="1">
      <alignment horizontal="center" vertical="center"/>
    </xf>
    <xf numFmtId="0" fontId="40" fillId="2" borderId="0" xfId="0" applyFont="1" applyFill="1" applyBorder="1" applyAlignment="1">
      <alignment horizontal="right"/>
    </xf>
    <xf numFmtId="0" fontId="40" fillId="2" borderId="0" xfId="0" applyFont="1" applyFill="1" applyAlignment="1" applyProtection="1">
      <alignment horizontal="right"/>
      <protection/>
    </xf>
    <xf numFmtId="0" fontId="40" fillId="2" borderId="15" xfId="0" applyFont="1" applyFill="1" applyBorder="1" applyAlignment="1" applyProtection="1">
      <alignment/>
      <protection/>
    </xf>
    <xf numFmtId="0" fontId="40" fillId="2" borderId="10" xfId="0" applyFont="1" applyFill="1" applyBorder="1" applyAlignment="1" applyProtection="1">
      <alignment horizontal="left"/>
      <protection/>
    </xf>
    <xf numFmtId="0" fontId="40" fillId="2" borderId="12" xfId="0" applyFont="1" applyFill="1" applyBorder="1" applyAlignment="1">
      <alignment/>
    </xf>
    <xf numFmtId="0" fontId="43" fillId="2" borderId="0" xfId="0" applyFont="1" applyFill="1" applyAlignment="1">
      <alignment/>
    </xf>
    <xf numFmtId="0" fontId="27" fillId="2" borderId="10" xfId="0" applyFont="1" applyFill="1" applyBorder="1" applyAlignment="1">
      <alignment horizontal="center"/>
    </xf>
    <xf numFmtId="0" fontId="41" fillId="16" borderId="0" xfId="0" applyFont="1" applyFill="1" applyAlignment="1">
      <alignment horizontal="center" vertical="center"/>
    </xf>
    <xf numFmtId="0" fontId="41" fillId="19" borderId="0" xfId="0" applyFont="1" applyFill="1" applyAlignment="1">
      <alignment horizontal="center" vertical="center"/>
    </xf>
    <xf numFmtId="0" fontId="54" fillId="18" borderId="0" xfId="55" applyFont="1" applyFill="1" applyProtection="1">
      <alignment/>
      <protection/>
    </xf>
    <xf numFmtId="0" fontId="0" fillId="18" borderId="0" xfId="55" applyFill="1" applyProtection="1">
      <alignment/>
      <protection/>
    </xf>
    <xf numFmtId="166" fontId="58" fillId="19" borderId="16" xfId="55" applyNumberFormat="1" applyFont="1" applyFill="1" applyBorder="1" applyAlignment="1" applyProtection="1">
      <alignment horizontal="right" vertical="center"/>
      <protection/>
    </xf>
    <xf numFmtId="49" fontId="54" fillId="18" borderId="0" xfId="55" applyNumberFormat="1" applyFont="1" applyFill="1">
      <alignment/>
      <protection/>
    </xf>
    <xf numFmtId="49" fontId="0" fillId="18" borderId="0" xfId="55" applyNumberFormat="1" applyFill="1">
      <alignment/>
      <protection/>
    </xf>
    <xf numFmtId="0" fontId="28" fillId="2" borderId="17" xfId="42" applyFont="1" applyFill="1" applyBorder="1" applyAlignment="1" applyProtection="1">
      <alignment horizontal="center" vertical="center"/>
      <protection/>
    </xf>
    <xf numFmtId="165" fontId="61" fillId="19" borderId="18" xfId="55" applyNumberFormat="1" applyFont="1" applyFill="1" applyBorder="1" applyAlignment="1" applyProtection="1">
      <alignment horizontal="left" vertical="center"/>
      <protection/>
    </xf>
    <xf numFmtId="165" fontId="61" fillId="2" borderId="0" xfId="55" applyNumberFormat="1" applyFont="1" applyFill="1" applyAlignment="1" applyProtection="1">
      <alignment horizontal="left"/>
      <protection/>
    </xf>
    <xf numFmtId="49" fontId="62" fillId="2" borderId="0" xfId="53" applyNumberFormat="1" applyFont="1" applyFill="1" applyBorder="1" applyAlignment="1">
      <alignment horizontal="center"/>
      <protection/>
    </xf>
    <xf numFmtId="49" fontId="63" fillId="2" borderId="19" xfId="55" applyNumberFormat="1" applyFont="1" applyFill="1" applyBorder="1" applyAlignment="1">
      <alignment horizontal="center" vertical="center"/>
      <protection/>
    </xf>
    <xf numFmtId="49" fontId="64" fillId="2" borderId="20" xfId="55" applyNumberFormat="1" applyFont="1" applyFill="1" applyBorder="1" applyAlignment="1">
      <alignment horizontal="center" vertical="center"/>
      <protection/>
    </xf>
    <xf numFmtId="49" fontId="64" fillId="10" borderId="19" xfId="55" applyNumberFormat="1" applyFont="1" applyFill="1" applyBorder="1" applyAlignment="1">
      <alignment horizontal="center" vertical="center"/>
      <protection/>
    </xf>
    <xf numFmtId="49" fontId="64" fillId="2" borderId="19" xfId="55" applyNumberFormat="1" applyFont="1" applyFill="1" applyBorder="1" applyAlignment="1">
      <alignment horizontal="center" vertical="center" textRotation="255"/>
      <protection/>
    </xf>
    <xf numFmtId="49" fontId="2" fillId="2" borderId="19" xfId="55" applyNumberFormat="1" applyFont="1" applyFill="1" applyBorder="1" applyAlignment="1">
      <alignment horizontal="center" vertical="center" textRotation="255" wrapText="1"/>
      <protection/>
    </xf>
    <xf numFmtId="49" fontId="54" fillId="18" borderId="0" xfId="55" applyNumberFormat="1" applyFont="1" applyFill="1" applyAlignment="1">
      <alignment horizontal="center" vertical="center"/>
      <protection/>
    </xf>
    <xf numFmtId="49" fontId="0" fillId="18" borderId="0" xfId="55" applyNumberFormat="1" applyFill="1" applyAlignment="1">
      <alignment horizontal="center" vertical="center"/>
      <protection/>
    </xf>
    <xf numFmtId="49" fontId="64" fillId="2" borderId="19" xfId="55" applyNumberFormat="1" applyFont="1" applyFill="1" applyBorder="1" applyAlignment="1">
      <alignment horizontal="center" vertical="center"/>
      <protection/>
    </xf>
    <xf numFmtId="49" fontId="65" fillId="2" borderId="20" xfId="55" applyNumberFormat="1" applyFont="1" applyFill="1" applyBorder="1" applyAlignment="1">
      <alignment horizontal="left" vertical="center"/>
      <protection/>
    </xf>
    <xf numFmtId="49" fontId="65" fillId="10" borderId="19" xfId="55" applyNumberFormat="1" applyFont="1" applyFill="1" applyBorder="1" applyAlignment="1">
      <alignment horizontal="left" vertical="center"/>
      <protection/>
    </xf>
    <xf numFmtId="0" fontId="28" fillId="2" borderId="19" xfId="55" applyFont="1" applyFill="1" applyBorder="1" applyAlignment="1">
      <alignment horizontal="center" vertical="center" wrapText="1"/>
      <protection/>
    </xf>
    <xf numFmtId="49" fontId="67" fillId="2" borderId="19" xfId="55" applyNumberFormat="1" applyFont="1" applyFill="1" applyBorder="1" applyAlignment="1">
      <alignment horizontal="center" vertical="center"/>
      <protection/>
    </xf>
    <xf numFmtId="49" fontId="68" fillId="2" borderId="19" xfId="55" applyNumberFormat="1" applyFont="1" applyFill="1" applyBorder="1" applyAlignment="1">
      <alignment horizontal="center" vertical="center"/>
      <protection/>
    </xf>
    <xf numFmtId="49" fontId="67" fillId="2" borderId="20" xfId="55" applyNumberFormat="1" applyFont="1" applyFill="1" applyBorder="1" applyAlignment="1">
      <alignment horizontal="left" vertical="center"/>
      <protection/>
    </xf>
    <xf numFmtId="49" fontId="67" fillId="10" borderId="19" xfId="55" applyNumberFormat="1" applyFont="1" applyFill="1" applyBorder="1" applyAlignment="1">
      <alignment horizontal="left" vertical="center"/>
      <protection/>
    </xf>
    <xf numFmtId="49" fontId="65" fillId="2" borderId="20" xfId="55" applyNumberFormat="1" applyFont="1" applyFill="1" applyBorder="1" applyAlignment="1">
      <alignment horizontal="left" vertical="center"/>
      <protection/>
    </xf>
    <xf numFmtId="49" fontId="65" fillId="10" borderId="19" xfId="55" applyNumberFormat="1" applyFont="1" applyFill="1" applyBorder="1" applyAlignment="1">
      <alignment horizontal="left" vertical="center"/>
      <protection/>
    </xf>
    <xf numFmtId="0" fontId="0" fillId="18" borderId="0" xfId="55" applyFill="1">
      <alignment/>
      <protection/>
    </xf>
    <xf numFmtId="0" fontId="43" fillId="2" borderId="0" xfId="0" applyFont="1" applyFill="1" applyAlignment="1">
      <alignment/>
    </xf>
    <xf numFmtId="0" fontId="43" fillId="2" borderId="15" xfId="0" applyFont="1" applyFill="1" applyBorder="1" applyAlignment="1">
      <alignment/>
    </xf>
    <xf numFmtId="0" fontId="48" fillId="2" borderId="15" xfId="0" applyFont="1" applyFill="1" applyBorder="1" applyAlignment="1">
      <alignment horizontal="center"/>
    </xf>
    <xf numFmtId="0" fontId="48" fillId="2" borderId="21" xfId="0" applyFont="1" applyFill="1" applyBorder="1" applyAlignment="1">
      <alignment horizontal="center"/>
    </xf>
    <xf numFmtId="0" fontId="40" fillId="2" borderId="11" xfId="0" applyFont="1" applyFill="1" applyBorder="1" applyAlignment="1">
      <alignment horizontal="center" vertical="center"/>
    </xf>
    <xf numFmtId="0" fontId="40" fillId="2" borderId="10" xfId="0" applyFont="1" applyFill="1" applyBorder="1" applyAlignment="1">
      <alignment horizontal="center" vertical="center"/>
    </xf>
    <xf numFmtId="0" fontId="50" fillId="2" borderId="13" xfId="0" applyFont="1" applyFill="1" applyBorder="1" applyAlignment="1" applyProtection="1">
      <alignment horizontal="center"/>
      <protection/>
    </xf>
    <xf numFmtId="0" fontId="50" fillId="2" borderId="22" xfId="0" applyFont="1" applyFill="1" applyBorder="1" applyAlignment="1" applyProtection="1">
      <alignment horizontal="center"/>
      <protection/>
    </xf>
    <xf numFmtId="0" fontId="46" fillId="2" borderId="0" xfId="0" applyFont="1" applyFill="1" applyBorder="1" applyAlignment="1" applyProtection="1">
      <alignment horizontal="center" wrapText="1"/>
      <protection/>
    </xf>
    <xf numFmtId="0" fontId="46" fillId="2" borderId="23" xfId="0" applyFont="1" applyFill="1" applyBorder="1" applyAlignment="1" applyProtection="1">
      <alignment horizontal="center" wrapText="1"/>
      <protection/>
    </xf>
    <xf numFmtId="16" fontId="46" fillId="2" borderId="10" xfId="0" applyNumberFormat="1" applyFont="1" applyFill="1" applyBorder="1" applyAlignment="1" applyProtection="1">
      <alignment horizontal="center" wrapText="1"/>
      <protection/>
    </xf>
    <xf numFmtId="0" fontId="46" fillId="2" borderId="24" xfId="0" applyFont="1" applyFill="1" applyBorder="1" applyAlignment="1" applyProtection="1">
      <alignment horizontal="center" wrapText="1"/>
      <protection/>
    </xf>
    <xf numFmtId="0" fontId="46" fillId="2" borderId="10" xfId="0" applyFont="1" applyFill="1" applyBorder="1" applyAlignment="1" applyProtection="1">
      <alignment horizontal="center" wrapText="1"/>
      <protection/>
    </xf>
    <xf numFmtId="0" fontId="46" fillId="2" borderId="15" xfId="0" applyFont="1" applyFill="1" applyBorder="1" applyAlignment="1" applyProtection="1">
      <alignment horizontal="center" wrapText="1"/>
      <protection/>
    </xf>
    <xf numFmtId="0" fontId="46" fillId="2" borderId="21" xfId="0" applyFont="1" applyFill="1" applyBorder="1" applyAlignment="1" applyProtection="1">
      <alignment horizontal="center" wrapText="1"/>
      <protection/>
    </xf>
    <xf numFmtId="0" fontId="48" fillId="2" borderId="10" xfId="0" applyFont="1" applyFill="1" applyBorder="1" applyAlignment="1">
      <alignment horizontal="center" vertical="center"/>
    </xf>
    <xf numFmtId="0" fontId="48" fillId="2" borderId="24" xfId="0" applyFont="1" applyFill="1" applyBorder="1" applyAlignment="1">
      <alignment horizontal="center" vertical="center"/>
    </xf>
    <xf numFmtId="0" fontId="50" fillId="2" borderId="10" xfId="0" applyFont="1" applyFill="1" applyBorder="1" applyAlignment="1">
      <alignment/>
    </xf>
    <xf numFmtId="0" fontId="50" fillId="2" borderId="24" xfId="0" applyFont="1" applyFill="1" applyBorder="1" applyAlignment="1">
      <alignment/>
    </xf>
    <xf numFmtId="0" fontId="47" fillId="2" borderId="15" xfId="0" applyFont="1" applyFill="1" applyBorder="1" applyAlignment="1" applyProtection="1">
      <alignment horizontal="center"/>
      <protection/>
    </xf>
    <xf numFmtId="0" fontId="47" fillId="2" borderId="21" xfId="0" applyFont="1" applyFill="1" applyBorder="1" applyAlignment="1" applyProtection="1">
      <alignment horizontal="center"/>
      <protection/>
    </xf>
    <xf numFmtId="0" fontId="44" fillId="2" borderId="13" xfId="0" applyFont="1" applyFill="1" applyBorder="1" applyAlignment="1">
      <alignment horizontal="center"/>
    </xf>
    <xf numFmtId="0" fontId="44" fillId="2" borderId="22" xfId="0" applyFont="1" applyFill="1" applyBorder="1" applyAlignment="1">
      <alignment horizontal="center"/>
    </xf>
    <xf numFmtId="0" fontId="47" fillId="2" borderId="13" xfId="0" applyFont="1" applyFill="1" applyBorder="1" applyAlignment="1" applyProtection="1">
      <alignment horizontal="center"/>
      <protection/>
    </xf>
    <xf numFmtId="0" fontId="47" fillId="2" borderId="22" xfId="0" applyFont="1" applyFill="1" applyBorder="1" applyAlignment="1" applyProtection="1">
      <alignment horizontal="center"/>
      <protection/>
    </xf>
    <xf numFmtId="0" fontId="48" fillId="2" borderId="0" xfId="0" applyFont="1" applyFill="1" applyBorder="1" applyAlignment="1">
      <alignment horizontal="center"/>
    </xf>
    <xf numFmtId="0" fontId="48" fillId="2" borderId="23" xfId="0" applyFont="1" applyFill="1" applyBorder="1" applyAlignment="1">
      <alignment horizontal="center"/>
    </xf>
    <xf numFmtId="0" fontId="40" fillId="2" borderId="10" xfId="0" applyFont="1" applyFill="1" applyBorder="1" applyAlignment="1" applyProtection="1">
      <alignment/>
      <protection/>
    </xf>
    <xf numFmtId="0" fontId="48" fillId="2" borderId="15" xfId="0" applyFont="1" applyFill="1" applyBorder="1" applyAlignment="1" applyProtection="1">
      <alignment horizontal="center"/>
      <protection/>
    </xf>
    <xf numFmtId="0" fontId="48" fillId="2" borderId="21" xfId="0" applyFont="1" applyFill="1" applyBorder="1" applyAlignment="1" applyProtection="1">
      <alignment horizontal="center"/>
      <protection/>
    </xf>
    <xf numFmtId="0" fontId="28" fillId="2" borderId="25" xfId="42" applyFont="1" applyFill="1" applyBorder="1" applyAlignment="1" applyProtection="1">
      <alignment horizontal="center" vertical="center"/>
      <protection/>
    </xf>
    <xf numFmtId="0" fontId="28" fillId="2" borderId="26" xfId="42" applyFont="1" applyFill="1" applyBorder="1" applyAlignment="1" applyProtection="1">
      <alignment horizontal="center" vertical="center"/>
      <protection/>
    </xf>
    <xf numFmtId="0" fontId="33" fillId="18" borderId="27" xfId="54" applyFont="1" applyFill="1" applyBorder="1" applyAlignment="1">
      <alignment horizontal="center" vertical="center"/>
      <protection/>
    </xf>
    <xf numFmtId="0" fontId="33" fillId="18" borderId="28" xfId="54" applyFont="1" applyFill="1" applyBorder="1" applyAlignment="1">
      <alignment horizontal="center" vertical="center"/>
      <protection/>
    </xf>
    <xf numFmtId="0" fontId="33" fillId="18" borderId="29" xfId="54" applyFont="1" applyFill="1" applyBorder="1" applyAlignment="1">
      <alignment horizontal="center" vertical="center"/>
      <protection/>
    </xf>
    <xf numFmtId="0" fontId="35" fillId="2" borderId="30" xfId="0" applyFont="1" applyFill="1" applyBorder="1" applyAlignment="1" applyProtection="1">
      <alignment horizontal="center"/>
      <protection/>
    </xf>
    <xf numFmtId="0" fontId="0" fillId="0" borderId="16" xfId="0" applyBorder="1" applyAlignment="1">
      <alignment/>
    </xf>
    <xf numFmtId="165" fontId="24" fillId="2" borderId="0" xfId="0" applyNumberFormat="1" applyFont="1" applyFill="1" applyAlignment="1">
      <alignment horizontal="center" vertical="center"/>
    </xf>
    <xf numFmtId="0" fontId="45" fillId="2" borderId="0" xfId="0" applyFont="1" applyFill="1" applyBorder="1" applyAlignment="1" applyProtection="1">
      <alignment horizontal="center" wrapText="1"/>
      <protection/>
    </xf>
    <xf numFmtId="0" fontId="45" fillId="2" borderId="23" xfId="0" applyFont="1" applyFill="1" applyBorder="1" applyAlignment="1" applyProtection="1">
      <alignment horizontal="center" wrapText="1"/>
      <protection/>
    </xf>
    <xf numFmtId="0" fontId="52" fillId="2" borderId="31" xfId="42" applyFont="1" applyFill="1" applyBorder="1" applyAlignment="1">
      <alignment horizontal="center" vertical="center"/>
    </xf>
    <xf numFmtId="0" fontId="56" fillId="18" borderId="28" xfId="54" applyFont="1" applyFill="1" applyBorder="1" applyAlignment="1">
      <alignment horizontal="center" vertical="center"/>
      <protection/>
    </xf>
    <xf numFmtId="165" fontId="61" fillId="19" borderId="32" xfId="55" applyNumberFormat="1" applyFont="1" applyFill="1" applyBorder="1" applyAlignment="1" applyProtection="1">
      <alignment horizontal="right"/>
      <protection/>
    </xf>
    <xf numFmtId="165" fontId="61" fillId="19" borderId="33" xfId="55" applyNumberFormat="1" applyFont="1" applyFill="1" applyBorder="1" applyAlignment="1" applyProtection="1">
      <alignment horizontal="right"/>
      <protection/>
    </xf>
    <xf numFmtId="165" fontId="61" fillId="17" borderId="32" xfId="55" applyNumberFormat="1" applyFont="1" applyFill="1" applyBorder="1" applyAlignment="1" applyProtection="1">
      <alignment horizontal="left"/>
      <protection/>
    </xf>
    <xf numFmtId="165" fontId="61" fillId="17" borderId="32" xfId="55" applyNumberFormat="1" applyFont="1" applyFill="1" applyBorder="1" applyAlignment="1" applyProtection="1">
      <alignment horizontal="center"/>
      <protection/>
    </xf>
    <xf numFmtId="0" fontId="59" fillId="2" borderId="34" xfId="55" applyFont="1" applyFill="1" applyBorder="1" applyAlignment="1" applyProtection="1">
      <alignment horizontal="left" vertical="center"/>
      <protection/>
    </xf>
    <xf numFmtId="0" fontId="60" fillId="2" borderId="34" xfId="55" applyFont="1" applyFill="1" applyBorder="1" applyAlignment="1" applyProtection="1">
      <alignment horizontal="left" vertical="center"/>
      <protection/>
    </xf>
    <xf numFmtId="0" fontId="57" fillId="2" borderId="16" xfId="55" applyFont="1" applyFill="1" applyBorder="1" applyAlignment="1" applyProtection="1">
      <alignment horizontal="left" vertical="top" wrapText="1"/>
      <protection/>
    </xf>
    <xf numFmtId="165" fontId="61" fillId="19" borderId="32" xfId="55" applyNumberFormat="1" applyFont="1" applyFill="1" applyBorder="1" applyAlignment="1" applyProtection="1">
      <alignment horizontal="center"/>
      <protection/>
    </xf>
    <xf numFmtId="0" fontId="47" fillId="2" borderId="15" xfId="0" applyFont="1" applyFill="1" applyBorder="1" applyAlignment="1">
      <alignment horizontal="center"/>
    </xf>
    <xf numFmtId="0" fontId="47" fillId="2" borderId="21" xfId="0" applyFont="1" applyFill="1" applyBorder="1" applyAlignment="1">
      <alignment horizontal="center"/>
    </xf>
    <xf numFmtId="0" fontId="48" fillId="2" borderId="13" xfId="0" applyFont="1" applyFill="1" applyBorder="1" applyAlignment="1" applyProtection="1">
      <alignment horizontal="center"/>
      <protection/>
    </xf>
    <xf numFmtId="0" fontId="48" fillId="2" borderId="22" xfId="0" applyFont="1" applyFill="1" applyBorder="1" applyAlignment="1" applyProtection="1">
      <alignment horizontal="center"/>
      <protection/>
    </xf>
    <xf numFmtId="0" fontId="49" fillId="2" borderId="15" xfId="0" applyFont="1" applyFill="1" applyBorder="1" applyAlignment="1" applyProtection="1">
      <alignment horizontal="center" wrapText="1"/>
      <protection/>
    </xf>
    <xf numFmtId="0" fontId="49" fillId="2" borderId="21" xfId="0" applyFont="1" applyFill="1" applyBorder="1" applyAlignment="1" applyProtection="1">
      <alignment horizontal="center" wrapText="1"/>
      <protection/>
    </xf>
    <xf numFmtId="0" fontId="45" fillId="2" borderId="10" xfId="0" applyFont="1" applyFill="1" applyBorder="1" applyAlignment="1" applyProtection="1">
      <alignment horizontal="center" wrapText="1"/>
      <protection/>
    </xf>
    <xf numFmtId="0" fontId="45" fillId="2" borderId="24" xfId="0" applyFont="1" applyFill="1" applyBorder="1" applyAlignment="1" applyProtection="1">
      <alignment horizontal="center" wrapText="1"/>
      <protection/>
    </xf>
    <xf numFmtId="0" fontId="48" fillId="2" borderId="10" xfId="0" applyFont="1" applyFill="1" applyBorder="1" applyAlignment="1">
      <alignment horizontal="center"/>
    </xf>
    <xf numFmtId="0" fontId="48" fillId="2" borderId="24" xfId="0" applyFont="1" applyFill="1" applyBorder="1" applyAlignment="1">
      <alignment horizontal="center"/>
    </xf>
    <xf numFmtId="0" fontId="47" fillId="2" borderId="0" xfId="0" applyFont="1" applyFill="1" applyBorder="1" applyAlignment="1">
      <alignment horizontal="center"/>
    </xf>
    <xf numFmtId="0" fontId="47" fillId="2" borderId="23" xfId="0" applyFont="1" applyFill="1" applyBorder="1" applyAlignment="1">
      <alignment horizontal="center"/>
    </xf>
    <xf numFmtId="0" fontId="28" fillId="2" borderId="31" xfId="42" applyFont="1" applyFill="1" applyBorder="1" applyAlignment="1">
      <alignment horizontal="center" vertical="center"/>
    </xf>
    <xf numFmtId="0" fontId="70" fillId="18" borderId="0" xfId="0" applyFont="1" applyFill="1" applyAlignment="1" applyProtection="1">
      <alignment horizontal="left"/>
      <protection/>
    </xf>
    <xf numFmtId="0" fontId="33" fillId="18" borderId="28" xfId="54" applyFont="1" applyFill="1" applyBorder="1" applyAlignment="1">
      <alignment horizontal="center" vertical="center"/>
      <protection/>
    </xf>
    <xf numFmtId="0" fontId="71" fillId="2" borderId="16" xfId="0" applyFont="1" applyFill="1" applyBorder="1" applyAlignment="1" applyProtection="1">
      <alignment horizontal="left" vertical="top" wrapText="1"/>
      <protection/>
    </xf>
    <xf numFmtId="0" fontId="71" fillId="2" borderId="16" xfId="0" applyFont="1" applyFill="1" applyBorder="1" applyAlignment="1" applyProtection="1">
      <alignment horizontal="left" vertical="top"/>
      <protection/>
    </xf>
    <xf numFmtId="166" fontId="58" fillId="19" borderId="16" xfId="0" applyNumberFormat="1" applyFont="1" applyFill="1" applyBorder="1" applyAlignment="1" applyProtection="1">
      <alignment horizontal="right" vertical="center"/>
      <protection/>
    </xf>
    <xf numFmtId="0" fontId="72" fillId="18" borderId="0" xfId="0" applyFont="1" applyFill="1" applyAlignment="1" applyProtection="1">
      <alignment horizontal="left"/>
      <protection/>
    </xf>
    <xf numFmtId="0" fontId="59" fillId="2" borderId="34" xfId="0" applyFont="1" applyFill="1" applyBorder="1" applyAlignment="1" applyProtection="1">
      <alignment horizontal="left" vertical="center"/>
      <protection/>
    </xf>
    <xf numFmtId="0" fontId="60" fillId="2" borderId="34" xfId="0" applyFont="1" applyFill="1" applyBorder="1" applyAlignment="1" applyProtection="1">
      <alignment horizontal="left" vertical="center"/>
      <protection/>
    </xf>
    <xf numFmtId="0" fontId="73" fillId="18" borderId="0" xfId="0" applyFont="1" applyFill="1" applyAlignment="1" applyProtection="1">
      <alignment horizontal="left"/>
      <protection locked="0"/>
    </xf>
    <xf numFmtId="165" fontId="61" fillId="17" borderId="33" xfId="0" applyNumberFormat="1" applyFont="1" applyFill="1" applyBorder="1" applyAlignment="1" applyProtection="1">
      <alignment horizontal="left"/>
      <protection/>
    </xf>
    <xf numFmtId="165" fontId="61" fillId="17" borderId="35" xfId="0" applyNumberFormat="1" applyFont="1" applyFill="1" applyBorder="1" applyAlignment="1" applyProtection="1">
      <alignment horizontal="left"/>
      <protection/>
    </xf>
    <xf numFmtId="165" fontId="61" fillId="19" borderId="32" xfId="0" applyNumberFormat="1" applyFont="1" applyFill="1" applyBorder="1" applyAlignment="1" applyProtection="1">
      <alignment horizontal="center"/>
      <protection/>
    </xf>
    <xf numFmtId="165" fontId="74" fillId="17" borderId="32" xfId="0" applyNumberFormat="1" applyFont="1" applyFill="1" applyBorder="1" applyAlignment="1" applyProtection="1">
      <alignment horizontal="center"/>
      <protection/>
    </xf>
    <xf numFmtId="165" fontId="61" fillId="19" borderId="33" xfId="0" applyNumberFormat="1" applyFont="1" applyFill="1" applyBorder="1" applyAlignment="1" applyProtection="1">
      <alignment horizontal="right"/>
      <protection/>
    </xf>
    <xf numFmtId="165" fontId="61" fillId="19" borderId="35" xfId="0" applyNumberFormat="1" applyFont="1" applyFill="1" applyBorder="1" applyAlignment="1" applyProtection="1">
      <alignment horizontal="left" vertical="center"/>
      <protection/>
    </xf>
    <xf numFmtId="164" fontId="73" fillId="18" borderId="0" xfId="0" applyNumberFormat="1" applyFont="1" applyFill="1" applyAlignment="1" applyProtection="1">
      <alignment horizontal="left"/>
      <protection locked="0"/>
    </xf>
    <xf numFmtId="165" fontId="61" fillId="2" borderId="0" xfId="0" applyNumberFormat="1" applyFont="1" applyFill="1" applyAlignment="1" applyProtection="1">
      <alignment horizontal="left"/>
      <protection/>
    </xf>
    <xf numFmtId="0" fontId="75" fillId="2" borderId="0" xfId="0" applyFont="1" applyFill="1" applyAlignment="1" applyProtection="1">
      <alignment horizontal="right"/>
      <protection/>
    </xf>
    <xf numFmtId="0" fontId="75" fillId="2" borderId="0" xfId="0" applyFont="1" applyFill="1" applyAlignment="1" applyProtection="1">
      <alignment horizontal="center"/>
      <protection/>
    </xf>
    <xf numFmtId="0" fontId="75" fillId="2" borderId="0" xfId="0" applyFont="1" applyFill="1" applyAlignment="1" applyProtection="1">
      <alignment/>
      <protection/>
    </xf>
    <xf numFmtId="0" fontId="69" fillId="18" borderId="0" xfId="0" applyFont="1" applyFill="1" applyAlignment="1" applyProtection="1">
      <alignment/>
      <protection/>
    </xf>
    <xf numFmtId="0" fontId="76" fillId="10" borderId="19" xfId="0" applyFont="1" applyFill="1" applyBorder="1" applyAlignment="1" applyProtection="1">
      <alignment/>
      <protection/>
    </xf>
    <xf numFmtId="0" fontId="77" fillId="20" borderId="19" xfId="0" applyFont="1" applyFill="1" applyBorder="1" applyAlignment="1" applyProtection="1">
      <alignment horizontal="right"/>
      <protection locked="0"/>
    </xf>
    <xf numFmtId="0" fontId="78" fillId="2" borderId="0" xfId="0" applyFont="1" applyFill="1" applyAlignment="1" applyProtection="1">
      <alignment horizontal="center"/>
      <protection/>
    </xf>
    <xf numFmtId="0" fontId="79" fillId="2" borderId="0" xfId="0" applyFont="1" applyFill="1" applyAlignment="1" applyProtection="1">
      <alignment horizontal="left"/>
      <protection/>
    </xf>
    <xf numFmtId="0" fontId="69" fillId="18" borderId="0" xfId="0" applyFont="1" applyFill="1" applyAlignment="1" applyProtection="1">
      <alignment horizontal="right"/>
      <protection/>
    </xf>
    <xf numFmtId="0" fontId="81" fillId="2" borderId="31" xfId="42" applyFont="1" applyFill="1" applyBorder="1" applyAlignment="1">
      <alignment horizontal="center" vertical="center"/>
    </xf>
    <xf numFmtId="0" fontId="84" fillId="18" borderId="28" xfId="54" applyFont="1" applyFill="1" applyBorder="1" applyAlignment="1">
      <alignment horizontal="center" vertical="center"/>
      <protection/>
    </xf>
    <xf numFmtId="0" fontId="85" fillId="2" borderId="16" xfId="54" applyFont="1" applyFill="1" applyBorder="1" applyAlignment="1" applyProtection="1">
      <alignment horizontal="center" vertical="center"/>
      <protection locked="0"/>
    </xf>
    <xf numFmtId="0" fontId="86" fillId="2" borderId="0" xfId="0" applyFont="1" applyFill="1" applyAlignment="1" applyProtection="1">
      <alignment horizontal="center" vertical="center"/>
      <protection/>
    </xf>
    <xf numFmtId="0" fontId="87" fillId="18" borderId="0" xfId="0" applyFont="1" applyFill="1" applyAlignment="1" applyProtection="1">
      <alignment horizontal="center" vertical="center"/>
      <protection/>
    </xf>
    <xf numFmtId="0" fontId="88" fillId="18" borderId="0" xfId="0" applyFont="1" applyFill="1" applyAlignment="1">
      <alignment vertical="center"/>
    </xf>
    <xf numFmtId="14" fontId="89" fillId="2" borderId="0" xfId="0" applyNumberFormat="1" applyFont="1" applyFill="1" applyAlignment="1" applyProtection="1">
      <alignment horizontal="center" vertical="center"/>
      <protection/>
    </xf>
    <xf numFmtId="164" fontId="90" fillId="18" borderId="0" xfId="0" applyNumberFormat="1" applyFont="1" applyFill="1" applyAlignment="1" applyProtection="1">
      <alignment horizontal="center" vertical="center"/>
      <protection/>
    </xf>
    <xf numFmtId="0" fontId="91" fillId="2" borderId="0" xfId="0" applyFont="1" applyFill="1" applyAlignment="1">
      <alignment vertical="center"/>
    </xf>
    <xf numFmtId="0" fontId="92" fillId="2" borderId="23" xfId="0" applyFont="1" applyFill="1" applyBorder="1" applyAlignment="1">
      <alignment vertical="center"/>
    </xf>
    <xf numFmtId="0" fontId="93" fillId="2" borderId="23" xfId="0" applyFont="1" applyFill="1" applyBorder="1" applyAlignment="1">
      <alignment vertical="center"/>
    </xf>
    <xf numFmtId="0" fontId="94" fillId="2" borderId="0" xfId="0" applyFont="1" applyFill="1" applyBorder="1" applyAlignment="1">
      <alignment vertical="center"/>
    </xf>
    <xf numFmtId="0" fontId="88" fillId="2" borderId="0" xfId="0" applyFont="1" applyFill="1" applyAlignment="1">
      <alignment vertical="center"/>
    </xf>
    <xf numFmtId="0" fontId="95" fillId="18" borderId="0" xfId="0" applyFont="1" applyFill="1" applyAlignment="1">
      <alignment vertical="center"/>
    </xf>
    <xf numFmtId="0" fontId="92" fillId="2" borderId="0" xfId="0" applyFont="1" applyFill="1" applyAlignment="1">
      <alignment vertical="center"/>
    </xf>
    <xf numFmtId="0" fontId="91" fillId="2" borderId="10" xfId="0" applyFont="1" applyFill="1" applyBorder="1" applyAlignment="1">
      <alignment vertical="center"/>
    </xf>
    <xf numFmtId="0" fontId="92" fillId="2" borderId="21" xfId="0" applyFont="1" applyFill="1" applyBorder="1" applyAlignment="1">
      <alignment vertical="center"/>
    </xf>
    <xf numFmtId="0" fontId="91" fillId="2" borderId="23" xfId="0" applyFont="1" applyFill="1" applyBorder="1" applyAlignment="1">
      <alignment vertical="center"/>
    </xf>
    <xf numFmtId="0" fontId="91" fillId="2" borderId="0" xfId="0" applyFont="1" applyFill="1" applyBorder="1" applyAlignment="1">
      <alignment vertical="center"/>
    </xf>
    <xf numFmtId="0" fontId="93" fillId="2" borderId="24" xfId="0" applyFont="1" applyFill="1" applyBorder="1" applyAlignment="1">
      <alignment vertical="center"/>
    </xf>
    <xf numFmtId="0" fontId="92" fillId="2" borderId="36" xfId="0" applyFont="1" applyFill="1" applyBorder="1" applyAlignment="1">
      <alignment vertical="center"/>
    </xf>
    <xf numFmtId="0" fontId="95" fillId="2" borderId="0" xfId="0" applyFont="1" applyFill="1" applyBorder="1" applyAlignment="1">
      <alignment vertical="center"/>
    </xf>
    <xf numFmtId="0" fontId="92" fillId="2" borderId="0" xfId="0" applyFont="1" applyFill="1" applyBorder="1" applyAlignment="1">
      <alignment vertical="center"/>
    </xf>
    <xf numFmtId="0" fontId="91" fillId="2" borderId="24" xfId="0" applyFont="1" applyFill="1" applyBorder="1" applyAlignment="1">
      <alignment vertical="center"/>
    </xf>
    <xf numFmtId="0" fontId="92" fillId="2" borderId="15" xfId="0" applyFont="1" applyFill="1" applyBorder="1" applyAlignment="1">
      <alignment vertical="center"/>
    </xf>
    <xf numFmtId="0" fontId="91" fillId="2" borderId="23" xfId="0" applyFont="1" applyFill="1" applyBorder="1" applyAlignment="1">
      <alignment horizontal="left" vertical="center"/>
    </xf>
    <xf numFmtId="0" fontId="91" fillId="2" borderId="0" xfId="0" applyFont="1" applyFill="1" applyBorder="1" applyAlignment="1">
      <alignment horizontal="right" vertical="center"/>
    </xf>
    <xf numFmtId="0" fontId="88" fillId="2" borderId="0" xfId="0" applyFont="1" applyFill="1" applyBorder="1" applyAlignment="1">
      <alignment vertical="center"/>
    </xf>
    <xf numFmtId="0" fontId="96" fillId="2" borderId="0" xfId="0" applyFont="1" applyFill="1" applyBorder="1" applyAlignment="1">
      <alignment horizontal="right" vertical="center"/>
    </xf>
    <xf numFmtId="0" fontId="92" fillId="2" borderId="23" xfId="0" applyFont="1" applyFill="1" applyBorder="1" applyAlignment="1" applyProtection="1">
      <alignment horizontal="right" vertical="center"/>
      <protection/>
    </xf>
    <xf numFmtId="0" fontId="93" fillId="2" borderId="23" xfId="0" applyFont="1" applyFill="1" applyBorder="1" applyAlignment="1" applyProtection="1">
      <alignment horizontal="left" vertical="center"/>
      <protection/>
    </xf>
    <xf numFmtId="0" fontId="91" fillId="2" borderId="0" xfId="0" applyFont="1" applyFill="1" applyAlignment="1">
      <alignment horizontal="right" vertical="center"/>
    </xf>
    <xf numFmtId="0" fontId="96" fillId="2" borderId="0" xfId="0" applyFont="1" applyFill="1" applyAlignment="1">
      <alignment horizontal="right" vertical="center"/>
    </xf>
    <xf numFmtId="0" fontId="92" fillId="2" borderId="0" xfId="0" applyFont="1" applyFill="1" applyBorder="1" applyAlignment="1" applyProtection="1">
      <alignment horizontal="left" vertical="center"/>
      <protection/>
    </xf>
    <xf numFmtId="0" fontId="91" fillId="2" borderId="11" xfId="0" applyFont="1" applyFill="1" applyBorder="1" applyAlignment="1">
      <alignment vertical="center"/>
    </xf>
    <xf numFmtId="0" fontId="93" fillId="2" borderId="24" xfId="0" applyFont="1" applyFill="1" applyBorder="1" applyAlignment="1" applyProtection="1">
      <alignment horizontal="left" vertical="center"/>
      <protection/>
    </xf>
    <xf numFmtId="0" fontId="92" fillId="2" borderId="36" xfId="0" applyFont="1" applyFill="1" applyBorder="1" applyAlignment="1" applyProtection="1">
      <alignment horizontal="left" vertical="center"/>
      <protection/>
    </xf>
    <xf numFmtId="0" fontId="92" fillId="2" borderId="23" xfId="0" applyFont="1" applyFill="1" applyBorder="1" applyAlignment="1" applyProtection="1">
      <alignment horizontal="left" vertical="center"/>
      <protection/>
    </xf>
    <xf numFmtId="0" fontId="97" fillId="2" borderId="0" xfId="0" applyFont="1" applyFill="1" applyAlignment="1">
      <alignment vertical="center"/>
    </xf>
    <xf numFmtId="0" fontId="95" fillId="2" borderId="0" xfId="0" applyFont="1" applyFill="1" applyAlignment="1">
      <alignment vertical="center"/>
    </xf>
    <xf numFmtId="0" fontId="94" fillId="2" borderId="0" xfId="0" applyFont="1" applyFill="1" applyBorder="1" applyAlignment="1" applyProtection="1">
      <alignment horizontal="left" vertical="center"/>
      <protection/>
    </xf>
    <xf numFmtId="0" fontId="98" fillId="2" borderId="0" xfId="0" applyFont="1" applyFill="1" applyBorder="1" applyAlignment="1">
      <alignment horizontal="left" vertical="center"/>
    </xf>
    <xf numFmtId="0" fontId="98" fillId="2" borderId="0" xfId="0" applyFont="1" applyFill="1" applyAlignment="1">
      <alignment horizontal="right" vertical="center"/>
    </xf>
    <xf numFmtId="0" fontId="96" fillId="2" borderId="0" xfId="0" applyFont="1" applyFill="1" applyAlignment="1">
      <alignment vertical="center"/>
    </xf>
    <xf numFmtId="0" fontId="98" fillId="2" borderId="0" xfId="0" applyFont="1" applyFill="1" applyBorder="1" applyAlignment="1" applyProtection="1">
      <alignment horizontal="left" vertical="center"/>
      <protection/>
    </xf>
    <xf numFmtId="0" fontId="93" fillId="2" borderId="0" xfId="0" applyFont="1" applyFill="1" applyBorder="1" applyAlignment="1" applyProtection="1">
      <alignment horizontal="left" vertical="center"/>
      <protection/>
    </xf>
    <xf numFmtId="0" fontId="92" fillId="18" borderId="0" xfId="0" applyFont="1" applyFill="1" applyAlignment="1">
      <alignment vertical="center"/>
    </xf>
    <xf numFmtId="0" fontId="98" fillId="18" borderId="0" xfId="0" applyFont="1" applyFill="1" applyAlignment="1">
      <alignment vertical="center"/>
    </xf>
    <xf numFmtId="0" fontId="0" fillId="6" borderId="19" xfId="0" applyFill="1" applyBorder="1" applyAlignment="1">
      <alignment horizontal="center" vertical="center"/>
    </xf>
    <xf numFmtId="0" fontId="99" fillId="6" borderId="20" xfId="0" applyFont="1" applyFill="1" applyBorder="1" applyAlignment="1">
      <alignment horizontal="center" vertical="center"/>
    </xf>
    <xf numFmtId="0" fontId="99" fillId="6" borderId="37" xfId="0" applyFont="1" applyFill="1" applyBorder="1" applyAlignment="1">
      <alignment horizontal="center" vertical="center"/>
    </xf>
    <xf numFmtId="0" fontId="100" fillId="6" borderId="20" xfId="0" applyFont="1" applyFill="1" applyBorder="1" applyAlignment="1">
      <alignment horizontal="center" vertical="center"/>
    </xf>
    <xf numFmtId="0" fontId="100" fillId="6" borderId="37" xfId="0" applyFont="1" applyFill="1" applyBorder="1" applyAlignment="1">
      <alignment horizontal="center" vertical="center"/>
    </xf>
    <xf numFmtId="0" fontId="0" fillId="18" borderId="0" xfId="0" applyFill="1" applyAlignment="1">
      <alignment/>
    </xf>
    <xf numFmtId="0" fontId="0" fillId="6" borderId="19" xfId="0" applyFill="1" applyBorder="1" applyAlignment="1">
      <alignment horizontal="center"/>
    </xf>
    <xf numFmtId="0" fontId="101" fillId="21" borderId="19" xfId="0" applyFont="1" applyFill="1" applyBorder="1" applyAlignment="1">
      <alignment horizontal="center" vertical="center"/>
    </xf>
    <xf numFmtId="0" fontId="102" fillId="21" borderId="19" xfId="0" applyFont="1" applyFill="1" applyBorder="1" applyAlignment="1">
      <alignment horizontal="left"/>
    </xf>
    <xf numFmtId="0" fontId="102" fillId="22" borderId="19" xfId="0" applyFont="1" applyFill="1" applyBorder="1" applyAlignment="1">
      <alignment horizontal="left"/>
    </xf>
    <xf numFmtId="0" fontId="101" fillId="22" borderId="19" xfId="0" applyFont="1" applyFill="1" applyBorder="1" applyAlignment="1">
      <alignment horizontal="center" vertical="center"/>
    </xf>
    <xf numFmtId="0" fontId="0" fillId="18" borderId="0" xfId="0" applyFont="1" applyFill="1" applyAlignment="1">
      <alignment horizontal="center" vertical="center"/>
    </xf>
    <xf numFmtId="0" fontId="0" fillId="18" borderId="0" xfId="0" applyFill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70211" xfId="53"/>
    <cellStyle name="Обычный_171421" xfId="54"/>
    <cellStyle name="Обычный_жО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5">
    <dxf>
      <font>
        <b val="0"/>
        <i/>
        <strike/>
        <color indexed="47"/>
      </font>
      <fill>
        <patternFill>
          <bgColor indexed="9"/>
        </patternFill>
      </fill>
    </dxf>
    <dxf>
      <fill>
        <patternFill>
          <bgColor rgb="FF006496"/>
        </patternFill>
      </fill>
      <border/>
    </dxf>
    <dxf>
      <font>
        <color rgb="FFFFFFFF"/>
      </font>
      <border/>
    </dxf>
    <dxf>
      <font>
        <color rgb="FFFFFF00"/>
      </font>
      <border/>
    </dxf>
    <dxf>
      <font>
        <color rgb="FFFFFFFF"/>
      </font>
      <fill>
        <patternFill>
          <bgColor rgb="FFFF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500"/>
      <rgbColor rgb="000000FF"/>
      <rgbColor rgb="00FFFF00"/>
      <rgbColor rgb="00FF00FF"/>
      <rgbColor rgb="0000FFFF"/>
      <rgbColor rgb="00E10037"/>
      <rgbColor rgb="00008000"/>
      <rgbColor rgb="00000080"/>
      <rgbColor rgb="00808000"/>
      <rgbColor rgb="00800080"/>
      <rgbColor rgb="00006496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2332"/>
      <rgbColor rgb="0000AF00"/>
      <rgbColor rgb="0000C8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G42"/>
  <sheetViews>
    <sheetView showRowColHeaders="0" tabSelected="1" zoomScaleSheetLayoutView="75" workbookViewId="0" topLeftCell="A1">
      <selection activeCell="A2" sqref="A2:G2"/>
    </sheetView>
  </sheetViews>
  <sheetFormatPr defaultColWidth="9.00390625" defaultRowHeight="12.75"/>
  <cols>
    <col min="1" max="1" width="4.75390625" style="2" customWidth="1"/>
    <col min="2" max="6" width="23.75390625" style="2" customWidth="1"/>
    <col min="7" max="7" width="5.25390625" style="2" customWidth="1"/>
    <col min="8" max="8" width="15.75390625" style="2" customWidth="1"/>
    <col min="9" max="16384" width="9.125" style="2" customWidth="1"/>
  </cols>
  <sheetData>
    <row r="1" spans="1:7" s="1" customFormat="1" ht="19.5" customHeight="1" thickBot="1">
      <c r="A1" s="45" t="s">
        <v>2</v>
      </c>
      <c r="B1" s="97"/>
      <c r="C1" s="97"/>
      <c r="D1" s="97"/>
      <c r="E1" s="97"/>
      <c r="F1" s="97"/>
      <c r="G1" s="98"/>
    </row>
    <row r="2" spans="1:7" s="1" customFormat="1" ht="12" customHeight="1" thickBot="1">
      <c r="A2" s="99" t="s">
        <v>1</v>
      </c>
      <c r="B2" s="100"/>
      <c r="C2" s="100"/>
      <c r="D2" s="100"/>
      <c r="E2" s="100"/>
      <c r="F2" s="100"/>
      <c r="G2" s="101"/>
    </row>
    <row r="3" spans="1:7" s="1" customFormat="1" ht="30">
      <c r="A3" s="102" t="s">
        <v>3</v>
      </c>
      <c r="B3" s="103"/>
      <c r="C3" s="103"/>
      <c r="D3" s="103"/>
      <c r="E3" s="103"/>
      <c r="F3" s="103"/>
      <c r="G3" s="103"/>
    </row>
    <row r="4" spans="1:7" s="1" customFormat="1" ht="19.5" customHeight="1">
      <c r="A4" s="104">
        <v>44628</v>
      </c>
      <c r="B4" s="104"/>
      <c r="C4" s="104"/>
      <c r="D4" s="104"/>
      <c r="E4" s="104"/>
      <c r="F4" s="104"/>
      <c r="G4" s="104"/>
    </row>
    <row r="5" spans="1:7" s="1" customFormat="1" ht="11.25" customHeight="1">
      <c r="A5" s="6"/>
      <c r="B5" s="105" t="s">
        <v>22</v>
      </c>
      <c r="C5" s="14"/>
      <c r="D5" s="38" t="s">
        <v>4</v>
      </c>
      <c r="E5" s="14"/>
      <c r="F5" s="14"/>
      <c r="G5" s="9"/>
    </row>
    <row r="6" spans="1:7" s="1" customFormat="1" ht="11.25" customHeight="1">
      <c r="A6" s="7"/>
      <c r="B6" s="106"/>
      <c r="C6" s="15"/>
      <c r="D6" s="16"/>
      <c r="E6" s="92" t="s">
        <v>12</v>
      </c>
      <c r="F6" s="16"/>
      <c r="G6" s="9"/>
    </row>
    <row r="7" spans="1:7" ht="11.25" customHeight="1">
      <c r="A7" s="3"/>
      <c r="B7" s="17"/>
      <c r="C7" s="80" t="s">
        <v>20</v>
      </c>
      <c r="D7" s="18"/>
      <c r="E7" s="93"/>
      <c r="F7" s="19"/>
      <c r="G7" s="5"/>
    </row>
    <row r="8" spans="1:7" ht="11.25" customHeight="1">
      <c r="A8" s="3"/>
      <c r="B8" s="12" t="s">
        <v>11</v>
      </c>
      <c r="C8" s="81"/>
      <c r="D8" s="15"/>
      <c r="E8" s="20"/>
      <c r="F8" s="19"/>
      <c r="G8" s="5"/>
    </row>
    <row r="9" spans="1:7" ht="11.25" customHeight="1">
      <c r="A9" s="3"/>
      <c r="B9" s="79" t="s">
        <v>20</v>
      </c>
      <c r="C9" s="21"/>
      <c r="D9" s="86" t="s">
        <v>14</v>
      </c>
      <c r="E9" s="22"/>
      <c r="F9" s="69" t="s">
        <v>12</v>
      </c>
      <c r="G9" s="5"/>
    </row>
    <row r="10" spans="1:7" ht="11.25" customHeight="1">
      <c r="A10" s="3"/>
      <c r="B10" s="78"/>
      <c r="C10" s="12" t="s">
        <v>10</v>
      </c>
      <c r="D10" s="87"/>
      <c r="E10" s="12" t="s">
        <v>8</v>
      </c>
      <c r="F10" s="70"/>
      <c r="G10" s="5"/>
    </row>
    <row r="11" spans="1:7" ht="11.25" customHeight="1">
      <c r="A11" s="3"/>
      <c r="B11" s="15"/>
      <c r="C11" s="79" t="s">
        <v>14</v>
      </c>
      <c r="D11" s="23"/>
      <c r="E11" s="90" t="s">
        <v>14</v>
      </c>
      <c r="F11" s="24"/>
      <c r="G11" s="5"/>
    </row>
    <row r="12" spans="1:7" ht="11.25" customHeight="1">
      <c r="A12" s="3"/>
      <c r="B12" s="15"/>
      <c r="C12" s="78"/>
      <c r="D12" s="12" t="s">
        <v>9</v>
      </c>
      <c r="E12" s="91"/>
      <c r="F12" s="25"/>
      <c r="G12" s="5"/>
    </row>
    <row r="13" spans="1:7" ht="11.25" customHeight="1">
      <c r="A13" s="3"/>
      <c r="B13" s="75" t="s">
        <v>24</v>
      </c>
      <c r="C13" s="15"/>
      <c r="D13" s="23"/>
      <c r="E13" s="26"/>
      <c r="F13" s="23"/>
      <c r="G13" s="5"/>
    </row>
    <row r="14" spans="1:7" ht="11.25" customHeight="1">
      <c r="A14" s="3"/>
      <c r="B14" s="76"/>
      <c r="C14" s="15"/>
      <c r="D14" s="23"/>
      <c r="E14" s="27"/>
      <c r="F14" s="23"/>
      <c r="G14" s="5"/>
    </row>
    <row r="15" spans="1:7" ht="11.25" customHeight="1">
      <c r="A15" s="3"/>
      <c r="B15" s="17"/>
      <c r="C15" s="80" t="s">
        <v>18</v>
      </c>
      <c r="D15" s="94"/>
      <c r="E15" s="27"/>
      <c r="F15" s="23"/>
      <c r="G15" s="5"/>
    </row>
    <row r="16" spans="1:7" ht="11.25" customHeight="1">
      <c r="A16" s="3"/>
      <c r="B16" s="12" t="s">
        <v>11</v>
      </c>
      <c r="C16" s="81"/>
      <c r="D16" s="94"/>
      <c r="E16" s="15"/>
      <c r="F16" s="23"/>
      <c r="G16" s="5"/>
    </row>
    <row r="17" spans="1:7" ht="11.25" customHeight="1">
      <c r="A17" s="3"/>
      <c r="B17" s="79" t="s">
        <v>18</v>
      </c>
      <c r="C17" s="21"/>
      <c r="D17" s="90" t="s">
        <v>16</v>
      </c>
      <c r="E17" s="27"/>
      <c r="F17" s="28"/>
      <c r="G17" s="5"/>
    </row>
    <row r="18" spans="1:7" ht="11.25" customHeight="1">
      <c r="A18" s="3"/>
      <c r="B18" s="78"/>
      <c r="C18" s="12" t="s">
        <v>10</v>
      </c>
      <c r="D18" s="91"/>
      <c r="E18" s="29"/>
      <c r="F18" s="30"/>
      <c r="G18" s="5"/>
    </row>
    <row r="19" spans="1:7" ht="11.25" customHeight="1">
      <c r="A19" s="3"/>
      <c r="B19" s="15"/>
      <c r="C19" s="79" t="s">
        <v>16</v>
      </c>
      <c r="D19" s="29"/>
      <c r="E19" s="31"/>
      <c r="F19" s="22"/>
      <c r="G19" s="5"/>
    </row>
    <row r="20" spans="1:7" ht="11.25" customHeight="1">
      <c r="A20" s="3"/>
      <c r="B20" s="32"/>
      <c r="C20" s="78"/>
      <c r="D20" s="27"/>
      <c r="E20" s="31"/>
      <c r="F20" s="82" t="s">
        <v>12</v>
      </c>
      <c r="G20" s="5"/>
    </row>
    <row r="21" spans="1:7" ht="11.25" customHeight="1">
      <c r="A21" s="4"/>
      <c r="B21" s="75" t="s">
        <v>19</v>
      </c>
      <c r="C21" s="15"/>
      <c r="D21" s="31"/>
      <c r="E21" s="13" t="s">
        <v>0</v>
      </c>
      <c r="F21" s="83"/>
      <c r="G21" s="11"/>
    </row>
    <row r="22" spans="1:7" ht="11.25" customHeight="1">
      <c r="A22" s="5"/>
      <c r="B22" s="76"/>
      <c r="C22" s="15"/>
      <c r="D22" s="29"/>
      <c r="E22" s="13" t="s">
        <v>6</v>
      </c>
      <c r="F22" s="71"/>
      <c r="G22" s="11"/>
    </row>
    <row r="23" spans="1:7" ht="11.25" customHeight="1">
      <c r="A23" s="5"/>
      <c r="B23" s="17"/>
      <c r="C23" s="80" t="s">
        <v>19</v>
      </c>
      <c r="D23" s="15"/>
      <c r="E23" s="27"/>
      <c r="F23" s="72"/>
      <c r="G23" s="5"/>
    </row>
    <row r="24" spans="1:7" ht="11.25" customHeight="1">
      <c r="A24" s="5"/>
      <c r="B24" s="12" t="s">
        <v>11</v>
      </c>
      <c r="C24" s="81"/>
      <c r="D24" s="15"/>
      <c r="E24" s="15"/>
      <c r="F24" s="30"/>
      <c r="G24" s="5"/>
    </row>
    <row r="25" spans="1:7" ht="11.25" customHeight="1">
      <c r="A25" s="5"/>
      <c r="B25" s="79" t="s">
        <v>25</v>
      </c>
      <c r="C25" s="21"/>
      <c r="D25" s="95" t="s">
        <v>19</v>
      </c>
      <c r="E25" s="15"/>
      <c r="F25" s="22"/>
      <c r="G25" s="5"/>
    </row>
    <row r="26" spans="1:7" ht="11.25" customHeight="1">
      <c r="A26" s="5"/>
      <c r="B26" s="78"/>
      <c r="C26" s="12" t="s">
        <v>10</v>
      </c>
      <c r="D26" s="96"/>
      <c r="E26" s="15"/>
      <c r="F26" s="22"/>
      <c r="G26" s="5"/>
    </row>
    <row r="27" spans="1:7" ht="11.25" customHeight="1">
      <c r="A27" s="5"/>
      <c r="B27" s="15"/>
      <c r="C27" s="79" t="s">
        <v>17</v>
      </c>
      <c r="D27" s="23"/>
      <c r="E27" s="33"/>
      <c r="F27" s="22"/>
      <c r="G27" s="5"/>
    </row>
    <row r="28" spans="1:7" ht="11.25" customHeight="1">
      <c r="A28" s="5"/>
      <c r="B28" s="15"/>
      <c r="C28" s="78"/>
      <c r="D28" s="23"/>
      <c r="E28" s="33"/>
      <c r="F28" s="23"/>
      <c r="G28" s="5"/>
    </row>
    <row r="29" spans="1:7" ht="11.25" customHeight="1">
      <c r="A29" s="5"/>
      <c r="B29" s="75" t="s">
        <v>21</v>
      </c>
      <c r="C29" s="15"/>
      <c r="D29" s="23"/>
      <c r="E29" s="33"/>
      <c r="F29" s="23"/>
      <c r="G29" s="5"/>
    </row>
    <row r="30" spans="1:7" ht="11.25" customHeight="1">
      <c r="A30" s="5"/>
      <c r="B30" s="76"/>
      <c r="C30" s="15"/>
      <c r="D30" s="23"/>
      <c r="E30" s="33"/>
      <c r="F30" s="23"/>
      <c r="G30" s="5"/>
    </row>
    <row r="31" spans="1:7" ht="11.25" customHeight="1">
      <c r="A31" s="5"/>
      <c r="B31" s="17"/>
      <c r="C31" s="80" t="s">
        <v>21</v>
      </c>
      <c r="D31" s="30"/>
      <c r="E31" s="86" t="s">
        <v>19</v>
      </c>
      <c r="F31" s="23"/>
      <c r="G31" s="5"/>
    </row>
    <row r="32" spans="1:7" ht="11.25" customHeight="1">
      <c r="A32" s="5"/>
      <c r="B32" s="12" t="s">
        <v>11</v>
      </c>
      <c r="C32" s="81"/>
      <c r="D32" s="12" t="s">
        <v>9</v>
      </c>
      <c r="E32" s="87"/>
      <c r="F32" s="34"/>
      <c r="G32" s="5"/>
    </row>
    <row r="33" spans="1:7" ht="11.25" customHeight="1">
      <c r="A33" s="5"/>
      <c r="B33" s="77" t="s">
        <v>23</v>
      </c>
      <c r="C33" s="21"/>
      <c r="D33" s="88" t="s">
        <v>15</v>
      </c>
      <c r="E33" s="35"/>
      <c r="F33" s="73" t="s">
        <v>13</v>
      </c>
      <c r="G33" s="5"/>
    </row>
    <row r="34" spans="1:7" ht="11.25" customHeight="1">
      <c r="A34" s="5"/>
      <c r="B34" s="78"/>
      <c r="C34" s="12" t="s">
        <v>10</v>
      </c>
      <c r="D34" s="89"/>
      <c r="E34" s="12" t="s">
        <v>8</v>
      </c>
      <c r="F34" s="74"/>
      <c r="G34" s="5"/>
    </row>
    <row r="35" spans="1:7" ht="11.25" customHeight="1">
      <c r="A35" s="5"/>
      <c r="B35" s="36"/>
      <c r="C35" s="79" t="s">
        <v>15</v>
      </c>
      <c r="D35" s="36"/>
      <c r="E35" s="37"/>
      <c r="F35" s="29"/>
      <c r="G35" s="5"/>
    </row>
    <row r="36" spans="1:7" ht="11.25" customHeight="1">
      <c r="A36" s="5"/>
      <c r="B36" s="36"/>
      <c r="C36" s="78"/>
      <c r="D36" s="67"/>
      <c r="E36" s="84" t="s">
        <v>13</v>
      </c>
      <c r="F36" s="68"/>
      <c r="G36" s="67"/>
    </row>
    <row r="37" spans="1:7" ht="11.25" customHeight="1">
      <c r="A37" s="5"/>
      <c r="B37" s="36"/>
      <c r="C37" s="15"/>
      <c r="D37" s="67"/>
      <c r="E37" s="85"/>
      <c r="F37" s="68"/>
      <c r="G37" s="67"/>
    </row>
    <row r="38" spans="1:7" ht="11.25" customHeight="1">
      <c r="A38" s="5"/>
      <c r="B38" s="5"/>
      <c r="C38" s="8"/>
      <c r="D38" s="5"/>
      <c r="E38" s="5"/>
      <c r="F38" s="5"/>
      <c r="G38" s="5"/>
    </row>
    <row r="40" ht="12.75">
      <c r="B40" s="10"/>
    </row>
    <row r="41" ht="12.75">
      <c r="B41" s="10"/>
    </row>
    <row r="42" ht="12.75">
      <c r="B42" s="10"/>
    </row>
  </sheetData>
  <sheetProtection sheet="1"/>
  <mergeCells count="35">
    <mergeCell ref="C7:C8"/>
    <mergeCell ref="C15:C16"/>
    <mergeCell ref="B5:B6"/>
    <mergeCell ref="B9:B10"/>
    <mergeCell ref="A1:G1"/>
    <mergeCell ref="A2:G2"/>
    <mergeCell ref="A3:G3"/>
    <mergeCell ref="A4:G4"/>
    <mergeCell ref="E6:E7"/>
    <mergeCell ref="D15:D16"/>
    <mergeCell ref="D25:D26"/>
    <mergeCell ref="E11:E12"/>
    <mergeCell ref="C11:C12"/>
    <mergeCell ref="C19:C20"/>
    <mergeCell ref="C27:C28"/>
    <mergeCell ref="C35:C36"/>
    <mergeCell ref="C23:C24"/>
    <mergeCell ref="B13:B14"/>
    <mergeCell ref="B17:B18"/>
    <mergeCell ref="C31:C32"/>
    <mergeCell ref="F20:F21"/>
    <mergeCell ref="E31:E32"/>
    <mergeCell ref="D17:D18"/>
    <mergeCell ref="B29:B30"/>
    <mergeCell ref="B33:B34"/>
    <mergeCell ref="B21:B22"/>
    <mergeCell ref="B25:B26"/>
    <mergeCell ref="D36:D37"/>
    <mergeCell ref="F36:G37"/>
    <mergeCell ref="F9:F10"/>
    <mergeCell ref="F22:F23"/>
    <mergeCell ref="F33:F34"/>
    <mergeCell ref="E36:E37"/>
    <mergeCell ref="D33:D34"/>
    <mergeCell ref="D9:D10"/>
  </mergeCells>
  <conditionalFormatting sqref="C6 B5 D27:D30 E18 E16 C21:C22 E24:E27 B23:B25 F28:F32 C29:C30 C18:C19 B11:B13 B7:B9 E33:F33 C37:C38 D23:D25 B19:B21 B15:B16 B27:B29 C13 E34:E36 F11:F16 D7:D9 C25:C27 E29:E30 C33:C35 E21:E22 B17:D17 D12:D15 D32 E10 C11:E11 C9:C10 B31:B33">
    <cfRule type="cellIs" priority="1" dxfId="0" operator="equal" stopIfTrue="1">
      <formula>0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300" verticalDpi="300" orientation="landscape" paperSize="9" scale="90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6"/>
  </sheetPr>
  <dimension ref="A1:AD56"/>
  <sheetViews>
    <sheetView showRowColHeaders="0" zoomScaleSheetLayoutView="97" zoomScalePageLayoutView="0" workbookViewId="0" topLeftCell="A1">
      <selection activeCell="A2" sqref="A2:L2"/>
    </sheetView>
  </sheetViews>
  <sheetFormatPr defaultColWidth="3.75390625" defaultRowHeight="10.5" customHeight="1"/>
  <cols>
    <col min="1" max="1" width="5.75390625" style="44" customWidth="1"/>
    <col min="2" max="2" width="42.75390625" style="44" customWidth="1"/>
    <col min="3" max="3" width="7.75390625" style="44" customWidth="1"/>
    <col min="4" max="12" width="7.00390625" style="44" customWidth="1"/>
    <col min="13" max="16384" width="3.75390625" style="44" customWidth="1"/>
  </cols>
  <sheetData>
    <row r="1" spans="1:19" s="41" customFormat="1" ht="15.75" thickBot="1">
      <c r="A1" s="107" t="s">
        <v>47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40"/>
      <c r="N1" s="40"/>
      <c r="O1" s="40"/>
      <c r="P1" s="40"/>
      <c r="Q1" s="40"/>
      <c r="R1" s="40"/>
      <c r="S1" s="40"/>
    </row>
    <row r="2" spans="1:19" s="41" customFormat="1" ht="13.5" thickBot="1">
      <c r="A2" s="108" t="s">
        <v>48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40"/>
      <c r="N2" s="40"/>
      <c r="O2" s="40"/>
      <c r="P2" s="40"/>
      <c r="Q2" s="40"/>
      <c r="R2" s="40"/>
      <c r="S2" s="40"/>
    </row>
    <row r="3" spans="1:30" ht="21.75" customHeight="1">
      <c r="A3" s="115" t="s">
        <v>26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42" t="s">
        <v>27</v>
      </c>
      <c r="M3" s="43"/>
      <c r="N3" s="40"/>
      <c r="O3" s="40"/>
      <c r="P3" s="40"/>
      <c r="Q3" s="40"/>
      <c r="R3" s="40"/>
      <c r="S3" s="40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</row>
    <row r="4" spans="1:30" ht="21.75" customHeight="1">
      <c r="A4" s="113" t="s">
        <v>28</v>
      </c>
      <c r="B4" s="113"/>
      <c r="C4" s="114" t="s">
        <v>29</v>
      </c>
      <c r="D4" s="114"/>
      <c r="E4" s="114"/>
      <c r="F4" s="114"/>
      <c r="G4" s="114"/>
      <c r="H4" s="114"/>
      <c r="I4" s="114"/>
      <c r="J4" s="114"/>
      <c r="K4" s="114"/>
      <c r="L4" s="114"/>
      <c r="M4" s="43"/>
      <c r="N4" s="40"/>
      <c r="O4" s="40"/>
      <c r="P4" s="40"/>
      <c r="Q4" s="40"/>
      <c r="R4" s="40"/>
      <c r="S4" s="40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</row>
    <row r="5" spans="1:30" ht="15.75">
      <c r="A5" s="111" t="s">
        <v>30</v>
      </c>
      <c r="B5" s="111"/>
      <c r="C5" s="116" t="s">
        <v>31</v>
      </c>
      <c r="D5" s="116"/>
      <c r="E5" s="116"/>
      <c r="F5" s="112">
        <v>44628</v>
      </c>
      <c r="G5" s="112"/>
      <c r="H5" s="112"/>
      <c r="I5" s="109" t="s">
        <v>32</v>
      </c>
      <c r="J5" s="109"/>
      <c r="K5" s="110"/>
      <c r="L5" s="46" t="s">
        <v>33</v>
      </c>
      <c r="M5" s="43"/>
      <c r="N5" s="40"/>
      <c r="O5" s="40"/>
      <c r="P5" s="40"/>
      <c r="Q5" s="40"/>
      <c r="R5" s="40"/>
      <c r="S5" s="40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</row>
    <row r="6" spans="1:30" ht="9.75" customHeight="1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8"/>
      <c r="M6" s="43"/>
      <c r="N6" s="40"/>
      <c r="O6" s="40"/>
      <c r="P6" s="40"/>
      <c r="Q6" s="40"/>
      <c r="R6" s="40"/>
      <c r="S6" s="40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</row>
    <row r="7" spans="1:29" ht="21" customHeight="1">
      <c r="A7" s="49" t="s">
        <v>34</v>
      </c>
      <c r="B7" s="50" t="s">
        <v>35</v>
      </c>
      <c r="C7" s="51"/>
      <c r="D7" s="52" t="s">
        <v>36</v>
      </c>
      <c r="E7" s="52" t="s">
        <v>37</v>
      </c>
      <c r="F7" s="52" t="s">
        <v>38</v>
      </c>
      <c r="G7" s="52" t="s">
        <v>39</v>
      </c>
      <c r="H7" s="52" t="s">
        <v>40</v>
      </c>
      <c r="I7" s="52" t="s">
        <v>41</v>
      </c>
      <c r="J7" s="52" t="s">
        <v>42</v>
      </c>
      <c r="K7" s="52" t="s">
        <v>43</v>
      </c>
      <c r="L7" s="53" t="s">
        <v>44</v>
      </c>
      <c r="M7" s="43"/>
      <c r="N7" s="43"/>
      <c r="O7" s="54"/>
      <c r="P7" s="54"/>
      <c r="Q7" s="54"/>
      <c r="R7" s="54"/>
      <c r="S7" s="54"/>
      <c r="T7" s="55"/>
      <c r="U7" s="55"/>
      <c r="V7" s="55"/>
      <c r="W7" s="55"/>
      <c r="X7" s="55"/>
      <c r="Y7" s="55"/>
      <c r="Z7" s="55"/>
      <c r="AA7" s="55"/>
      <c r="AB7" s="55"/>
      <c r="AC7" s="55"/>
    </row>
    <row r="8" spans="1:29" ht="34.5" customHeight="1">
      <c r="A8" s="56" t="s">
        <v>36</v>
      </c>
      <c r="B8" s="57" t="s">
        <v>18</v>
      </c>
      <c r="C8" s="58"/>
      <c r="D8" s="59" t="s">
        <v>49</v>
      </c>
      <c r="E8" s="60" t="s">
        <v>37</v>
      </c>
      <c r="F8" s="60" t="s">
        <v>37</v>
      </c>
      <c r="G8" s="60" t="s">
        <v>37</v>
      </c>
      <c r="H8" s="60" t="s">
        <v>37</v>
      </c>
      <c r="I8" s="59" t="s">
        <v>49</v>
      </c>
      <c r="J8" s="59" t="s">
        <v>49</v>
      </c>
      <c r="K8" s="59" t="s">
        <v>49</v>
      </c>
      <c r="L8" s="61" t="s">
        <v>36</v>
      </c>
      <c r="M8" s="43"/>
      <c r="N8" s="43"/>
      <c r="O8" s="54"/>
      <c r="P8" s="54"/>
      <c r="Q8" s="54"/>
      <c r="R8" s="54"/>
      <c r="S8" s="54"/>
      <c r="T8" s="55"/>
      <c r="U8" s="55"/>
      <c r="V8" s="55"/>
      <c r="W8" s="55"/>
      <c r="X8" s="55"/>
      <c r="Y8" s="55"/>
      <c r="Z8" s="55"/>
      <c r="AA8" s="55"/>
      <c r="AB8" s="55"/>
      <c r="AC8" s="55"/>
    </row>
    <row r="9" spans="1:29" ht="34.5" customHeight="1">
      <c r="A9" s="56" t="s">
        <v>37</v>
      </c>
      <c r="B9" s="57" t="s">
        <v>23</v>
      </c>
      <c r="C9" s="58"/>
      <c r="D9" s="60" t="s">
        <v>45</v>
      </c>
      <c r="E9" s="59" t="s">
        <v>49</v>
      </c>
      <c r="F9" s="60" t="s">
        <v>37</v>
      </c>
      <c r="G9" s="60" t="s">
        <v>37</v>
      </c>
      <c r="H9" s="60" t="s">
        <v>37</v>
      </c>
      <c r="I9" s="59" t="s">
        <v>49</v>
      </c>
      <c r="J9" s="59" t="s">
        <v>49</v>
      </c>
      <c r="K9" s="59" t="s">
        <v>49</v>
      </c>
      <c r="L9" s="61" t="s">
        <v>37</v>
      </c>
      <c r="M9" s="43"/>
      <c r="N9" s="43"/>
      <c r="O9" s="54"/>
      <c r="P9" s="54"/>
      <c r="Q9" s="54"/>
      <c r="R9" s="54"/>
      <c r="S9" s="54"/>
      <c r="T9" s="55"/>
      <c r="U9" s="55"/>
      <c r="V9" s="55"/>
      <c r="W9" s="55"/>
      <c r="X9" s="55"/>
      <c r="Y9" s="55"/>
      <c r="Z9" s="55"/>
      <c r="AA9" s="55"/>
      <c r="AB9" s="55"/>
      <c r="AC9" s="55"/>
    </row>
    <row r="10" spans="1:29" ht="34.5" customHeight="1">
      <c r="A10" s="56" t="s">
        <v>38</v>
      </c>
      <c r="B10" s="57" t="s">
        <v>25</v>
      </c>
      <c r="C10" s="58"/>
      <c r="D10" s="60" t="s">
        <v>45</v>
      </c>
      <c r="E10" s="60" t="s">
        <v>45</v>
      </c>
      <c r="F10" s="59" t="s">
        <v>49</v>
      </c>
      <c r="G10" s="60" t="s">
        <v>45</v>
      </c>
      <c r="H10" s="60" t="s">
        <v>37</v>
      </c>
      <c r="I10" s="59" t="s">
        <v>49</v>
      </c>
      <c r="J10" s="59" t="s">
        <v>49</v>
      </c>
      <c r="K10" s="59" t="s">
        <v>49</v>
      </c>
      <c r="L10" s="61" t="s">
        <v>39</v>
      </c>
      <c r="M10" s="43"/>
      <c r="N10" s="43"/>
      <c r="O10" s="54"/>
      <c r="P10" s="54"/>
      <c r="Q10" s="54"/>
      <c r="R10" s="54"/>
      <c r="S10" s="54"/>
      <c r="T10" s="55"/>
      <c r="U10" s="55"/>
      <c r="V10" s="55"/>
      <c r="W10" s="55"/>
      <c r="X10" s="55"/>
      <c r="Y10" s="55"/>
      <c r="Z10" s="55"/>
      <c r="AA10" s="55"/>
      <c r="AB10" s="55"/>
      <c r="AC10" s="55"/>
    </row>
    <row r="11" spans="1:29" ht="34.5" customHeight="1">
      <c r="A11" s="56" t="s">
        <v>39</v>
      </c>
      <c r="B11" s="62" t="s">
        <v>24</v>
      </c>
      <c r="C11" s="63"/>
      <c r="D11" s="60" t="s">
        <v>45</v>
      </c>
      <c r="E11" s="60" t="s">
        <v>45</v>
      </c>
      <c r="F11" s="60" t="s">
        <v>37</v>
      </c>
      <c r="G11" s="59" t="s">
        <v>49</v>
      </c>
      <c r="H11" s="60" t="s">
        <v>37</v>
      </c>
      <c r="I11" s="59" t="s">
        <v>49</v>
      </c>
      <c r="J11" s="59" t="s">
        <v>49</v>
      </c>
      <c r="K11" s="59" t="s">
        <v>49</v>
      </c>
      <c r="L11" s="61" t="s">
        <v>38</v>
      </c>
      <c r="M11" s="43"/>
      <c r="N11" s="43"/>
      <c r="O11" s="54"/>
      <c r="P11" s="54"/>
      <c r="Q11" s="54"/>
      <c r="R11" s="54"/>
      <c r="S11" s="54"/>
      <c r="T11" s="55"/>
      <c r="U11" s="55"/>
      <c r="V11" s="55"/>
      <c r="W11" s="55"/>
      <c r="X11" s="55"/>
      <c r="Y11" s="55"/>
      <c r="Z11" s="55"/>
      <c r="AA11" s="55"/>
      <c r="AB11" s="55"/>
      <c r="AC11" s="55"/>
    </row>
    <row r="12" spans="1:29" ht="34.5" customHeight="1">
      <c r="A12" s="56" t="s">
        <v>40</v>
      </c>
      <c r="B12" s="64" t="s">
        <v>46</v>
      </c>
      <c r="C12" s="65"/>
      <c r="D12" s="60" t="s">
        <v>45</v>
      </c>
      <c r="E12" s="60" t="s">
        <v>45</v>
      </c>
      <c r="F12" s="60" t="s">
        <v>45</v>
      </c>
      <c r="G12" s="60" t="s">
        <v>45</v>
      </c>
      <c r="H12" s="59" t="s">
        <v>49</v>
      </c>
      <c r="I12" s="59" t="s">
        <v>49</v>
      </c>
      <c r="J12" s="59" t="s">
        <v>49</v>
      </c>
      <c r="K12" s="59" t="s">
        <v>49</v>
      </c>
      <c r="L12" s="61" t="s">
        <v>40</v>
      </c>
      <c r="M12" s="43"/>
      <c r="N12" s="43"/>
      <c r="O12" s="54"/>
      <c r="P12" s="54"/>
      <c r="Q12" s="54"/>
      <c r="R12" s="54"/>
      <c r="S12" s="54"/>
      <c r="T12" s="55"/>
      <c r="U12" s="55"/>
      <c r="V12" s="55"/>
      <c r="W12" s="55"/>
      <c r="X12" s="55"/>
      <c r="Y12" s="55"/>
      <c r="Z12" s="55"/>
      <c r="AA12" s="55"/>
      <c r="AB12" s="55"/>
      <c r="AC12" s="55"/>
    </row>
    <row r="13" spans="1:12" ht="10.5" customHeight="1">
      <c r="A13" s="66"/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</row>
    <row r="14" spans="1:12" ht="10.5" customHeight="1">
      <c r="A14" s="66"/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</row>
    <row r="15" spans="1:12" ht="10.5" customHeight="1">
      <c r="A15" s="66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</row>
    <row r="16" spans="1:12" ht="10.5" customHeight="1">
      <c r="A16" s="66"/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</row>
    <row r="17" spans="1:12" ht="10.5" customHeight="1">
      <c r="A17" s="66"/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</row>
    <row r="18" spans="1:12" ht="10.5" customHeight="1">
      <c r="A18" s="66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</row>
    <row r="19" spans="1:12" ht="10.5" customHeight="1">
      <c r="A19" s="66"/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</row>
    <row r="20" spans="1:12" ht="10.5" customHeight="1">
      <c r="A20" s="66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</row>
    <row r="21" spans="1:12" ht="10.5" customHeight="1">
      <c r="A21" s="66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</row>
    <row r="22" spans="1:12" ht="10.5" customHeight="1">
      <c r="A22" s="66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</row>
    <row r="23" spans="1:12" ht="10.5" customHeight="1">
      <c r="A23" s="66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</row>
    <row r="24" spans="1:12" ht="10.5" customHeight="1">
      <c r="A24" s="66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</row>
    <row r="25" spans="1:12" ht="10.5" customHeight="1">
      <c r="A25" s="66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</row>
    <row r="26" spans="1:12" ht="10.5" customHeight="1">
      <c r="A26" s="66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</row>
    <row r="27" spans="1:12" ht="10.5" customHeight="1">
      <c r="A27" s="66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</row>
    <row r="28" spans="1:12" ht="10.5" customHeight="1">
      <c r="A28" s="66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</row>
    <row r="29" spans="1:12" ht="10.5" customHeight="1">
      <c r="A29" s="66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</row>
    <row r="30" spans="1:12" ht="10.5" customHeight="1">
      <c r="A30" s="66"/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</row>
    <row r="31" spans="1:12" ht="10.5" customHeight="1">
      <c r="A31" s="66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</row>
    <row r="32" spans="1:12" ht="10.5" customHeight="1">
      <c r="A32" s="66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</row>
    <row r="33" spans="1:12" ht="10.5" customHeight="1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</row>
    <row r="34" spans="1:12" ht="10.5" customHeight="1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</row>
    <row r="35" spans="1:12" ht="10.5" customHeight="1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</row>
    <row r="36" spans="1:12" ht="10.5" customHeight="1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</row>
    <row r="37" spans="1:12" ht="10.5" customHeight="1">
      <c r="A37" s="66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</row>
    <row r="38" spans="1:12" ht="10.5" customHeight="1">
      <c r="A38" s="66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</row>
    <row r="39" spans="1:12" ht="10.5" customHeight="1">
      <c r="A39" s="66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</row>
    <row r="40" spans="1:12" ht="10.5" customHeight="1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</row>
    <row r="41" spans="1:12" ht="10.5" customHeight="1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</row>
    <row r="42" spans="1:12" ht="10.5" customHeight="1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</row>
    <row r="43" spans="1:12" ht="10.5" customHeight="1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</row>
    <row r="44" spans="1:12" ht="10.5" customHeight="1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</row>
    <row r="45" spans="1:12" ht="10.5" customHeight="1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</row>
    <row r="46" spans="1:12" ht="10.5" customHeight="1">
      <c r="A46" s="66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</row>
    <row r="47" spans="1:12" ht="10.5" customHeight="1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</row>
    <row r="48" spans="1:12" ht="10.5" customHeight="1">
      <c r="A48" s="66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</row>
    <row r="49" spans="1:12" ht="10.5" customHeight="1">
      <c r="A49" s="66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</row>
    <row r="50" spans="1:12" ht="10.5" customHeight="1">
      <c r="A50" s="66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</row>
    <row r="51" spans="1:12" ht="10.5" customHeight="1">
      <c r="A51" s="66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</row>
    <row r="52" spans="1:12" ht="10.5" customHeight="1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</row>
    <row r="53" spans="1:12" ht="10.5" customHeight="1">
      <c r="A53" s="66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</row>
    <row r="54" spans="1:12" ht="10.5" customHeight="1">
      <c r="A54" s="66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</row>
    <row r="55" spans="1:12" ht="10.5" customHeight="1">
      <c r="A55" s="66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</row>
    <row r="56" spans="1:12" ht="10.5" customHeight="1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</row>
  </sheetData>
  <sheetProtection sheet="1" formatRows="0" insertColumns="0" insertRows="0" insertHyperlinks="0" deleteColumns="0" deleteRows="0" sort="0" autoFilter="0" pivotTables="0"/>
  <mergeCells count="9">
    <mergeCell ref="A1:L1"/>
    <mergeCell ref="A2:L2"/>
    <mergeCell ref="I5:K5"/>
    <mergeCell ref="A5:B5"/>
    <mergeCell ref="F5:H5"/>
    <mergeCell ref="A4:B4"/>
    <mergeCell ref="C4:L4"/>
    <mergeCell ref="A3:K3"/>
    <mergeCell ref="C5:E5"/>
  </mergeCells>
  <conditionalFormatting sqref="L3">
    <cfRule type="cellIs" priority="1" dxfId="1" operator="equal" stopIfTrue="1">
      <formula>0</formula>
    </cfRule>
  </conditionalFormatting>
  <hyperlinks>
    <hyperlink ref="A1:G1" r:id="rId1" display="⁄⁄⁄⁄⁄  ФНТ РБ"/>
  </hyperlinks>
  <printOptions horizontalCentered="1"/>
  <pageMargins left="0" right="0" top="0" bottom="0" header="0" footer="0"/>
  <pageSetup horizontalDpi="300" verticalDpi="300" orientation="portrait" paperSize="9" scale="85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8"/>
  </sheetPr>
  <dimension ref="A1:G42"/>
  <sheetViews>
    <sheetView showRowColHeaders="0" zoomScaleSheetLayoutView="75" workbookViewId="0" topLeftCell="A1">
      <selection activeCell="A2" sqref="A2:G2"/>
    </sheetView>
  </sheetViews>
  <sheetFormatPr defaultColWidth="9.00390625" defaultRowHeight="12.75"/>
  <cols>
    <col min="1" max="1" width="4.75390625" style="2" customWidth="1"/>
    <col min="2" max="6" width="23.75390625" style="2" customWidth="1"/>
    <col min="7" max="7" width="5.25390625" style="2" customWidth="1"/>
    <col min="8" max="8" width="15.75390625" style="2" customWidth="1"/>
    <col min="9" max="16384" width="9.125" style="2" customWidth="1"/>
  </cols>
  <sheetData>
    <row r="1" spans="1:7" s="1" customFormat="1" ht="19.5" customHeight="1" thickBot="1">
      <c r="A1" s="45" t="s">
        <v>2</v>
      </c>
      <c r="B1" s="97"/>
      <c r="C1" s="97"/>
      <c r="D1" s="97"/>
      <c r="E1" s="97"/>
      <c r="F1" s="97"/>
      <c r="G1" s="98"/>
    </row>
    <row r="2" spans="1:7" s="1" customFormat="1" ht="12" customHeight="1" thickBot="1">
      <c r="A2" s="99" t="s">
        <v>1</v>
      </c>
      <c r="B2" s="100"/>
      <c r="C2" s="100"/>
      <c r="D2" s="100"/>
      <c r="E2" s="100"/>
      <c r="F2" s="100"/>
      <c r="G2" s="101"/>
    </row>
    <row r="3" spans="1:7" s="1" customFormat="1" ht="30">
      <c r="A3" s="102" t="s">
        <v>3</v>
      </c>
      <c r="B3" s="103"/>
      <c r="C3" s="103"/>
      <c r="D3" s="103"/>
      <c r="E3" s="103"/>
      <c r="F3" s="103"/>
      <c r="G3" s="103"/>
    </row>
    <row r="4" spans="1:7" s="1" customFormat="1" ht="19.5" customHeight="1">
      <c r="A4" s="104">
        <v>44628</v>
      </c>
      <c r="B4" s="104"/>
      <c r="C4" s="104"/>
      <c r="D4" s="104"/>
      <c r="E4" s="104"/>
      <c r="F4" s="104"/>
      <c r="G4" s="104"/>
    </row>
    <row r="5" spans="1:7" s="1" customFormat="1" ht="11.25" customHeight="1">
      <c r="A5" s="6"/>
      <c r="B5" s="75" t="s">
        <v>59</v>
      </c>
      <c r="C5" s="14"/>
      <c r="D5" s="39" t="s">
        <v>5</v>
      </c>
      <c r="E5" s="14"/>
      <c r="F5" s="14"/>
      <c r="G5" s="9"/>
    </row>
    <row r="6" spans="1:7" s="1" customFormat="1" ht="11.25" customHeight="1">
      <c r="A6" s="7"/>
      <c r="B6" s="76"/>
      <c r="C6" s="15"/>
      <c r="D6" s="16"/>
      <c r="E6" s="127" t="s">
        <v>50</v>
      </c>
      <c r="F6" s="16"/>
      <c r="G6" s="9"/>
    </row>
    <row r="7" spans="1:7" ht="11.25" customHeight="1">
      <c r="A7" s="3"/>
      <c r="B7" s="17"/>
      <c r="C7" s="80" t="s">
        <v>60</v>
      </c>
      <c r="D7" s="18"/>
      <c r="E7" s="128"/>
      <c r="F7" s="19"/>
      <c r="G7" s="5"/>
    </row>
    <row r="8" spans="1:7" ht="11.25" customHeight="1">
      <c r="A8" s="3"/>
      <c r="B8" s="12" t="s">
        <v>11</v>
      </c>
      <c r="C8" s="81"/>
      <c r="D8" s="15"/>
      <c r="E8" s="20"/>
      <c r="F8" s="19"/>
      <c r="G8" s="5"/>
    </row>
    <row r="9" spans="1:7" ht="11.25" customHeight="1">
      <c r="A9" s="3"/>
      <c r="B9" s="79" t="s">
        <v>60</v>
      </c>
      <c r="C9" s="21"/>
      <c r="D9" s="86" t="s">
        <v>52</v>
      </c>
      <c r="E9" s="22"/>
      <c r="F9" s="117" t="s">
        <v>52</v>
      </c>
      <c r="G9" s="5"/>
    </row>
    <row r="10" spans="1:7" ht="11.25" customHeight="1">
      <c r="A10" s="3"/>
      <c r="B10" s="78"/>
      <c r="C10" s="12" t="s">
        <v>10</v>
      </c>
      <c r="D10" s="87"/>
      <c r="E10" s="12" t="s">
        <v>8</v>
      </c>
      <c r="F10" s="118"/>
      <c r="G10" s="5"/>
    </row>
    <row r="11" spans="1:7" ht="11.25" customHeight="1">
      <c r="A11" s="3"/>
      <c r="B11" s="15"/>
      <c r="C11" s="79" t="s">
        <v>52</v>
      </c>
      <c r="D11" s="23"/>
      <c r="E11" s="90" t="s">
        <v>52</v>
      </c>
      <c r="F11" s="24"/>
      <c r="G11" s="5"/>
    </row>
    <row r="12" spans="1:7" ht="11.25" customHeight="1">
      <c r="A12" s="3"/>
      <c r="B12" s="15"/>
      <c r="C12" s="78"/>
      <c r="D12" s="12" t="s">
        <v>9</v>
      </c>
      <c r="E12" s="91"/>
      <c r="F12" s="25"/>
      <c r="G12" s="5"/>
    </row>
    <row r="13" spans="1:7" ht="11.25" customHeight="1">
      <c r="A13" s="3"/>
      <c r="B13" s="75" t="s">
        <v>63</v>
      </c>
      <c r="C13" s="15"/>
      <c r="D13" s="23"/>
      <c r="E13" s="26"/>
      <c r="F13" s="23"/>
      <c r="G13" s="5"/>
    </row>
    <row r="14" spans="1:7" ht="11.25" customHeight="1">
      <c r="A14" s="3"/>
      <c r="B14" s="76"/>
      <c r="C14" s="15"/>
      <c r="D14" s="23"/>
      <c r="E14" s="27"/>
      <c r="F14" s="23"/>
      <c r="G14" s="5"/>
    </row>
    <row r="15" spans="1:7" ht="11.25" customHeight="1">
      <c r="A15" s="3"/>
      <c r="B15" s="17"/>
      <c r="C15" s="80" t="s">
        <v>56</v>
      </c>
      <c r="D15" s="94"/>
      <c r="E15" s="27"/>
      <c r="F15" s="23"/>
      <c r="G15" s="5"/>
    </row>
    <row r="16" spans="1:7" ht="11.25" customHeight="1">
      <c r="A16" s="3"/>
      <c r="B16" s="12" t="s">
        <v>11</v>
      </c>
      <c r="C16" s="81"/>
      <c r="D16" s="94"/>
      <c r="E16" s="15"/>
      <c r="F16" s="23"/>
      <c r="G16" s="5"/>
    </row>
    <row r="17" spans="1:7" ht="11.25" customHeight="1">
      <c r="A17" s="3"/>
      <c r="B17" s="79" t="s">
        <v>56</v>
      </c>
      <c r="C17" s="21"/>
      <c r="D17" s="90" t="s">
        <v>56</v>
      </c>
      <c r="E17" s="27"/>
      <c r="F17" s="28"/>
      <c r="G17" s="5"/>
    </row>
    <row r="18" spans="1:7" ht="11.25" customHeight="1">
      <c r="A18" s="3"/>
      <c r="B18" s="78"/>
      <c r="C18" s="12" t="s">
        <v>10</v>
      </c>
      <c r="D18" s="91"/>
      <c r="E18" s="29"/>
      <c r="F18" s="30"/>
      <c r="G18" s="5"/>
    </row>
    <row r="19" spans="1:7" ht="11.25" customHeight="1">
      <c r="A19" s="3"/>
      <c r="B19" s="15"/>
      <c r="C19" s="79" t="s">
        <v>54</v>
      </c>
      <c r="D19" s="29"/>
      <c r="E19" s="31"/>
      <c r="F19" s="22"/>
      <c r="G19" s="5"/>
    </row>
    <row r="20" spans="1:7" ht="11.25" customHeight="1">
      <c r="A20" s="3"/>
      <c r="B20" s="32"/>
      <c r="C20" s="78"/>
      <c r="D20" s="27"/>
      <c r="E20" s="31"/>
      <c r="F20" s="82" t="s">
        <v>52</v>
      </c>
      <c r="G20" s="5"/>
    </row>
    <row r="21" spans="1:7" ht="11.25" customHeight="1">
      <c r="A21" s="4"/>
      <c r="B21" s="75" t="s">
        <v>57</v>
      </c>
      <c r="C21" s="15"/>
      <c r="D21" s="31"/>
      <c r="E21" s="13" t="s">
        <v>0</v>
      </c>
      <c r="F21" s="83"/>
      <c r="G21" s="11"/>
    </row>
    <row r="22" spans="1:7" ht="11.25" customHeight="1">
      <c r="A22" s="5"/>
      <c r="B22" s="76"/>
      <c r="C22" s="15"/>
      <c r="D22" s="29"/>
      <c r="E22" s="13" t="s">
        <v>6</v>
      </c>
      <c r="F22" s="71"/>
      <c r="G22" s="11"/>
    </row>
    <row r="23" spans="1:7" ht="11.25" customHeight="1">
      <c r="A23" s="5"/>
      <c r="B23" s="17"/>
      <c r="C23" s="80" t="s">
        <v>57</v>
      </c>
      <c r="D23" s="15"/>
      <c r="E23" s="27"/>
      <c r="F23" s="72"/>
      <c r="G23" s="5"/>
    </row>
    <row r="24" spans="1:7" ht="11.25" customHeight="1">
      <c r="A24" s="5"/>
      <c r="B24" s="12" t="s">
        <v>11</v>
      </c>
      <c r="C24" s="81"/>
      <c r="D24" s="15"/>
      <c r="E24" s="15"/>
      <c r="F24" s="30"/>
      <c r="G24" s="5"/>
    </row>
    <row r="25" spans="1:7" ht="11.25" customHeight="1">
      <c r="A25" s="5"/>
      <c r="B25" s="79" t="s">
        <v>62</v>
      </c>
      <c r="C25" s="21"/>
      <c r="D25" s="86" t="s">
        <v>57</v>
      </c>
      <c r="E25" s="15"/>
      <c r="F25" s="22"/>
      <c r="G25" s="5"/>
    </row>
    <row r="26" spans="1:7" ht="11.25" customHeight="1">
      <c r="A26" s="5"/>
      <c r="B26" s="78"/>
      <c r="C26" s="12" t="s">
        <v>10</v>
      </c>
      <c r="D26" s="87"/>
      <c r="E26" s="15"/>
      <c r="F26" s="22"/>
      <c r="G26" s="5"/>
    </row>
    <row r="27" spans="1:7" ht="11.25" customHeight="1">
      <c r="A27" s="5"/>
      <c r="B27" s="15"/>
      <c r="C27" s="79" t="s">
        <v>55</v>
      </c>
      <c r="D27" s="23"/>
      <c r="E27" s="33"/>
      <c r="F27" s="22"/>
      <c r="G27" s="5"/>
    </row>
    <row r="28" spans="1:7" ht="11.25" customHeight="1">
      <c r="A28" s="5"/>
      <c r="B28" s="15"/>
      <c r="C28" s="78"/>
      <c r="D28" s="23"/>
      <c r="E28" s="33"/>
      <c r="F28" s="23"/>
      <c r="G28" s="5"/>
    </row>
    <row r="29" spans="1:7" ht="11.25" customHeight="1">
      <c r="A29" s="5"/>
      <c r="B29" s="75" t="s">
        <v>61</v>
      </c>
      <c r="C29" s="15"/>
      <c r="D29" s="23"/>
      <c r="E29" s="33"/>
      <c r="F29" s="23"/>
      <c r="G29" s="5"/>
    </row>
    <row r="30" spans="1:7" ht="11.25" customHeight="1">
      <c r="A30" s="5"/>
      <c r="B30" s="76"/>
      <c r="C30" s="15"/>
      <c r="D30" s="23"/>
      <c r="E30" s="33"/>
      <c r="F30" s="23"/>
      <c r="G30" s="5"/>
    </row>
    <row r="31" spans="1:7" ht="11.25" customHeight="1">
      <c r="A31" s="5"/>
      <c r="B31" s="17"/>
      <c r="C31" s="121" t="s">
        <v>61</v>
      </c>
      <c r="D31" s="30"/>
      <c r="E31" s="86" t="s">
        <v>57</v>
      </c>
      <c r="F31" s="23"/>
      <c r="G31" s="5"/>
    </row>
    <row r="32" spans="1:7" ht="11.25" customHeight="1">
      <c r="A32" s="5"/>
      <c r="B32" s="12" t="s">
        <v>11</v>
      </c>
      <c r="C32" s="122"/>
      <c r="D32" s="12" t="s">
        <v>9</v>
      </c>
      <c r="E32" s="87"/>
      <c r="F32" s="34"/>
      <c r="G32" s="5"/>
    </row>
    <row r="33" spans="1:7" ht="11.25" customHeight="1">
      <c r="A33" s="5"/>
      <c r="B33" s="79" t="s">
        <v>58</v>
      </c>
      <c r="C33" s="21"/>
      <c r="D33" s="88" t="s">
        <v>53</v>
      </c>
      <c r="E33" s="35"/>
      <c r="F33" s="119" t="s">
        <v>51</v>
      </c>
      <c r="G33" s="5"/>
    </row>
    <row r="34" spans="1:7" ht="11.25" customHeight="1">
      <c r="A34" s="5"/>
      <c r="B34" s="78"/>
      <c r="C34" s="12" t="s">
        <v>10</v>
      </c>
      <c r="D34" s="89"/>
      <c r="E34" s="12" t="s">
        <v>7</v>
      </c>
      <c r="F34" s="120"/>
      <c r="G34" s="5"/>
    </row>
    <row r="35" spans="1:7" ht="11.25" customHeight="1">
      <c r="A35" s="5"/>
      <c r="B35" s="36"/>
      <c r="C35" s="123" t="s">
        <v>53</v>
      </c>
      <c r="D35" s="36"/>
      <c r="E35" s="37"/>
      <c r="F35" s="29"/>
      <c r="G35" s="5"/>
    </row>
    <row r="36" spans="1:7" ht="11.25" customHeight="1">
      <c r="A36" s="5"/>
      <c r="B36" s="36"/>
      <c r="C36" s="124"/>
      <c r="D36" s="36"/>
      <c r="E36" s="125" t="s">
        <v>51</v>
      </c>
      <c r="F36" s="36"/>
      <c r="G36" s="5"/>
    </row>
    <row r="37" spans="1:7" ht="11.25" customHeight="1">
      <c r="A37" s="5"/>
      <c r="B37" s="36"/>
      <c r="C37" s="15"/>
      <c r="D37" s="36"/>
      <c r="E37" s="126"/>
      <c r="F37" s="36"/>
      <c r="G37" s="5"/>
    </row>
    <row r="38" spans="1:7" ht="11.25" customHeight="1">
      <c r="A38" s="5"/>
      <c r="B38" s="5"/>
      <c r="C38" s="8"/>
      <c r="D38" s="5"/>
      <c r="E38" s="5"/>
      <c r="F38" s="5"/>
      <c r="G38" s="5"/>
    </row>
    <row r="40" ht="12.75">
      <c r="B40" s="10"/>
    </row>
    <row r="41" ht="12.75">
      <c r="B41" s="10"/>
    </row>
    <row r="42" ht="12.75">
      <c r="B42" s="10"/>
    </row>
  </sheetData>
  <sheetProtection sheet="1"/>
  <mergeCells count="33">
    <mergeCell ref="C7:C8"/>
    <mergeCell ref="C15:C16"/>
    <mergeCell ref="B5:B6"/>
    <mergeCell ref="B9:B10"/>
    <mergeCell ref="A1:G1"/>
    <mergeCell ref="A2:G2"/>
    <mergeCell ref="A3:G3"/>
    <mergeCell ref="A4:G4"/>
    <mergeCell ref="D9:D10"/>
    <mergeCell ref="E6:E7"/>
    <mergeCell ref="D15:D16"/>
    <mergeCell ref="D25:D26"/>
    <mergeCell ref="E11:E12"/>
    <mergeCell ref="F20:F21"/>
    <mergeCell ref="E36:E37"/>
    <mergeCell ref="C11:C12"/>
    <mergeCell ref="C19:C20"/>
    <mergeCell ref="C27:C28"/>
    <mergeCell ref="C35:C36"/>
    <mergeCell ref="C23:C24"/>
    <mergeCell ref="E31:E32"/>
    <mergeCell ref="D33:D34"/>
    <mergeCell ref="D17:D18"/>
    <mergeCell ref="F9:F10"/>
    <mergeCell ref="F22:F23"/>
    <mergeCell ref="F33:F34"/>
    <mergeCell ref="B29:B30"/>
    <mergeCell ref="B33:B34"/>
    <mergeCell ref="B21:B22"/>
    <mergeCell ref="B25:B26"/>
    <mergeCell ref="B13:B14"/>
    <mergeCell ref="B17:B18"/>
    <mergeCell ref="C31:C32"/>
  </mergeCells>
  <conditionalFormatting sqref="D27:D30 E18 E16 C21:C22 E24:E27 B23:B25 F28:F32 C29:C30 C18:C19 B11:B13 B7:B9 E33:F33 C37:C38 D23:D25 B5 B19:B21 B15:B16 B27:B29 C13 C6 E34:E36 F11:F16 D7:D9 C25:C27 E29:E30 C33:C35 E21:E22 B17:D17 D12:D15 D32 E10 C11:E11 C9:C10 B31:B33">
    <cfRule type="cellIs" priority="1" dxfId="0" operator="equal" stopIfTrue="1">
      <formula>0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300" verticalDpi="300" orientation="landscape" paperSize="9" scale="90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J17"/>
  <sheetViews>
    <sheetView showRowColHeaders="0" zoomScaleSheetLayoutView="97" workbookViewId="0" topLeftCell="A1">
      <selection activeCell="A2" sqref="A2:I2"/>
    </sheetView>
  </sheetViews>
  <sheetFormatPr defaultColWidth="9.00390625" defaultRowHeight="12.75"/>
  <cols>
    <col min="1" max="1" width="5.75390625" style="1" customWidth="1"/>
    <col min="2" max="2" width="42.75390625" style="1" customWidth="1"/>
    <col min="3" max="3" width="9.125" style="1" customWidth="1"/>
    <col min="4" max="4" width="24.75390625" style="1" customWidth="1"/>
    <col min="5" max="5" width="3.75390625" style="1" customWidth="1"/>
    <col min="6" max="6" width="4.875" style="1" customWidth="1"/>
    <col min="7" max="7" width="9.75390625" style="1" customWidth="1"/>
    <col min="8" max="8" width="20.75390625" style="1" customWidth="1"/>
    <col min="9" max="9" width="7.125" style="1" customWidth="1"/>
    <col min="10" max="16384" width="9.125" style="1" customWidth="1"/>
  </cols>
  <sheetData>
    <row r="1" spans="1:10" ht="20.25" thickBot="1">
      <c r="A1" s="129" t="s">
        <v>83</v>
      </c>
      <c r="B1" s="129"/>
      <c r="C1" s="129"/>
      <c r="D1" s="129"/>
      <c r="E1" s="129"/>
      <c r="F1" s="129"/>
      <c r="G1" s="129"/>
      <c r="H1" s="129"/>
      <c r="I1" s="129"/>
      <c r="J1" s="130" t="s">
        <v>64</v>
      </c>
    </row>
    <row r="2" spans="1:9" ht="13.5" thickBot="1">
      <c r="A2" s="131" t="s">
        <v>84</v>
      </c>
      <c r="B2" s="131"/>
      <c r="C2" s="131"/>
      <c r="D2" s="131"/>
      <c r="E2" s="131"/>
      <c r="F2" s="131"/>
      <c r="G2" s="131"/>
      <c r="H2" s="131"/>
      <c r="I2" s="131"/>
    </row>
    <row r="3" spans="1:10" ht="20.25">
      <c r="A3" s="132" t="s">
        <v>26</v>
      </c>
      <c r="B3" s="133"/>
      <c r="C3" s="133"/>
      <c r="D3" s="133"/>
      <c r="E3" s="133"/>
      <c r="F3" s="133"/>
      <c r="G3" s="133"/>
      <c r="H3" s="133"/>
      <c r="I3" s="134" t="s">
        <v>27</v>
      </c>
      <c r="J3" s="135"/>
    </row>
    <row r="4" spans="1:10" ht="19.5" customHeight="1">
      <c r="A4" s="136" t="s">
        <v>28</v>
      </c>
      <c r="B4" s="136"/>
      <c r="C4" s="137" t="s">
        <v>29</v>
      </c>
      <c r="D4" s="137"/>
      <c r="E4" s="137"/>
      <c r="F4" s="137"/>
      <c r="G4" s="137"/>
      <c r="H4" s="137"/>
      <c r="I4" s="137"/>
      <c r="J4" s="138"/>
    </row>
    <row r="5" spans="1:10" ht="15.75">
      <c r="A5" s="139" t="s">
        <v>65</v>
      </c>
      <c r="B5" s="140"/>
      <c r="C5" s="140"/>
      <c r="D5" s="141" t="s">
        <v>31</v>
      </c>
      <c r="E5" s="142">
        <v>44628</v>
      </c>
      <c r="F5" s="142"/>
      <c r="G5" s="142"/>
      <c r="H5" s="143" t="s">
        <v>32</v>
      </c>
      <c r="I5" s="144" t="s">
        <v>33</v>
      </c>
      <c r="J5" s="145"/>
    </row>
    <row r="6" spans="1:10" ht="15.75">
      <c r="A6" s="146"/>
      <c r="B6" s="146"/>
      <c r="C6" s="146"/>
      <c r="D6" s="146"/>
      <c r="E6" s="146"/>
      <c r="F6" s="146"/>
      <c r="G6" s="146"/>
      <c r="H6" s="146"/>
      <c r="I6" s="146"/>
      <c r="J6" s="145"/>
    </row>
    <row r="7" spans="1:10" ht="10.5" customHeight="1">
      <c r="A7" s="9"/>
      <c r="B7" s="147" t="s">
        <v>66</v>
      </c>
      <c r="C7" s="148" t="s">
        <v>34</v>
      </c>
      <c r="D7" s="149" t="s">
        <v>67</v>
      </c>
      <c r="E7" s="9"/>
      <c r="F7" s="9"/>
      <c r="G7" s="9"/>
      <c r="H7" s="9"/>
      <c r="I7" s="9"/>
      <c r="J7" s="150"/>
    </row>
    <row r="8" spans="1:10" ht="18">
      <c r="A8" s="151"/>
      <c r="B8" s="152" t="s">
        <v>57</v>
      </c>
      <c r="C8" s="153">
        <v>1</v>
      </c>
      <c r="D8" s="154" t="str">
        <f>ВЧБмо!I13</f>
        <v>Коврижников Максим</v>
      </c>
      <c r="E8" s="9">
        <f>ВЧБмо!H13</f>
        <v>0</v>
      </c>
      <c r="F8" s="9"/>
      <c r="G8" s="9"/>
      <c r="H8" s="9"/>
      <c r="I8" s="9"/>
      <c r="J8" s="155"/>
    </row>
    <row r="9" spans="1:10" ht="18">
      <c r="A9" s="151"/>
      <c r="B9" s="152" t="s">
        <v>61</v>
      </c>
      <c r="C9" s="153">
        <v>2</v>
      </c>
      <c r="D9" s="154" t="str">
        <f>ВЧБмо!I20</f>
        <v>Матвеев Антон</v>
      </c>
      <c r="E9" s="9">
        <f>ВЧБмо!H20</f>
        <v>0</v>
      </c>
      <c r="F9" s="9"/>
      <c r="G9" s="9"/>
      <c r="H9" s="9"/>
      <c r="I9" s="9"/>
      <c r="J9" s="155"/>
    </row>
    <row r="10" spans="1:10" ht="18">
      <c r="A10" s="151"/>
      <c r="B10" s="152" t="s">
        <v>60</v>
      </c>
      <c r="C10" s="153">
        <v>3</v>
      </c>
      <c r="D10" s="154" t="str">
        <f>ВЧБмо!I26</f>
        <v>Кальмин Евгений</v>
      </c>
      <c r="E10" s="9">
        <f>ВЧБмо!H26</f>
        <v>0</v>
      </c>
      <c r="F10" s="9"/>
      <c r="G10" s="9"/>
      <c r="H10" s="9"/>
      <c r="I10" s="9"/>
      <c r="J10" s="155"/>
    </row>
    <row r="11" spans="1:10" ht="18">
      <c r="A11" s="151"/>
      <c r="B11" s="152" t="s">
        <v>63</v>
      </c>
      <c r="C11" s="153">
        <v>4</v>
      </c>
      <c r="D11" s="154" t="str">
        <f>ВЧБмо!I29</f>
        <v>Каверин Леонид</v>
      </c>
      <c r="E11" s="9">
        <f>ВЧБмо!H29</f>
        <v>0</v>
      </c>
      <c r="F11" s="9"/>
      <c r="G11" s="9"/>
      <c r="H11" s="9"/>
      <c r="I11" s="9"/>
      <c r="J11" s="150"/>
    </row>
    <row r="12" spans="1:10" ht="18">
      <c r="A12" s="151"/>
      <c r="B12" s="152" t="s">
        <v>68</v>
      </c>
      <c r="C12" s="153">
        <v>5</v>
      </c>
      <c r="D12" s="154" t="str">
        <f>ВЧБмо!I32</f>
        <v>Касимов Линар</v>
      </c>
      <c r="E12" s="9">
        <f>ВЧБмо!H32</f>
        <v>0</v>
      </c>
      <c r="F12" s="9"/>
      <c r="G12" s="9"/>
      <c r="H12" s="9"/>
      <c r="I12" s="9"/>
      <c r="J12" s="150"/>
    </row>
    <row r="13" spans="1:10" ht="18">
      <c r="A13" s="151"/>
      <c r="B13" s="152" t="s">
        <v>69</v>
      </c>
      <c r="C13" s="153">
        <v>6</v>
      </c>
      <c r="D13" s="154" t="str">
        <f>ВЧБмо!I34</f>
        <v>Нургалиев Тимур</v>
      </c>
      <c r="E13" s="9">
        <f>ВЧБмо!H34</f>
        <v>0</v>
      </c>
      <c r="F13" s="9"/>
      <c r="G13" s="9"/>
      <c r="H13" s="9"/>
      <c r="I13" s="9"/>
      <c r="J13" s="150"/>
    </row>
    <row r="14" spans="1:10" ht="18">
      <c r="A14" s="151"/>
      <c r="B14" s="152" t="s">
        <v>70</v>
      </c>
      <c r="C14" s="153">
        <v>7</v>
      </c>
      <c r="D14" s="154" t="str">
        <f>ВЧБмо!E34</f>
        <v>Галиакберов Рафис</v>
      </c>
      <c r="E14" s="9">
        <f>ВЧБмо!D34</f>
        <v>0</v>
      </c>
      <c r="F14" s="9"/>
      <c r="G14" s="9"/>
      <c r="H14" s="9"/>
      <c r="I14" s="9"/>
      <c r="J14" s="150"/>
    </row>
    <row r="15" spans="1:10" ht="18">
      <c r="A15" s="151"/>
      <c r="B15" s="152" t="s">
        <v>71</v>
      </c>
      <c r="C15" s="153">
        <v>8</v>
      </c>
      <c r="D15" s="154" t="str">
        <f>ВЧБмо!E36</f>
        <v>Нестеренко Георгий</v>
      </c>
      <c r="E15" s="9">
        <f>ВЧБмо!D36</f>
        <v>0</v>
      </c>
      <c r="F15" s="9"/>
      <c r="G15" s="9"/>
      <c r="H15" s="9"/>
      <c r="I15" s="9"/>
      <c r="J15" s="150"/>
    </row>
    <row r="16" ht="12.75">
      <c r="J16" s="150"/>
    </row>
    <row r="17" ht="12.75">
      <c r="J17" s="150"/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A5:C5"/>
    <mergeCell ref="E5:G5"/>
    <mergeCell ref="A1:I1"/>
    <mergeCell ref="A2:I2"/>
    <mergeCell ref="A3:H3"/>
    <mergeCell ref="A4:B4"/>
    <mergeCell ref="C4:I4"/>
  </mergeCells>
  <conditionalFormatting sqref="D8:D15">
    <cfRule type="cellIs" priority="1" dxfId="2" operator="equal" stopIfTrue="1">
      <formula>0</formula>
    </cfRule>
  </conditionalFormatting>
  <conditionalFormatting sqref="B8:B15">
    <cfRule type="cellIs" priority="2" dxfId="3" operator="equal" stopIfTrue="1">
      <formula>"_"</formula>
    </cfRule>
  </conditionalFormatting>
  <conditionalFormatting sqref="E8:E15">
    <cfRule type="cellIs" priority="3" dxfId="4" operator="equal" stopIfTrue="1">
      <formula>0</formula>
    </cfRule>
  </conditionalFormatting>
  <conditionalFormatting sqref="I3">
    <cfRule type="cellIs" priority="4" dxfId="1" operator="equal" stopIfTrue="1">
      <formula>0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600" verticalDpi="600" orientation="portrait" paperSize="9" scale="75"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Q49"/>
  <sheetViews>
    <sheetView showRowColHeaders="0" showZeros="0" showOutlineSymbols="0" zoomScaleSheetLayoutView="97" workbookViewId="0" topLeftCell="A1">
      <selection activeCell="A2" sqref="A2:N2"/>
    </sheetView>
  </sheetViews>
  <sheetFormatPr defaultColWidth="9.00390625" defaultRowHeight="10.5" customHeight="1"/>
  <cols>
    <col min="1" max="1" width="4.75390625" style="161" customWidth="1"/>
    <col min="2" max="2" width="3.75390625" style="161" customWidth="1"/>
    <col min="3" max="3" width="25.75390625" style="161" customWidth="1"/>
    <col min="4" max="4" width="3.75390625" style="161" customWidth="1"/>
    <col min="5" max="5" width="19.75390625" style="161" customWidth="1"/>
    <col min="6" max="6" width="3.75390625" style="161" customWidth="1"/>
    <col min="7" max="7" width="17.75390625" style="161" customWidth="1"/>
    <col min="8" max="8" width="3.75390625" style="161" customWidth="1"/>
    <col min="9" max="9" width="7.75390625" style="161" customWidth="1"/>
    <col min="10" max="13" width="3.75390625" style="161" customWidth="1"/>
    <col min="14" max="14" width="4.75390625" style="161" customWidth="1"/>
    <col min="15" max="17" width="3.75390625" style="161" customWidth="1"/>
    <col min="18" max="16384" width="2.75390625" style="161" customWidth="1"/>
  </cols>
  <sheetData>
    <row r="1" spans="1:14" s="1" customFormat="1" ht="13.5" thickBot="1">
      <c r="A1" s="156" t="s">
        <v>85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</row>
    <row r="2" spans="1:14" s="1" customFormat="1" ht="13.5" thickBot="1">
      <c r="A2" s="157" t="s">
        <v>86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</row>
    <row r="3" spans="1:14" s="1" customFormat="1" ht="12.75">
      <c r="A3" s="158" t="str">
        <f>сВЧБмо!A3</f>
        <v>LXVI Чемпионат РБ в зачет XXIII Кубка РБ, V Кубка Давида - Детского Баш Кубка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</row>
    <row r="4" spans="1:15" ht="10.5" customHeight="1">
      <c r="A4" s="159" t="str">
        <f>CONCATENATE(сВЧБмо!A4," ",сВЧБмо!C4)</f>
        <v>Республиканские официальные спортивные соревнования ВЕСЕННИЙ БАШ ЧЕМПИОНАТ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60"/>
    </row>
    <row r="5" spans="1:15" ht="13.5">
      <c r="A5" s="162">
        <f>сВЧБмо!E5</f>
        <v>44628</v>
      </c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3"/>
    </row>
    <row r="6" spans="1:14" s="169" customFormat="1" ht="10.5" customHeight="1">
      <c r="A6" s="164">
        <v>1</v>
      </c>
      <c r="B6" s="165">
        <f>сВЧБмо!A8</f>
        <v>0</v>
      </c>
      <c r="C6" s="166" t="str">
        <f>сВЧБмо!B8</f>
        <v>Коврижников Максим</v>
      </c>
      <c r="D6" s="167"/>
      <c r="E6" s="164"/>
      <c r="F6" s="164"/>
      <c r="G6" s="164"/>
      <c r="H6" s="164"/>
      <c r="I6" s="164"/>
      <c r="J6" s="168"/>
      <c r="K6" s="168"/>
      <c r="L6" s="168"/>
      <c r="M6" s="168"/>
      <c r="N6" s="168"/>
    </row>
    <row r="7" spans="1:14" s="169" customFormat="1" ht="10.5" customHeight="1">
      <c r="A7" s="164"/>
      <c r="B7" s="170"/>
      <c r="C7" s="171">
        <v>1</v>
      </c>
      <c r="D7" s="172"/>
      <c r="E7" s="173" t="s">
        <v>57</v>
      </c>
      <c r="F7" s="174"/>
      <c r="G7" s="164"/>
      <c r="H7" s="164"/>
      <c r="I7" s="164"/>
      <c r="J7" s="168"/>
      <c r="K7" s="168"/>
      <c r="L7" s="168"/>
      <c r="M7" s="168"/>
      <c r="N7" s="168"/>
    </row>
    <row r="8" spans="1:14" s="169" customFormat="1" ht="10.5" customHeight="1">
      <c r="A8" s="164">
        <v>8</v>
      </c>
      <c r="B8" s="165">
        <f>сВЧБмо!A15</f>
        <v>0</v>
      </c>
      <c r="C8" s="175" t="str">
        <f>сВЧБмо!B15</f>
        <v>Галиакберов Рафис</v>
      </c>
      <c r="D8" s="176"/>
      <c r="E8" s="171"/>
      <c r="F8" s="177"/>
      <c r="G8" s="164"/>
      <c r="H8" s="164"/>
      <c r="I8" s="164"/>
      <c r="J8" s="168"/>
      <c r="K8" s="168"/>
      <c r="L8" s="168"/>
      <c r="M8" s="168"/>
      <c r="N8" s="168"/>
    </row>
    <row r="9" spans="1:14" s="169" customFormat="1" ht="10.5" customHeight="1">
      <c r="A9" s="164"/>
      <c r="B9" s="170"/>
      <c r="C9" s="164"/>
      <c r="D9" s="170"/>
      <c r="E9" s="171">
        <v>5</v>
      </c>
      <c r="F9" s="172"/>
      <c r="G9" s="173" t="s">
        <v>57</v>
      </c>
      <c r="H9" s="174"/>
      <c r="I9" s="164"/>
      <c r="J9" s="168"/>
      <c r="K9" s="168"/>
      <c r="L9" s="168"/>
      <c r="M9" s="168"/>
      <c r="N9" s="168"/>
    </row>
    <row r="10" spans="1:14" s="169" customFormat="1" ht="10.5" customHeight="1">
      <c r="A10" s="164">
        <v>5</v>
      </c>
      <c r="B10" s="165">
        <f>сВЧБмо!A12</f>
        <v>0</v>
      </c>
      <c r="C10" s="166" t="str">
        <f>сВЧБмо!B12</f>
        <v>Касимов Линар</v>
      </c>
      <c r="D10" s="178"/>
      <c r="E10" s="171"/>
      <c r="F10" s="176"/>
      <c r="G10" s="171"/>
      <c r="H10" s="174"/>
      <c r="I10" s="164"/>
      <c r="J10" s="168"/>
      <c r="K10" s="168"/>
      <c r="L10" s="168"/>
      <c r="M10" s="168"/>
      <c r="N10" s="168"/>
    </row>
    <row r="11" spans="1:14" s="169" customFormat="1" ht="10.5" customHeight="1">
      <c r="A11" s="164"/>
      <c r="B11" s="170"/>
      <c r="C11" s="171">
        <v>2</v>
      </c>
      <c r="D11" s="172"/>
      <c r="E11" s="179" t="s">
        <v>63</v>
      </c>
      <c r="F11" s="180"/>
      <c r="G11" s="171"/>
      <c r="H11" s="174"/>
      <c r="I11" s="164"/>
      <c r="J11" s="168"/>
      <c r="K11" s="168"/>
      <c r="L11" s="168"/>
      <c r="M11" s="168"/>
      <c r="N11" s="168"/>
    </row>
    <row r="12" spans="1:14" s="169" customFormat="1" ht="10.5" customHeight="1">
      <c r="A12" s="164">
        <v>4</v>
      </c>
      <c r="B12" s="165">
        <f>сВЧБмо!A11</f>
        <v>0</v>
      </c>
      <c r="C12" s="175" t="str">
        <f>сВЧБмо!B11</f>
        <v>Каверин Леонид</v>
      </c>
      <c r="D12" s="178"/>
      <c r="E12" s="164"/>
      <c r="F12" s="170"/>
      <c r="G12" s="171"/>
      <c r="H12" s="174"/>
      <c r="I12" s="164"/>
      <c r="J12" s="168"/>
      <c r="K12" s="168"/>
      <c r="L12" s="168"/>
      <c r="M12" s="168"/>
      <c r="N12" s="168"/>
    </row>
    <row r="13" spans="1:14" s="169" customFormat="1" ht="10.5" customHeight="1">
      <c r="A13" s="164"/>
      <c r="B13" s="170"/>
      <c r="C13" s="164"/>
      <c r="D13" s="170"/>
      <c r="E13" s="164"/>
      <c r="F13" s="170"/>
      <c r="G13" s="171">
        <v>7</v>
      </c>
      <c r="H13" s="172"/>
      <c r="I13" s="181" t="s">
        <v>57</v>
      </c>
      <c r="J13" s="181"/>
      <c r="K13" s="181"/>
      <c r="L13" s="181"/>
      <c r="M13" s="181"/>
      <c r="N13" s="181"/>
    </row>
    <row r="14" spans="1:14" s="169" customFormat="1" ht="10.5" customHeight="1">
      <c r="A14" s="164">
        <v>3</v>
      </c>
      <c r="B14" s="165">
        <f>сВЧБмо!A10</f>
        <v>0</v>
      </c>
      <c r="C14" s="166" t="str">
        <f>сВЧБмо!B10</f>
        <v>Матвеев Антон</v>
      </c>
      <c r="D14" s="178"/>
      <c r="E14" s="164"/>
      <c r="F14" s="170"/>
      <c r="G14" s="171"/>
      <c r="H14" s="178"/>
      <c r="I14" s="182"/>
      <c r="J14" s="183"/>
      <c r="K14" s="182"/>
      <c r="L14" s="183"/>
      <c r="M14" s="183"/>
      <c r="N14" s="184" t="s">
        <v>72</v>
      </c>
    </row>
    <row r="15" spans="1:14" s="169" customFormat="1" ht="10.5" customHeight="1">
      <c r="A15" s="164"/>
      <c r="B15" s="170"/>
      <c r="C15" s="171">
        <v>3</v>
      </c>
      <c r="D15" s="172"/>
      <c r="E15" s="173" t="s">
        <v>60</v>
      </c>
      <c r="F15" s="178"/>
      <c r="G15" s="171"/>
      <c r="H15" s="178"/>
      <c r="I15" s="182"/>
      <c r="J15" s="183"/>
      <c r="K15" s="182"/>
      <c r="L15" s="183"/>
      <c r="M15" s="183"/>
      <c r="N15" s="182"/>
    </row>
    <row r="16" spans="1:14" s="169" customFormat="1" ht="10.5" customHeight="1">
      <c r="A16" s="164">
        <v>6</v>
      </c>
      <c r="B16" s="165">
        <f>сВЧБмо!A13</f>
        <v>0</v>
      </c>
      <c r="C16" s="175" t="str">
        <f>сВЧБмо!B13</f>
        <v>Нургалиев Тимур</v>
      </c>
      <c r="D16" s="176"/>
      <c r="E16" s="171"/>
      <c r="F16" s="180"/>
      <c r="G16" s="171"/>
      <c r="H16" s="178"/>
      <c r="I16" s="182"/>
      <c r="J16" s="183"/>
      <c r="K16" s="182"/>
      <c r="L16" s="183"/>
      <c r="M16" s="183"/>
      <c r="N16" s="182"/>
    </row>
    <row r="17" spans="1:14" s="169" customFormat="1" ht="10.5" customHeight="1">
      <c r="A17" s="164"/>
      <c r="B17" s="170"/>
      <c r="C17" s="164"/>
      <c r="D17" s="170"/>
      <c r="E17" s="171">
        <v>6</v>
      </c>
      <c r="F17" s="172"/>
      <c r="G17" s="179" t="s">
        <v>60</v>
      </c>
      <c r="H17" s="178"/>
      <c r="I17" s="182"/>
      <c r="J17" s="183"/>
      <c r="K17" s="182"/>
      <c r="L17" s="183"/>
      <c r="M17" s="183"/>
      <c r="N17" s="182"/>
    </row>
    <row r="18" spans="1:14" s="169" customFormat="1" ht="10.5" customHeight="1">
      <c r="A18" s="164">
        <v>7</v>
      </c>
      <c r="B18" s="165">
        <f>сВЧБмо!A14</f>
        <v>0</v>
      </c>
      <c r="C18" s="166" t="str">
        <f>сВЧБмо!B14</f>
        <v>Нестеренко Георгий</v>
      </c>
      <c r="D18" s="178"/>
      <c r="E18" s="171"/>
      <c r="F18" s="178"/>
      <c r="G18" s="164"/>
      <c r="H18" s="170"/>
      <c r="I18" s="182"/>
      <c r="J18" s="183"/>
      <c r="K18" s="182"/>
      <c r="L18" s="183"/>
      <c r="M18" s="183"/>
      <c r="N18" s="182"/>
    </row>
    <row r="19" spans="1:14" s="169" customFormat="1" ht="10.5" customHeight="1">
      <c r="A19" s="164"/>
      <c r="B19" s="170"/>
      <c r="C19" s="171">
        <v>4</v>
      </c>
      <c r="D19" s="172"/>
      <c r="E19" s="179" t="s">
        <v>61</v>
      </c>
      <c r="F19" s="178"/>
      <c r="G19" s="164"/>
      <c r="H19" s="170"/>
      <c r="I19" s="182"/>
      <c r="J19" s="183"/>
      <c r="K19" s="182"/>
      <c r="L19" s="183"/>
      <c r="M19" s="183"/>
      <c r="N19" s="182"/>
    </row>
    <row r="20" spans="1:14" s="169" customFormat="1" ht="10.5" customHeight="1">
      <c r="A20" s="164">
        <v>2</v>
      </c>
      <c r="B20" s="165">
        <f>сВЧБмо!A9</f>
        <v>0</v>
      </c>
      <c r="C20" s="175" t="str">
        <f>сВЧБмо!B9</f>
        <v>Кальмин Евгений</v>
      </c>
      <c r="D20" s="178"/>
      <c r="E20" s="164"/>
      <c r="F20" s="170"/>
      <c r="G20" s="164">
        <v>-7</v>
      </c>
      <c r="H20" s="185">
        <f>IF(H13=F9,F17,IF(H13=F17,F9,0))</f>
        <v>0</v>
      </c>
      <c r="I20" s="186" t="str">
        <f>IF(I13=G9,G17,IF(I13=G17,G9,0))</f>
        <v>Матвеев Антон</v>
      </c>
      <c r="J20" s="186"/>
      <c r="K20" s="186"/>
      <c r="L20" s="186"/>
      <c r="M20" s="186"/>
      <c r="N20" s="186"/>
    </row>
    <row r="21" spans="1:14" s="169" customFormat="1" ht="10.5" customHeight="1">
      <c r="A21" s="164"/>
      <c r="B21" s="170"/>
      <c r="C21" s="164"/>
      <c r="D21" s="170"/>
      <c r="E21" s="164"/>
      <c r="F21" s="170"/>
      <c r="G21" s="164"/>
      <c r="H21" s="170"/>
      <c r="I21" s="187"/>
      <c r="J21" s="168"/>
      <c r="K21" s="187"/>
      <c r="L21" s="168"/>
      <c r="M21" s="168"/>
      <c r="N21" s="188" t="s">
        <v>73</v>
      </c>
    </row>
    <row r="22" spans="1:14" s="169" customFormat="1" ht="10.5" customHeight="1">
      <c r="A22" s="164">
        <v>-1</v>
      </c>
      <c r="B22" s="185">
        <f>IF(D7=B6,B8,IF(D7=B8,B6,0))</f>
        <v>0</v>
      </c>
      <c r="C22" s="186" t="str">
        <f>IF(E7=C6,C8,IF(E7=C8,C6,0))</f>
        <v>Галиакберов Рафис</v>
      </c>
      <c r="D22" s="189"/>
      <c r="E22" s="164"/>
      <c r="F22" s="170"/>
      <c r="G22" s="164"/>
      <c r="H22" s="170"/>
      <c r="I22" s="187"/>
      <c r="J22" s="168"/>
      <c r="K22" s="187"/>
      <c r="L22" s="168"/>
      <c r="M22" s="168"/>
      <c r="N22" s="187"/>
    </row>
    <row r="23" spans="1:14" s="169" customFormat="1" ht="10.5" customHeight="1">
      <c r="A23" s="164"/>
      <c r="B23" s="170"/>
      <c r="C23" s="190">
        <v>8</v>
      </c>
      <c r="D23" s="172"/>
      <c r="E23" s="173" t="s">
        <v>68</v>
      </c>
      <c r="F23" s="178"/>
      <c r="G23" s="164"/>
      <c r="H23" s="170"/>
      <c r="I23" s="187"/>
      <c r="J23" s="168"/>
      <c r="K23" s="187"/>
      <c r="L23" s="168"/>
      <c r="M23" s="168"/>
      <c r="N23" s="187"/>
    </row>
    <row r="24" spans="1:14" s="169" customFormat="1" ht="10.5" customHeight="1">
      <c r="A24" s="164">
        <v>-2</v>
      </c>
      <c r="B24" s="185">
        <f>IF(D11=B10,B12,IF(D11=B12,B10,0))</f>
        <v>0</v>
      </c>
      <c r="C24" s="191" t="str">
        <f>IF(E11=C10,C12,IF(E11=C12,C10,0))</f>
        <v>Касимов Линар</v>
      </c>
      <c r="D24" s="192"/>
      <c r="E24" s="190">
        <v>10</v>
      </c>
      <c r="F24" s="172"/>
      <c r="G24" s="173" t="s">
        <v>61</v>
      </c>
      <c r="H24" s="178"/>
      <c r="I24" s="187"/>
      <c r="J24" s="168"/>
      <c r="K24" s="187"/>
      <c r="L24" s="168"/>
      <c r="M24" s="168"/>
      <c r="N24" s="187"/>
    </row>
    <row r="25" spans="1:14" s="169" customFormat="1" ht="10.5" customHeight="1">
      <c r="A25" s="164"/>
      <c r="B25" s="170"/>
      <c r="C25" s="164">
        <v>-6</v>
      </c>
      <c r="D25" s="193">
        <f>IF(F17=D15,D19,IF(F17=D19,D15,0))</f>
        <v>0</v>
      </c>
      <c r="E25" s="191" t="str">
        <f>IF(G17=E15,E19,IF(G17=E19,E15,0))</f>
        <v>Кальмин Евгений</v>
      </c>
      <c r="F25" s="192"/>
      <c r="G25" s="190"/>
      <c r="H25" s="178"/>
      <c r="I25" s="187"/>
      <c r="J25" s="168"/>
      <c r="K25" s="187"/>
      <c r="L25" s="168"/>
      <c r="M25" s="168"/>
      <c r="N25" s="187"/>
    </row>
    <row r="26" spans="1:14" s="169" customFormat="1" ht="10.5" customHeight="1">
      <c r="A26" s="164">
        <v>-3</v>
      </c>
      <c r="B26" s="185">
        <f>IF(D15=B14,B16,IF(D15=B16,B14,0))</f>
        <v>0</v>
      </c>
      <c r="C26" s="186" t="str">
        <f>IF(E15=C14,C16,IF(E15=C16,C14,0))</f>
        <v>Нургалиев Тимур</v>
      </c>
      <c r="D26" s="189"/>
      <c r="E26" s="164"/>
      <c r="F26" s="170"/>
      <c r="G26" s="171">
        <v>12</v>
      </c>
      <c r="H26" s="172"/>
      <c r="I26" s="181" t="s">
        <v>61</v>
      </c>
      <c r="J26" s="181"/>
      <c r="K26" s="181"/>
      <c r="L26" s="181"/>
      <c r="M26" s="181"/>
      <c r="N26" s="181"/>
    </row>
    <row r="27" spans="1:14" s="169" customFormat="1" ht="10.5" customHeight="1">
      <c r="A27" s="164"/>
      <c r="B27" s="170"/>
      <c r="C27" s="190">
        <v>9</v>
      </c>
      <c r="D27" s="172"/>
      <c r="E27" s="173" t="s">
        <v>69</v>
      </c>
      <c r="F27" s="178"/>
      <c r="G27" s="171"/>
      <c r="H27" s="178"/>
      <c r="I27" s="187"/>
      <c r="J27" s="168"/>
      <c r="K27" s="187"/>
      <c r="L27" s="168"/>
      <c r="M27" s="168"/>
      <c r="N27" s="188" t="s">
        <v>74</v>
      </c>
    </row>
    <row r="28" spans="1:14" s="169" customFormat="1" ht="10.5" customHeight="1">
      <c r="A28" s="164">
        <v>-4</v>
      </c>
      <c r="B28" s="185">
        <f>IF(D19=B18,B20,IF(D19=B20,B18,0))</f>
        <v>0</v>
      </c>
      <c r="C28" s="191" t="str">
        <f>IF(E19=C18,C20,IF(E19=C20,C18,0))</f>
        <v>Нестеренко Георгий</v>
      </c>
      <c r="D28" s="192"/>
      <c r="E28" s="190">
        <v>11</v>
      </c>
      <c r="F28" s="172"/>
      <c r="G28" s="179" t="s">
        <v>63</v>
      </c>
      <c r="H28" s="178"/>
      <c r="I28" s="187"/>
      <c r="J28" s="168"/>
      <c r="K28" s="187"/>
      <c r="L28" s="168"/>
      <c r="M28" s="168"/>
      <c r="N28" s="187"/>
    </row>
    <row r="29" spans="1:14" s="169" customFormat="1" ht="10.5" customHeight="1">
      <c r="A29" s="164"/>
      <c r="B29" s="194"/>
      <c r="C29" s="164">
        <v>-5</v>
      </c>
      <c r="D29" s="193">
        <f>IF(F9=D7,D11,IF(F9=D11,D7,0))</f>
        <v>0</v>
      </c>
      <c r="E29" s="191" t="str">
        <f>IF(G9=E7,E11,IF(G9=E11,E7,0))</f>
        <v>Каверин Леонид</v>
      </c>
      <c r="F29" s="189"/>
      <c r="G29" s="164">
        <v>-12</v>
      </c>
      <c r="H29" s="185">
        <f>IF(H26=F24,F28,IF(H26=F28,F24,0))</f>
        <v>0</v>
      </c>
      <c r="I29" s="186" t="str">
        <f>IF(I26=G24,G28,IF(I26=G28,G24,0))</f>
        <v>Каверин Леонид</v>
      </c>
      <c r="J29" s="186"/>
      <c r="K29" s="186"/>
      <c r="L29" s="186"/>
      <c r="M29" s="186"/>
      <c r="N29" s="186"/>
    </row>
    <row r="30" spans="1:14" s="169" customFormat="1" ht="10.5" customHeight="1">
      <c r="A30" s="164"/>
      <c r="B30" s="194"/>
      <c r="C30" s="164"/>
      <c r="D30" s="195"/>
      <c r="E30" s="164"/>
      <c r="F30" s="170"/>
      <c r="G30" s="164"/>
      <c r="H30" s="170"/>
      <c r="I30" s="187"/>
      <c r="J30" s="168"/>
      <c r="K30" s="187"/>
      <c r="L30" s="168"/>
      <c r="M30" s="168"/>
      <c r="N30" s="188" t="s">
        <v>75</v>
      </c>
    </row>
    <row r="31" spans="1:14" s="169" customFormat="1" ht="10.5" customHeight="1">
      <c r="A31" s="164"/>
      <c r="B31" s="194"/>
      <c r="C31" s="164"/>
      <c r="D31" s="195"/>
      <c r="E31" s="164">
        <v>-10</v>
      </c>
      <c r="F31" s="193">
        <f>IF(F24=D23,D25,IF(F24=D25,D23,0))</f>
        <v>0</v>
      </c>
      <c r="G31" s="186" t="str">
        <f>IF(G24=E23,E25,IF(G24=E25,E23,0))</f>
        <v>Касимов Линар</v>
      </c>
      <c r="H31" s="189"/>
      <c r="I31" s="187"/>
      <c r="J31" s="168"/>
      <c r="K31" s="187"/>
      <c r="L31" s="168"/>
      <c r="M31" s="168"/>
      <c r="N31" s="187"/>
    </row>
    <row r="32" spans="1:14" s="169" customFormat="1" ht="10.5" customHeight="1">
      <c r="A32" s="164"/>
      <c r="B32" s="194"/>
      <c r="C32" s="164"/>
      <c r="D32" s="195"/>
      <c r="E32" s="164"/>
      <c r="F32" s="178"/>
      <c r="G32" s="171">
        <v>13</v>
      </c>
      <c r="H32" s="172"/>
      <c r="I32" s="181" t="s">
        <v>68</v>
      </c>
      <c r="J32" s="181"/>
      <c r="K32" s="181"/>
      <c r="L32" s="181"/>
      <c r="M32" s="181"/>
      <c r="N32" s="181"/>
    </row>
    <row r="33" spans="1:14" s="169" customFormat="1" ht="10.5" customHeight="1">
      <c r="A33" s="164">
        <v>-8</v>
      </c>
      <c r="B33" s="193">
        <f>IF(D23=B22,B24,IF(D23=B24,B22,0))</f>
        <v>0</v>
      </c>
      <c r="C33" s="186" t="str">
        <f>IF(E23=C22,C24,IF(E23=C24,C22,0))</f>
        <v>Галиакберов Рафис</v>
      </c>
      <c r="D33" s="196"/>
      <c r="E33" s="164">
        <v>-11</v>
      </c>
      <c r="F33" s="193">
        <f>IF(F28=D27,D29,IF(F28=D29,D27,0))</f>
        <v>0</v>
      </c>
      <c r="G33" s="191" t="str">
        <f>IF(G28=E27,E29,IF(G28=E29,E27,0))</f>
        <v>Нургалиев Тимур</v>
      </c>
      <c r="H33" s="189"/>
      <c r="I33" s="187"/>
      <c r="J33" s="168"/>
      <c r="K33" s="187"/>
      <c r="L33" s="168"/>
      <c r="M33" s="168"/>
      <c r="N33" s="188" t="s">
        <v>76</v>
      </c>
    </row>
    <row r="34" spans="1:14" s="169" customFormat="1" ht="10.5" customHeight="1">
      <c r="A34" s="164"/>
      <c r="B34" s="194"/>
      <c r="C34" s="171">
        <v>14</v>
      </c>
      <c r="D34" s="172"/>
      <c r="E34" s="181" t="s">
        <v>71</v>
      </c>
      <c r="F34" s="197"/>
      <c r="G34" s="164">
        <v>-13</v>
      </c>
      <c r="H34" s="185">
        <f>IF(H32=F31,F33,IF(H32=F33,F31,0))</f>
        <v>0</v>
      </c>
      <c r="I34" s="186" t="str">
        <f>IF(I32=G31,G33,IF(I32=G33,G31,0))</f>
        <v>Нургалиев Тимур</v>
      </c>
      <c r="J34" s="186"/>
      <c r="K34" s="186"/>
      <c r="L34" s="186"/>
      <c r="M34" s="186"/>
      <c r="N34" s="186"/>
    </row>
    <row r="35" spans="1:14" s="169" customFormat="1" ht="10.5" customHeight="1">
      <c r="A35" s="164">
        <v>-9</v>
      </c>
      <c r="B35" s="193">
        <f>IF(D27=B26,B28,IF(D27=B28,B26,0))</f>
        <v>0</v>
      </c>
      <c r="C35" s="191" t="str">
        <f>IF(E27=C26,C28,IF(E27=C28,C26,0))</f>
        <v>Нестеренко Георгий</v>
      </c>
      <c r="D35" s="196"/>
      <c r="E35" s="188" t="s">
        <v>77</v>
      </c>
      <c r="F35" s="198"/>
      <c r="G35" s="164"/>
      <c r="H35" s="199"/>
      <c r="I35" s="187"/>
      <c r="J35" s="168"/>
      <c r="K35" s="187"/>
      <c r="L35" s="168"/>
      <c r="M35" s="168"/>
      <c r="N35" s="188" t="s">
        <v>78</v>
      </c>
    </row>
    <row r="36" spans="1:14" s="169" customFormat="1" ht="10.5" customHeight="1">
      <c r="A36" s="164"/>
      <c r="B36" s="164"/>
      <c r="C36" s="164">
        <v>-14</v>
      </c>
      <c r="D36" s="185">
        <f>IF(D34=B33,B35,IF(D34=B35,B33,0))</f>
        <v>0</v>
      </c>
      <c r="E36" s="186" t="str">
        <f>IF(E34=C33,C35,IF(E34=C35,C33,0))</f>
        <v>Нестеренко Георгий</v>
      </c>
      <c r="F36" s="200"/>
      <c r="G36" s="201"/>
      <c r="H36" s="201"/>
      <c r="I36" s="201"/>
      <c r="J36" s="201"/>
      <c r="K36" s="201"/>
      <c r="L36" s="201"/>
      <c r="M36" s="168"/>
      <c r="N36" s="168"/>
    </row>
    <row r="37" spans="1:14" s="169" customFormat="1" ht="10.5" customHeight="1">
      <c r="A37" s="164"/>
      <c r="B37" s="164"/>
      <c r="C37" s="164"/>
      <c r="D37" s="164"/>
      <c r="E37" s="188" t="s">
        <v>79</v>
      </c>
      <c r="F37" s="198"/>
      <c r="G37" s="164"/>
      <c r="H37" s="164"/>
      <c r="I37" s="187"/>
      <c r="J37" s="168"/>
      <c r="K37" s="168"/>
      <c r="L37" s="168"/>
      <c r="M37" s="168"/>
      <c r="N37" s="168"/>
    </row>
    <row r="38" spans="1:17" ht="10.5" customHeight="1">
      <c r="A38" s="169"/>
      <c r="B38" s="169"/>
      <c r="C38" s="169"/>
      <c r="D38" s="169"/>
      <c r="E38" s="169"/>
      <c r="F38" s="202"/>
      <c r="G38" s="169"/>
      <c r="H38" s="169"/>
      <c r="I38" s="169"/>
      <c r="J38" s="169"/>
      <c r="K38" s="169"/>
      <c r="L38" s="169"/>
      <c r="M38" s="169"/>
      <c r="N38" s="169"/>
      <c r="O38" s="169"/>
      <c r="P38" s="169"/>
      <c r="Q38" s="169"/>
    </row>
    <row r="39" spans="1:17" ht="10.5" customHeight="1">
      <c r="A39" s="169"/>
      <c r="B39" s="169"/>
      <c r="C39" s="169"/>
      <c r="D39" s="169"/>
      <c r="E39" s="169"/>
      <c r="F39" s="202"/>
      <c r="G39" s="169"/>
      <c r="H39" s="169"/>
      <c r="I39" s="169"/>
      <c r="J39" s="169"/>
      <c r="K39" s="169"/>
      <c r="L39" s="169"/>
      <c r="M39" s="169"/>
      <c r="N39" s="169"/>
      <c r="O39" s="169"/>
      <c r="P39" s="169"/>
      <c r="Q39" s="169"/>
    </row>
    <row r="40" spans="1:17" ht="10.5" customHeight="1">
      <c r="A40" s="169"/>
      <c r="B40" s="169"/>
      <c r="C40" s="169"/>
      <c r="D40" s="169"/>
      <c r="E40" s="169"/>
      <c r="F40" s="202"/>
      <c r="G40" s="169"/>
      <c r="H40" s="169"/>
      <c r="I40" s="169"/>
      <c r="J40" s="169"/>
      <c r="K40" s="169"/>
      <c r="L40" s="169"/>
      <c r="M40" s="169"/>
      <c r="N40" s="169"/>
      <c r="O40" s="169"/>
      <c r="P40" s="169"/>
      <c r="Q40" s="169"/>
    </row>
    <row r="41" spans="1:17" ht="10.5" customHeight="1">
      <c r="A41" s="169"/>
      <c r="B41" s="169"/>
      <c r="C41" s="169"/>
      <c r="D41" s="169"/>
      <c r="E41" s="169"/>
      <c r="F41" s="202"/>
      <c r="G41" s="169"/>
      <c r="H41" s="169"/>
      <c r="I41" s="169"/>
      <c r="J41" s="169"/>
      <c r="K41" s="169"/>
      <c r="L41" s="169"/>
      <c r="M41" s="169"/>
      <c r="N41" s="169"/>
      <c r="O41" s="169"/>
      <c r="P41" s="169"/>
      <c r="Q41" s="169"/>
    </row>
    <row r="42" spans="1:17" ht="10.5" customHeight="1">
      <c r="A42" s="169"/>
      <c r="B42" s="169"/>
      <c r="C42" s="169"/>
      <c r="D42" s="169"/>
      <c r="E42" s="169"/>
      <c r="F42" s="202"/>
      <c r="G42" s="169"/>
      <c r="H42" s="169"/>
      <c r="I42" s="169"/>
      <c r="J42" s="169"/>
      <c r="K42" s="169"/>
      <c r="L42" s="169"/>
      <c r="M42" s="169"/>
      <c r="N42" s="169"/>
      <c r="O42" s="169"/>
      <c r="P42" s="169"/>
      <c r="Q42" s="169"/>
    </row>
    <row r="43" spans="1:17" ht="10.5" customHeight="1">
      <c r="A43" s="169"/>
      <c r="B43" s="169"/>
      <c r="C43" s="169"/>
      <c r="D43" s="169"/>
      <c r="E43" s="169"/>
      <c r="F43" s="202"/>
      <c r="G43" s="169"/>
      <c r="H43" s="169"/>
      <c r="I43" s="169"/>
      <c r="J43" s="169"/>
      <c r="K43" s="169"/>
      <c r="L43" s="169"/>
      <c r="M43" s="169"/>
      <c r="N43" s="169"/>
      <c r="O43" s="169"/>
      <c r="P43" s="169"/>
      <c r="Q43" s="169"/>
    </row>
    <row r="44" spans="1:17" ht="10.5" customHeight="1">
      <c r="A44" s="169"/>
      <c r="B44" s="169"/>
      <c r="C44" s="169"/>
      <c r="D44" s="169"/>
      <c r="E44" s="169"/>
      <c r="F44" s="202"/>
      <c r="G44" s="169"/>
      <c r="H44" s="169"/>
      <c r="I44" s="169"/>
      <c r="J44" s="169"/>
      <c r="K44" s="169"/>
      <c r="L44" s="169"/>
      <c r="M44" s="169"/>
      <c r="N44" s="169"/>
      <c r="O44" s="169"/>
      <c r="P44" s="169"/>
      <c r="Q44" s="169"/>
    </row>
    <row r="45" spans="1:17" ht="10.5" customHeight="1">
      <c r="A45" s="169"/>
      <c r="B45" s="169"/>
      <c r="C45" s="169"/>
      <c r="D45" s="169"/>
      <c r="E45" s="169"/>
      <c r="F45" s="202"/>
      <c r="G45" s="169"/>
      <c r="H45" s="169"/>
      <c r="I45" s="169"/>
      <c r="J45" s="169"/>
      <c r="K45" s="169"/>
      <c r="L45" s="169"/>
      <c r="M45" s="169"/>
      <c r="N45" s="169"/>
      <c r="O45" s="169"/>
      <c r="P45" s="169"/>
      <c r="Q45" s="169"/>
    </row>
    <row r="46" spans="1:17" ht="10.5" customHeight="1">
      <c r="A46" s="169"/>
      <c r="B46" s="169"/>
      <c r="C46" s="169"/>
      <c r="D46" s="169"/>
      <c r="E46" s="169"/>
      <c r="F46" s="202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</row>
    <row r="47" spans="1:17" ht="10.5" customHeight="1">
      <c r="A47" s="169"/>
      <c r="B47" s="169"/>
      <c r="C47" s="169"/>
      <c r="D47" s="169"/>
      <c r="E47" s="169"/>
      <c r="F47" s="202"/>
      <c r="G47" s="169"/>
      <c r="H47" s="169"/>
      <c r="I47" s="169"/>
      <c r="J47" s="169"/>
      <c r="K47" s="169"/>
      <c r="L47" s="169"/>
      <c r="M47" s="169"/>
      <c r="N47" s="169"/>
      <c r="O47" s="169"/>
      <c r="P47" s="169"/>
      <c r="Q47" s="169"/>
    </row>
    <row r="48" ht="10.5" customHeight="1">
      <c r="F48" s="203"/>
    </row>
    <row r="49" ht="10.5" customHeight="1">
      <c r="F49" s="203"/>
    </row>
  </sheetData>
  <sheetProtection sheet="1" formatCells="0" formatColumns="0" formatRows="0" insertColumns="0" insertRows="0" insertHyperlinks="0" deleteColumns="0" deleteRows="0" sort="0" autoFilter="0" pivotTables="0"/>
  <mergeCells count="5">
    <mergeCell ref="A1:N1"/>
    <mergeCell ref="A4:N4"/>
    <mergeCell ref="A5:N5"/>
    <mergeCell ref="A2:N2"/>
    <mergeCell ref="A3:N3"/>
  </mergeCells>
  <conditionalFormatting sqref="B22:D22 B26:D26 B24:D24 B28:D28 D25:F25 D29:F29 H29:I29 B33:D33 B35:D35 H34:I34 H20:I20 F31:H31 F33:H33 D36:F36">
    <cfRule type="cellIs" priority="1" dxfId="0" operator="equal" stopIfTrue="1">
      <formula>0</formula>
    </cfRule>
  </conditionalFormatting>
  <conditionalFormatting sqref="B6:B20">
    <cfRule type="cellIs" priority="2" dxfId="2" operator="equal" stopIfTrue="1">
      <formula>0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300" verticalDpi="300" orientation="portrait" paperSize="9" scale="90"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1:M15"/>
  <sheetViews>
    <sheetView workbookViewId="0" topLeftCell="A1">
      <selection activeCell="A2" sqref="A2"/>
    </sheetView>
  </sheetViews>
  <sheetFormatPr defaultColWidth="9.00390625" defaultRowHeight="12.75"/>
  <cols>
    <col min="1" max="1" width="9.125" style="216" customWidth="1"/>
    <col min="2" max="2" width="5.75390625" style="216" customWidth="1"/>
    <col min="3" max="4" width="25.75390625" style="209" customWidth="1"/>
    <col min="5" max="5" width="5.75390625" style="209" customWidth="1"/>
    <col min="6" max="16384" width="9.125" style="209" customWidth="1"/>
  </cols>
  <sheetData>
    <row r="1" spans="1:5" ht="12.75">
      <c r="A1" s="204" t="s">
        <v>80</v>
      </c>
      <c r="B1" s="205" t="s">
        <v>81</v>
      </c>
      <c r="C1" s="206"/>
      <c r="D1" s="207" t="s">
        <v>82</v>
      </c>
      <c r="E1" s="208"/>
    </row>
    <row r="2" spans="1:5" ht="12.75">
      <c r="A2" s="210">
        <v>1</v>
      </c>
      <c r="B2" s="211">
        <f>ВЧБмо!D7</f>
        <v>0</v>
      </c>
      <c r="C2" s="212" t="str">
        <f>ВЧБмо!E34</f>
        <v>Галиакберов Рафис</v>
      </c>
      <c r="D2" s="213" t="str">
        <f>ВЧБмо!E36</f>
        <v>Нестеренко Георгий</v>
      </c>
      <c r="E2" s="214">
        <f>ВЧБмо!B22</f>
        <v>0</v>
      </c>
    </row>
    <row r="3" spans="1:13" ht="12.75">
      <c r="A3" s="210">
        <v>2</v>
      </c>
      <c r="B3" s="211">
        <f>ВЧБмо!D11</f>
        <v>0</v>
      </c>
      <c r="C3" s="212" t="str">
        <f>ВЧБмо!E11</f>
        <v>Каверин Леонид</v>
      </c>
      <c r="D3" s="213" t="str">
        <f>ВЧБмо!C24</f>
        <v>Касимов Линар</v>
      </c>
      <c r="E3" s="214">
        <f>ВЧБмо!B24</f>
        <v>0</v>
      </c>
      <c r="M3" s="215"/>
    </row>
    <row r="4" spans="1:5" ht="12.75">
      <c r="A4" s="210">
        <v>3</v>
      </c>
      <c r="B4" s="211">
        <f>ВЧБмо!D15</f>
        <v>0</v>
      </c>
      <c r="C4" s="212" t="str">
        <f>ВЧБмо!G28</f>
        <v>Каверин Леонид</v>
      </c>
      <c r="D4" s="213" t="str">
        <f>ВЧБмо!G33</f>
        <v>Нургалиев Тимур</v>
      </c>
      <c r="E4" s="214">
        <f>ВЧБмо!B26</f>
        <v>0</v>
      </c>
    </row>
    <row r="5" spans="1:5" ht="12.75">
      <c r="A5" s="210">
        <v>4</v>
      </c>
      <c r="B5" s="211">
        <f>ВЧБмо!D19</f>
        <v>0</v>
      </c>
      <c r="C5" s="212" t="str">
        <f>ВЧБмо!I26</f>
        <v>Кальмин Евгений</v>
      </c>
      <c r="D5" s="213" t="str">
        <f>ВЧБмо!I29</f>
        <v>Каверин Леонид</v>
      </c>
      <c r="E5" s="214">
        <f>ВЧБмо!B28</f>
        <v>0</v>
      </c>
    </row>
    <row r="6" spans="1:5" ht="12.75">
      <c r="A6" s="210">
        <v>5</v>
      </c>
      <c r="B6" s="211">
        <f>ВЧБмо!F9</f>
        <v>0</v>
      </c>
      <c r="C6" s="212" t="str">
        <f>ВЧБмо!G24</f>
        <v>Кальмин Евгений</v>
      </c>
      <c r="D6" s="213" t="str">
        <f>ВЧБмо!G31</f>
        <v>Касимов Линар</v>
      </c>
      <c r="E6" s="214">
        <f>ВЧБмо!D29</f>
        <v>0</v>
      </c>
    </row>
    <row r="7" spans="1:5" ht="12.75">
      <c r="A7" s="210">
        <v>6</v>
      </c>
      <c r="B7" s="211">
        <f>ВЧБмо!F17</f>
        <v>0</v>
      </c>
      <c r="C7" s="212" t="str">
        <f>ВЧБмо!E19</f>
        <v>Кальмин Евгений</v>
      </c>
      <c r="D7" s="213" t="str">
        <f>ВЧБмо!C28</f>
        <v>Нестеренко Георгий</v>
      </c>
      <c r="E7" s="214">
        <f>ВЧБмо!D25</f>
        <v>0</v>
      </c>
    </row>
    <row r="8" spans="1:5" ht="12.75">
      <c r="A8" s="210">
        <v>7</v>
      </c>
      <c r="B8" s="211">
        <f>ВЧБмо!H13</f>
        <v>0</v>
      </c>
      <c r="C8" s="212" t="str">
        <f>ВЧБмо!E23</f>
        <v>Касимов Линар</v>
      </c>
      <c r="D8" s="213" t="str">
        <f>ВЧБмо!C33</f>
        <v>Галиакберов Рафис</v>
      </c>
      <c r="E8" s="214">
        <f>ВЧБмо!H20</f>
        <v>0</v>
      </c>
    </row>
    <row r="9" spans="1:5" ht="12.75">
      <c r="A9" s="210">
        <v>8</v>
      </c>
      <c r="B9" s="211">
        <f>ВЧБмо!D23</f>
        <v>0</v>
      </c>
      <c r="C9" s="212" t="str">
        <f>ВЧБмо!I32</f>
        <v>Касимов Линар</v>
      </c>
      <c r="D9" s="213" t="str">
        <f>ВЧБмо!I34</f>
        <v>Нургалиев Тимур</v>
      </c>
      <c r="E9" s="214">
        <f>ВЧБмо!B33</f>
        <v>0</v>
      </c>
    </row>
    <row r="10" spans="1:5" ht="12.75">
      <c r="A10" s="210">
        <v>9</v>
      </c>
      <c r="B10" s="211">
        <f>ВЧБмо!D27</f>
        <v>0</v>
      </c>
      <c r="C10" s="212" t="str">
        <f>ВЧБмо!E7</f>
        <v>Коврижников Максим</v>
      </c>
      <c r="D10" s="213" t="str">
        <f>ВЧБмо!C22</f>
        <v>Галиакберов Рафис</v>
      </c>
      <c r="E10" s="214">
        <f>ВЧБмо!B35</f>
        <v>0</v>
      </c>
    </row>
    <row r="11" spans="1:5" ht="12.75">
      <c r="A11" s="210">
        <v>10</v>
      </c>
      <c r="B11" s="211">
        <f>ВЧБмо!F24</f>
        <v>0</v>
      </c>
      <c r="C11" s="212" t="str">
        <f>ВЧБмо!G9</f>
        <v>Коврижников Максим</v>
      </c>
      <c r="D11" s="213" t="str">
        <f>ВЧБмо!E29</f>
        <v>Каверин Леонид</v>
      </c>
      <c r="E11" s="214">
        <f>ВЧБмо!F31</f>
        <v>0</v>
      </c>
    </row>
    <row r="12" spans="1:5" ht="12.75">
      <c r="A12" s="210">
        <v>11</v>
      </c>
      <c r="B12" s="211">
        <f>ВЧБмо!F28</f>
        <v>0</v>
      </c>
      <c r="C12" s="212" t="str">
        <f>ВЧБмо!I13</f>
        <v>Коврижников Максим</v>
      </c>
      <c r="D12" s="213" t="str">
        <f>ВЧБмо!I20</f>
        <v>Матвеев Антон</v>
      </c>
      <c r="E12" s="214">
        <f>ВЧБмо!F33</f>
        <v>0</v>
      </c>
    </row>
    <row r="13" spans="1:5" ht="12.75">
      <c r="A13" s="210">
        <v>12</v>
      </c>
      <c r="B13" s="211">
        <f>ВЧБмо!H26</f>
        <v>0</v>
      </c>
      <c r="C13" s="212" t="str">
        <f>ВЧБмо!G17</f>
        <v>Матвеев Антон</v>
      </c>
      <c r="D13" s="213" t="str">
        <f>ВЧБмо!E25</f>
        <v>Кальмин Евгений</v>
      </c>
      <c r="E13" s="214">
        <f>ВЧБмо!H29</f>
        <v>0</v>
      </c>
    </row>
    <row r="14" spans="1:5" ht="12.75">
      <c r="A14" s="210">
        <v>13</v>
      </c>
      <c r="B14" s="211">
        <f>ВЧБмо!H32</f>
        <v>0</v>
      </c>
      <c r="C14" s="212" t="str">
        <f>ВЧБмо!E15</f>
        <v>Матвеев Антон</v>
      </c>
      <c r="D14" s="213" t="str">
        <f>ВЧБмо!C26</f>
        <v>Нургалиев Тимур</v>
      </c>
      <c r="E14" s="214">
        <f>ВЧБмо!H34</f>
        <v>0</v>
      </c>
    </row>
    <row r="15" spans="1:5" ht="12.75">
      <c r="A15" s="210">
        <v>14</v>
      </c>
      <c r="B15" s="211">
        <f>ВЧБмо!D34</f>
        <v>0</v>
      </c>
      <c r="C15" s="212" t="str">
        <f>ВЧБмо!E27</f>
        <v>Нургалиев Тимур</v>
      </c>
      <c r="D15" s="213" t="str">
        <f>ВЧБмо!C35</f>
        <v>Нестеренко Георгий</v>
      </c>
      <c r="E15" s="214">
        <f>ВЧБмо!D36</f>
        <v>0</v>
      </c>
    </row>
  </sheetData>
  <sheetProtection sheet="1" objects="1" scenarios="1" sort="0"/>
  <mergeCells count="2">
    <mergeCell ref="B1:C1"/>
    <mergeCell ref="D1:E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1</cp:lastModifiedBy>
  <cp:lastPrinted>2021-01-01T19:41:14Z</cp:lastPrinted>
  <dcterms:created xsi:type="dcterms:W3CDTF">2008-02-03T08:28:10Z</dcterms:created>
  <dcterms:modified xsi:type="dcterms:W3CDTF">2022-03-08T12:44:22Z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