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М6" sheetId="1" r:id="rId1"/>
    <sheet name="1М6" sheetId="2" r:id="rId2"/>
    <sheet name="2М6" sheetId="3" r:id="rId3"/>
    <sheet name="3М6" sheetId="4" r:id="rId4"/>
    <sheet name="4М6" sheetId="5" r:id="rId5"/>
    <sheet name="пМ6" sheetId="6" r:id="rId6"/>
    <sheet name="сД6" sheetId="7" r:id="rId7"/>
    <sheet name="1Д6" sheetId="8" r:id="rId8"/>
    <sheet name="2Д6" sheetId="9" r:id="rId9"/>
    <sheet name="3Д6" sheetId="10" r:id="rId10"/>
    <sheet name="4Д6" sheetId="11" r:id="rId11"/>
    <sheet name="пД6" sheetId="12" r:id="rId12"/>
  </sheets>
  <definedNames>
    <definedName name="_xlnm.Print_Area" localSheetId="7">'1Д6'!$A$1:$O$69</definedName>
    <definedName name="_xlnm.Print_Area" localSheetId="1">'1М6'!$A$1:$O$69</definedName>
    <definedName name="_xlnm.Print_Area" localSheetId="8">'2Д6'!$A$1:$O$69</definedName>
    <definedName name="_xlnm.Print_Area" localSheetId="2">'2М6'!$A$1:$O$69</definedName>
    <definedName name="_xlnm.Print_Area" localSheetId="9">'3Д6'!$A$1:$S$92</definedName>
    <definedName name="_xlnm.Print_Area" localSheetId="3">'3М6'!$A$1:$S$92</definedName>
    <definedName name="_xlnm.Print_Area" localSheetId="10">'4Д6'!$A$1:$S$96</definedName>
    <definedName name="_xlnm.Print_Area" localSheetId="4">'4М6'!$A$1:$S$96</definedName>
    <definedName name="_xlnm.Print_Area" localSheetId="6">'сД6'!$A$1:$I$71</definedName>
    <definedName name="_xlnm.Print_Area" localSheetId="0">'сМ6'!$A$1:$I$71</definedName>
  </definedNames>
  <calcPr fullCalcOnLoad="1"/>
</workbook>
</file>

<file path=xl/sharedStrings.xml><?xml version="1.0" encoding="utf-8"?>
<sst xmlns="http://schemas.openxmlformats.org/spreadsheetml/2006/main" count="660" uniqueCount="167">
  <si>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</si>
  <si>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</si>
  <si>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</si>
  <si>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</si>
  <si>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</si>
  <si>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</si>
  <si>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</si>
  <si>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</si>
  <si>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</si>
  <si>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</si>
  <si>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</si>
  <si>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</si>
  <si>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</si>
  <si>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</si>
  <si>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</si>
  <si>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</si>
  <si>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</si>
  <si>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</si>
  <si>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</si>
  <si>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</si>
  <si>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</si>
  <si>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</si>
  <si>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</si>
  <si>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</si>
  <si>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</si>
  <si>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</si>
  <si>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</si>
  <si>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</si>
  <si>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</si>
  <si>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</si>
  <si>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</si>
  <si>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</si>
  <si>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</si>
  <si>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</si>
  <si>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</si>
  <si>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</si>
  <si>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</si>
  <si>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</si>
  <si>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</si>
  <si>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</si>
  <si>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</si>
  <si>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</si>
  <si>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</si>
  <si>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</si>
  <si>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</si>
  <si>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</si>
  <si>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</si>
  <si>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</si>
  <si>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</si>
  <si>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</si>
  <si>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</si>
  <si>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</si>
  <si>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</si>
  <si>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</si>
  <si>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</si>
  <si>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</si>
  <si>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</si>
  <si>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</si>
  <si>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</si>
  <si>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</si>
  <si>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</si>
  <si>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</si>
  <si>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</si>
  <si>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</si>
  <si>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Список в соответствии с рейтингом</t>
  </si>
  <si>
    <t>№</t>
  </si>
  <si>
    <t>Список согласно занятым местам</t>
  </si>
  <si>
    <t>№ игры</t>
  </si>
  <si>
    <t>Выигравший</t>
  </si>
  <si>
    <t>Проигравший</t>
  </si>
  <si>
    <t>_</t>
  </si>
  <si>
    <t>г.Уфа</t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</si>
  <si>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</si>
  <si>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</si>
  <si>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</si>
  <si>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Юношеское Первенство Республики Башкортостан 2021</t>
  </si>
  <si>
    <t>Девушки 2006 г.р. и мл.</t>
  </si>
  <si>
    <t>Якупова* Дина</t>
  </si>
  <si>
    <t>Апсатарова* Дарина</t>
  </si>
  <si>
    <t>Каштанова* Ксения</t>
  </si>
  <si>
    <t>Валиахметова* Лиана</t>
  </si>
  <si>
    <t>Гильманова* Уралия</t>
  </si>
  <si>
    <t>Валиахметова* Диана</t>
  </si>
  <si>
    <t>Кужина* Ильгиза</t>
  </si>
  <si>
    <t>Ибатова* Анита</t>
  </si>
  <si>
    <t>Каштанова* Дарья</t>
  </si>
  <si>
    <t>Мансурова* Алина</t>
  </si>
  <si>
    <t>Галанова* Анастасия</t>
  </si>
  <si>
    <t>Кужина* Айгиза</t>
  </si>
  <si>
    <t>Ниценко* Снежана</t>
  </si>
  <si>
    <t>Нургалиева* Эмилия</t>
  </si>
  <si>
    <t>Суюндукова* Алтынай</t>
  </si>
  <si>
    <t>Малышева* Анастасия</t>
  </si>
  <si>
    <t>Ахмадеева* Аида</t>
  </si>
  <si>
    <t>Габдрахманова* Альмира</t>
  </si>
  <si>
    <t>Фарвазева* Замира</t>
  </si>
  <si>
    <t>Нургалиева* Камила</t>
  </si>
  <si>
    <t>Шарафутдинова* Алия</t>
  </si>
  <si>
    <t>Гумерова* Ынйы</t>
  </si>
  <si>
    <t>Тагирова* Лилия</t>
  </si>
  <si>
    <t>Якупова* Валентина</t>
  </si>
  <si>
    <t>Байбулатова* Эвелина</t>
  </si>
  <si>
    <t>Каменских* Эмилия</t>
  </si>
  <si>
    <t>Юнусова* Аделина</t>
  </si>
  <si>
    <t>Куклина* Полина</t>
  </si>
  <si>
    <t>Закирьянова* Виктория</t>
  </si>
  <si>
    <t>Агзамова* Алина</t>
  </si>
  <si>
    <t>Кузнецова* Елена</t>
  </si>
  <si>
    <t>Сенькина* Екатерина</t>
  </si>
  <si>
    <t>Мухаматова* Евгения</t>
  </si>
  <si>
    <t>Щипакина* Александра</t>
  </si>
  <si>
    <t>Асатова* Сабрина</t>
  </si>
  <si>
    <t>Ульмаскулова* Элиза</t>
  </si>
  <si>
    <t>Иванко* Анна</t>
  </si>
  <si>
    <t>Кудабаева* Ильмира</t>
  </si>
  <si>
    <t>Абсоликова* Аделия</t>
  </si>
  <si>
    <t>Тиунова* Вилена</t>
  </si>
  <si>
    <t>Исхакова* Альгиза</t>
  </si>
  <si>
    <t>Иванова* Наталья</t>
  </si>
  <si>
    <t>Юноши 2006 г.р. и мл.</t>
  </si>
  <si>
    <t>Фирсов Денис</t>
  </si>
  <si>
    <t>Суюндуков Фанис</t>
  </si>
  <si>
    <t>Хисматуллин Эмиль</t>
  </si>
  <si>
    <t>Кальмин Евгений</t>
  </si>
  <si>
    <t>Шарипов Азамат</t>
  </si>
  <si>
    <t>Яппаров Булат</t>
  </si>
  <si>
    <t>Крапивин Семен</t>
  </si>
  <si>
    <t>Шамыков Кирилл</t>
  </si>
  <si>
    <t>Фролов Роман</t>
  </si>
  <si>
    <t>Липатов Данил</t>
  </si>
  <si>
    <t>Шаев Борис</t>
  </si>
  <si>
    <t>Ханов Шамиль</t>
  </si>
  <si>
    <t>Судаков Данил</t>
  </si>
  <si>
    <t>Кицеров Михаил</t>
  </si>
  <si>
    <t>Шамратов Олег</t>
  </si>
  <si>
    <t>Нафиков Оскар</t>
  </si>
  <si>
    <t>Касимов Линар</t>
  </si>
  <si>
    <t>Петров Глеб</t>
  </si>
  <si>
    <t>Бабушкин Дмитрий</t>
  </si>
  <si>
    <t>Азаматов Бахтияр</t>
  </si>
  <si>
    <t>Хоснетдинов Рамиль</t>
  </si>
  <si>
    <t>Тимергалиев Эдгар</t>
  </si>
  <si>
    <t>Апулов Арсений</t>
  </si>
  <si>
    <t>Тайзтдинов Даниил</t>
  </si>
  <si>
    <t>Балабанов Альберт</t>
  </si>
  <si>
    <t>Ковальски Эрнис</t>
  </si>
  <si>
    <t>Кушнарев Никита</t>
  </si>
  <si>
    <t>Ильин Валерий</t>
  </si>
  <si>
    <t>Махмутов Айдар</t>
  </si>
  <si>
    <t>Абоимов Владислав</t>
  </si>
  <si>
    <t>Щукин Никита</t>
  </si>
  <si>
    <t>Нураев Батыр</t>
  </si>
  <si>
    <t>Косаткин Семен</t>
  </si>
  <si>
    <t>Шаяхметов Арслан</t>
  </si>
  <si>
    <t>Попов Сергей</t>
  </si>
  <si>
    <t>Макаров Кирилл</t>
  </si>
  <si>
    <t>Ярмухаметов Булат</t>
  </si>
  <si>
    <t>Мусагитов Егор</t>
  </si>
  <si>
    <t>Базаргулов Равиль</t>
  </si>
  <si>
    <t>Акманов Газиз</t>
  </si>
  <si>
    <t>Курбатов Иван</t>
  </si>
  <si>
    <t>Хамматов Ильгиз</t>
  </si>
  <si>
    <t>Кадыров Аслан</t>
  </si>
  <si>
    <t>Беляев Артем</t>
  </si>
  <si>
    <t>Иванов Арсен</t>
  </si>
  <si>
    <t>Аюпов Тимур</t>
  </si>
  <si>
    <t>Курбангалеев Руслан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</si>
</sst>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-FC19]d\ mmmm\ yyyy\ &quot;г.&quot;"/>
    <numFmt numFmtId="189" formatCode="[$-FC19]dd\ mmmm\ yyyy\ \г\.;@"/>
    <numFmt numFmtId="190" formatCode="[$-F800]dddd\,\ mmmm\ dd\,\ yyyy"/>
    <numFmt numFmtId="191" formatCode="#,##0\ &quot;тур&quot;;[Red]\-#,##0\ &quot;тур&quot;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2"/>
      <color indexed="56"/>
      <name val="Arial Cyr"/>
      <family val="0"/>
    </font>
    <font>
      <b/>
      <sz val="16"/>
      <color indexed="21"/>
      <name val="Verdana"/>
      <family val="2"/>
    </font>
    <font>
      <sz val="10"/>
      <color indexed="10"/>
      <name val="Arial Cyr"/>
      <family val="0"/>
    </font>
    <font>
      <sz val="6"/>
      <color indexed="10"/>
      <name val="Arial Narrow"/>
      <family val="2"/>
    </font>
    <font>
      <sz val="10"/>
      <color indexed="9"/>
      <name val="Arial Cyr"/>
      <family val="0"/>
    </font>
    <font>
      <b/>
      <i/>
      <sz val="12"/>
      <color indexed="21"/>
      <name val="Times New Roman"/>
      <family val="1"/>
    </font>
    <font>
      <sz val="12"/>
      <color indexed="2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1"/>
      <name val="Arial"/>
      <family val="2"/>
    </font>
    <font>
      <b/>
      <sz val="9"/>
      <color indexed="13"/>
      <name val="Arial"/>
      <family val="2"/>
    </font>
    <font>
      <b/>
      <sz val="9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2"/>
      <color indexed="58"/>
      <name val="Arial"/>
      <family val="2"/>
    </font>
    <font>
      <sz val="12"/>
      <color indexed="17"/>
      <name val="Times New Roman"/>
      <family val="1"/>
    </font>
    <font>
      <b/>
      <sz val="10"/>
      <color indexed="21"/>
      <name val="Arial Narrow"/>
      <family val="2"/>
    </font>
    <font>
      <sz val="10"/>
      <color indexed="21"/>
      <name val="Arial"/>
      <family val="2"/>
    </font>
    <font>
      <i/>
      <sz val="12"/>
      <color indexed="12"/>
      <name val="Arial Cyr"/>
      <family val="0"/>
    </font>
    <font>
      <b/>
      <sz val="10"/>
      <color indexed="21"/>
      <name val="Arial"/>
      <family val="2"/>
    </font>
    <font>
      <b/>
      <i/>
      <sz val="12"/>
      <color indexed="16"/>
      <name val="Times New Roman"/>
      <family val="1"/>
    </font>
    <font>
      <b/>
      <sz val="14"/>
      <color indexed="21"/>
      <name val="Arial Cyr"/>
      <family val="0"/>
    </font>
    <font>
      <sz val="18"/>
      <color indexed="21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/>
      <protection/>
    </xf>
    <xf numFmtId="0" fontId="11" fillId="2" borderId="3" xfId="0" applyFont="1" applyFill="1" applyBorder="1" applyAlignment="1" applyProtection="1">
      <alignment horizontal="left" vertical="center"/>
      <protection/>
    </xf>
    <xf numFmtId="0" fontId="11" fillId="2" borderId="4" xfId="0" applyFont="1" applyFill="1" applyBorder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2" fillId="2" borderId="1" xfId="0" applyFont="1" applyFill="1" applyBorder="1" applyAlignment="1" applyProtection="1">
      <alignment horizontal="right" vertical="center"/>
      <protection/>
    </xf>
    <xf numFmtId="0" fontId="12" fillId="2" borderId="0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5" fillId="2" borderId="0" xfId="0" applyFont="1" applyFill="1" applyAlignment="1" applyProtection="1">
      <alignment vertical="center"/>
      <protection/>
    </xf>
    <xf numFmtId="0" fontId="11" fillId="2" borderId="3" xfId="0" applyFont="1" applyFill="1" applyBorder="1" applyAlignment="1" applyProtection="1">
      <alignment horizontal="left"/>
      <protection/>
    </xf>
    <xf numFmtId="0" fontId="11" fillId="2" borderId="4" xfId="0" applyFont="1" applyFill="1" applyBorder="1" applyAlignment="1" applyProtection="1">
      <alignment horizontal="left"/>
      <protection/>
    </xf>
    <xf numFmtId="0" fontId="12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right" vertical="center"/>
      <protection/>
    </xf>
    <xf numFmtId="0" fontId="12" fillId="2" borderId="4" xfId="0" applyFont="1" applyFill="1" applyBorder="1" applyAlignment="1" applyProtection="1">
      <alignment vertic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8" fillId="3" borderId="5" xfId="0" applyFont="1" applyFill="1" applyBorder="1" applyAlignment="1">
      <alignment horizontal="left"/>
    </xf>
    <xf numFmtId="0" fontId="18" fillId="4" borderId="5" xfId="0" applyFont="1" applyFill="1" applyBorder="1" applyAlignment="1">
      <alignment horizontal="left"/>
    </xf>
    <xf numFmtId="0" fontId="7" fillId="5" borderId="5" xfId="0" applyFont="1" applyFill="1" applyBorder="1" applyAlignment="1" applyProtection="1">
      <alignment horizontal="right"/>
      <protection locked="0"/>
    </xf>
    <xf numFmtId="0" fontId="11" fillId="2" borderId="0" xfId="0" applyFont="1" applyFill="1" applyBorder="1" applyAlignment="1" applyProtection="1">
      <alignment horizontal="left" vertical="center"/>
      <protection/>
    </xf>
    <xf numFmtId="0" fontId="8" fillId="2" borderId="0" xfId="0" applyFont="1" applyFill="1" applyBorder="1" applyAlignment="1" applyProtection="1">
      <alignment horizontal="left" vertical="center"/>
      <protection/>
    </xf>
    <xf numFmtId="0" fontId="22" fillId="2" borderId="3" xfId="0" applyFont="1" applyFill="1" applyBorder="1" applyAlignment="1" applyProtection="1">
      <alignment horizontal="center" vertical="center"/>
      <protection/>
    </xf>
    <xf numFmtId="0" fontId="22" fillId="2" borderId="0" xfId="0" applyFont="1" applyFill="1" applyBorder="1" applyAlignment="1" applyProtection="1">
      <alignment horizontal="center" vertical="center"/>
      <protection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22" fillId="2" borderId="7" xfId="0" applyFont="1" applyFill="1" applyBorder="1" applyAlignment="1" applyProtection="1">
      <alignment horizontal="center" vertical="center"/>
      <protection/>
    </xf>
    <xf numFmtId="0" fontId="11" fillId="2" borderId="3" xfId="0" applyFont="1" applyFill="1" applyBorder="1" applyAlignment="1" applyProtection="1">
      <alignment horizontal="right" vertical="center"/>
      <protection/>
    </xf>
    <xf numFmtId="0" fontId="12" fillId="2" borderId="0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22" fillId="2" borderId="3" xfId="0" applyFont="1" applyFill="1" applyBorder="1" applyAlignment="1" applyProtection="1">
      <alignment horizontal="center"/>
      <protection/>
    </xf>
    <xf numFmtId="0" fontId="22" fillId="2" borderId="0" xfId="0" applyFont="1" applyFill="1" applyBorder="1" applyAlignment="1" applyProtection="1">
      <alignment horizontal="center"/>
      <protection/>
    </xf>
    <xf numFmtId="0" fontId="8" fillId="2" borderId="0" xfId="0" applyFont="1" applyFill="1" applyAlignment="1" applyProtection="1">
      <alignment vertical="center"/>
      <protection/>
    </xf>
    <xf numFmtId="0" fontId="8" fillId="2" borderId="1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12" fillId="2" borderId="1" xfId="0" applyFont="1" applyFill="1" applyBorder="1" applyAlignment="1" applyProtection="1">
      <alignment vertical="center"/>
      <protection/>
    </xf>
    <xf numFmtId="0" fontId="8" fillId="2" borderId="2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right" vertical="center"/>
      <protection/>
    </xf>
    <xf numFmtId="0" fontId="12" fillId="2" borderId="2" xfId="0" applyFont="1" applyFill="1" applyBorder="1" applyAlignment="1" applyProtection="1">
      <alignment horizontal="right" vertical="center"/>
      <protection/>
    </xf>
    <xf numFmtId="0" fontId="12" fillId="2" borderId="2" xfId="0" applyFont="1" applyFill="1" applyBorder="1" applyAlignment="1" applyProtection="1">
      <alignment horizontal="left" vertical="center"/>
      <protection/>
    </xf>
    <xf numFmtId="0" fontId="11" fillId="2" borderId="2" xfId="0" applyFont="1" applyFill="1" applyBorder="1" applyAlignment="1" applyProtection="1">
      <alignment horizontal="left" vertical="center"/>
      <protection/>
    </xf>
    <xf numFmtId="0" fontId="12" fillId="2" borderId="8" xfId="0" applyFont="1" applyFill="1" applyBorder="1" applyAlignment="1" applyProtection="1">
      <alignment horizontal="right"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11" fillId="2" borderId="4" xfId="0" applyFont="1" applyFill="1" applyBorder="1" applyAlignment="1" applyProtection="1">
      <alignment horizontal="right" vertical="center"/>
      <protection/>
    </xf>
    <xf numFmtId="0" fontId="11" fillId="2" borderId="0" xfId="0" applyFont="1" applyFill="1" applyBorder="1" applyAlignment="1" applyProtection="1">
      <alignment horizontal="right"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23" fillId="6" borderId="5" xfId="0" applyFont="1" applyFill="1" applyBorder="1" applyAlignment="1">
      <alignment horizontal="center"/>
    </xf>
    <xf numFmtId="0" fontId="23" fillId="7" borderId="5" xfId="0" applyFont="1" applyFill="1" applyBorder="1" applyAlignment="1">
      <alignment horizontal="center"/>
    </xf>
    <xf numFmtId="0" fontId="0" fillId="8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/>
    </xf>
    <xf numFmtId="190" fontId="24" fillId="2" borderId="0" xfId="0" applyNumberFormat="1" applyFont="1" applyFill="1" applyAlignment="1" applyProtection="1">
      <alignment horizontal="left"/>
      <protection/>
    </xf>
    <xf numFmtId="0" fontId="0" fillId="9" borderId="0" xfId="0" applyFill="1" applyAlignment="1" applyProtection="1">
      <alignment/>
      <protection/>
    </xf>
    <xf numFmtId="0" fontId="14" fillId="9" borderId="0" xfId="0" applyFont="1" applyFill="1" applyAlignment="1" applyProtection="1">
      <alignment vertical="center"/>
      <protection/>
    </xf>
    <xf numFmtId="0" fontId="13" fillId="9" borderId="0" xfId="0" applyFont="1" applyFill="1" applyAlignment="1" applyProtection="1">
      <alignment horizontal="right" vertical="center"/>
      <protection/>
    </xf>
    <xf numFmtId="0" fontId="4" fillId="9" borderId="0" xfId="0" applyFont="1" applyFill="1" applyAlignment="1">
      <alignment/>
    </xf>
    <xf numFmtId="0" fontId="14" fillId="9" borderId="0" xfId="0" applyFont="1" applyFill="1" applyAlignment="1">
      <alignment vertical="center"/>
    </xf>
    <xf numFmtId="0" fontId="4" fillId="9" borderId="0" xfId="0" applyFont="1" applyFill="1" applyAlignment="1">
      <alignment vertical="center"/>
    </xf>
    <xf numFmtId="0" fontId="6" fillId="9" borderId="0" xfId="0" applyFont="1" applyFill="1" applyAlignment="1" applyProtection="1">
      <alignment vertical="center"/>
      <protection/>
    </xf>
    <xf numFmtId="0" fontId="5" fillId="9" borderId="0" xfId="0" applyFont="1" applyFill="1" applyAlignment="1" applyProtection="1">
      <alignment horizontal="right" vertical="center"/>
      <protection/>
    </xf>
    <xf numFmtId="0" fontId="0" fillId="9" borderId="0" xfId="0" applyFill="1" applyAlignment="1">
      <alignment/>
    </xf>
    <xf numFmtId="0" fontId="10" fillId="9" borderId="0" xfId="0" applyFont="1" applyFill="1" applyAlignment="1" applyProtection="1">
      <alignment/>
      <protection/>
    </xf>
    <xf numFmtId="0" fontId="8" fillId="9" borderId="0" xfId="0" applyFont="1" applyFill="1" applyAlignment="1" applyProtection="1">
      <alignment horizontal="right" vertical="center"/>
      <protection/>
    </xf>
    <xf numFmtId="0" fontId="10" fillId="9" borderId="0" xfId="0" applyFont="1" applyFill="1" applyAlignment="1">
      <alignment/>
    </xf>
    <xf numFmtId="0" fontId="20" fillId="9" borderId="0" xfId="0" applyFont="1" applyFill="1" applyAlignment="1" applyProtection="1">
      <alignment horizontal="left"/>
      <protection/>
    </xf>
    <xf numFmtId="189" fontId="19" fillId="9" borderId="0" xfId="0" applyNumberFormat="1" applyFont="1" applyFill="1" applyAlignment="1" applyProtection="1">
      <alignment horizontal="left"/>
      <protection locked="0"/>
    </xf>
    <xf numFmtId="190" fontId="24" fillId="10" borderId="9" xfId="0" applyNumberFormat="1" applyFont="1" applyFill="1" applyBorder="1" applyAlignment="1" applyProtection="1">
      <alignment horizontal="center"/>
      <protection/>
    </xf>
    <xf numFmtId="190" fontId="24" fillId="10" borderId="10" xfId="0" applyNumberFormat="1" applyFont="1" applyFill="1" applyBorder="1" applyAlignment="1" applyProtection="1">
      <alignment horizontal="right"/>
      <protection/>
    </xf>
    <xf numFmtId="190" fontId="24" fillId="10" borderId="11" xfId="0" applyNumberFormat="1" applyFont="1" applyFill="1" applyBorder="1" applyAlignment="1" applyProtection="1">
      <alignment horizontal="left" vertical="center"/>
      <protection/>
    </xf>
    <xf numFmtId="0" fontId="35" fillId="9" borderId="12" xfId="0" applyFont="1" applyFill="1" applyBorder="1" applyAlignment="1" applyProtection="1">
      <alignment horizontal="center" vertical="center"/>
      <protection/>
    </xf>
    <xf numFmtId="14" fontId="36" fillId="9" borderId="0" xfId="0" applyNumberFormat="1" applyFont="1" applyFill="1" applyAlignment="1" applyProtection="1">
      <alignment horizontal="center" vertical="center"/>
      <protection/>
    </xf>
    <xf numFmtId="0" fontId="37" fillId="2" borderId="0" xfId="0" applyFont="1" applyFill="1" applyAlignment="1" applyProtection="1">
      <alignment horizontal="left"/>
      <protection/>
    </xf>
    <xf numFmtId="191" fontId="34" fillId="10" borderId="12" xfId="0" applyNumberFormat="1" applyFont="1" applyFill="1" applyBorder="1" applyAlignment="1" applyProtection="1">
      <alignment horizontal="right" vertical="center"/>
      <protection/>
    </xf>
    <xf numFmtId="0" fontId="40" fillId="2" borderId="0" xfId="0" applyFont="1" applyFill="1" applyAlignment="1" applyProtection="1">
      <alignment horizontal="center"/>
      <protection/>
    </xf>
    <xf numFmtId="0" fontId="21" fillId="11" borderId="5" xfId="0" applyFont="1" applyFill="1" applyBorder="1" applyAlignment="1" applyProtection="1">
      <alignment horizontal="center"/>
      <protection/>
    </xf>
    <xf numFmtId="0" fontId="22" fillId="2" borderId="3" xfId="0" applyFont="1" applyFill="1" applyBorder="1" applyAlignment="1" applyProtection="1">
      <alignment horizontal="left" vertical="center"/>
      <protection/>
    </xf>
    <xf numFmtId="0" fontId="39" fillId="2" borderId="0" xfId="0" applyFont="1" applyFill="1" applyAlignment="1" applyProtection="1">
      <alignment horizontal="center" vertical="center"/>
      <protection/>
    </xf>
    <xf numFmtId="190" fontId="24" fillId="12" borderId="10" xfId="0" applyNumberFormat="1" applyFont="1" applyFill="1" applyBorder="1" applyAlignment="1" applyProtection="1">
      <alignment horizontal="left"/>
      <protection/>
    </xf>
    <xf numFmtId="190" fontId="24" fillId="12" borderId="11" xfId="0" applyNumberFormat="1" applyFont="1" applyFill="1" applyBorder="1" applyAlignment="1" applyProtection="1">
      <alignment horizontal="left"/>
      <protection/>
    </xf>
    <xf numFmtId="190" fontId="24" fillId="12" borderId="9" xfId="0" applyNumberFormat="1" applyFont="1" applyFill="1" applyBorder="1" applyAlignment="1" applyProtection="1">
      <alignment horizontal="center"/>
      <protection/>
    </xf>
    <xf numFmtId="0" fontId="31" fillId="2" borderId="13" xfId="15" applyFont="1" applyFill="1" applyBorder="1" applyAlignment="1">
      <alignment horizontal="center" vertical="center"/>
    </xf>
    <xf numFmtId="0" fontId="29" fillId="9" borderId="14" xfId="18" applyFont="1" applyFill="1" applyBorder="1" applyAlignment="1">
      <alignment horizontal="center" vertical="center"/>
      <protection/>
    </xf>
    <xf numFmtId="0" fontId="41" fillId="2" borderId="12" xfId="0" applyFont="1" applyFill="1" applyBorder="1" applyAlignment="1" applyProtection="1">
      <alignment horizontal="left" wrapText="1"/>
      <protection/>
    </xf>
    <xf numFmtId="0" fontId="41" fillId="2" borderId="12" xfId="0" applyFont="1" applyFill="1" applyBorder="1" applyAlignment="1" applyProtection="1">
      <alignment horizontal="left"/>
      <protection/>
    </xf>
    <xf numFmtId="14" fontId="36" fillId="2" borderId="0" xfId="0" applyNumberFormat="1" applyFont="1" applyFill="1" applyAlignment="1" applyProtection="1">
      <alignment horizontal="center" vertical="center"/>
      <protection/>
    </xf>
    <xf numFmtId="0" fontId="38" fillId="2" borderId="12" xfId="0" applyFont="1" applyFill="1" applyBorder="1" applyAlignment="1" applyProtection="1">
      <alignment horizontal="center" vertical="center"/>
      <protection/>
    </xf>
    <xf numFmtId="189" fontId="25" fillId="2" borderId="0" xfId="0" applyNumberFormat="1" applyFont="1" applyFill="1" applyAlignment="1" applyProtection="1">
      <alignment horizontal="center" vertical="center"/>
      <protection/>
    </xf>
    <xf numFmtId="190" fontId="28" fillId="2" borderId="0" xfId="0" applyNumberFormat="1" applyFont="1" applyFill="1" applyAlignment="1" applyProtection="1">
      <alignment horizontal="right" vertical="center"/>
      <protection/>
    </xf>
    <xf numFmtId="0" fontId="16" fillId="8" borderId="15" xfId="0" applyFont="1" applyFill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17" fillId="8" borderId="15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171421" xfId="18"/>
    <cellStyle name="Followed Hyperlink" xfId="19"/>
    <cellStyle name="Percent" xfId="20"/>
    <cellStyle name="Comma" xfId="21"/>
    <cellStyle name="Comma [0]" xfId="2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66675</xdr:rowOff>
    </xdr:from>
    <xdr:to>
      <xdr:col>15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771525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4</xdr:row>
      <xdr:rowOff>66675</xdr:rowOff>
    </xdr:from>
    <xdr:to>
      <xdr:col>15</xdr:col>
      <xdr:colOff>0</xdr:colOff>
      <xdr:row>6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771525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66675</xdr:rowOff>
    </xdr:from>
    <xdr:to>
      <xdr:col>0</xdr:col>
      <xdr:colOff>0</xdr:colOff>
      <xdr:row>7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66675</xdr:rowOff>
    </xdr:from>
    <xdr:to>
      <xdr:col>15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771525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4</xdr:row>
      <xdr:rowOff>66675</xdr:rowOff>
    </xdr:from>
    <xdr:to>
      <xdr:col>15</xdr:col>
      <xdr:colOff>0</xdr:colOff>
      <xdr:row>6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771525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66675</xdr:rowOff>
    </xdr:from>
    <xdr:to>
      <xdr:col>0</xdr:col>
      <xdr:colOff>0</xdr:colOff>
      <xdr:row>7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71"/>
  <sheetViews>
    <sheetView showRowColHeaders="0" showZeros="0" tabSelected="1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5.75390625" style="70" customWidth="1"/>
    <col min="2" max="2" width="37.75390625" style="70" customWidth="1"/>
    <col min="3" max="3" width="9.125" style="70" customWidth="1"/>
    <col min="4" max="4" width="30.75390625" style="70" customWidth="1"/>
    <col min="5" max="5" width="8.75390625" style="70" customWidth="1"/>
    <col min="6" max="6" width="5.75390625" style="70" customWidth="1"/>
    <col min="7" max="7" width="9.75390625" style="70" customWidth="1"/>
    <col min="8" max="8" width="20.75390625" style="70" customWidth="1"/>
    <col min="9" max="9" width="7.125" style="70" customWidth="1"/>
    <col min="10" max="16384" width="9.125" style="70" customWidth="1"/>
  </cols>
  <sheetData>
    <row r="1" spans="1:9" ht="16.5" thickBot="1">
      <c r="A1" s="98" t="s">
        <v>74</v>
      </c>
      <c r="B1" s="98"/>
      <c r="C1" s="98"/>
      <c r="D1" s="98"/>
      <c r="E1" s="98"/>
      <c r="F1" s="98"/>
      <c r="G1" s="98"/>
      <c r="H1" s="98"/>
      <c r="I1" s="98"/>
    </row>
    <row r="2" spans="1:9" ht="13.5" thickBot="1">
      <c r="A2" s="99" t="s">
        <v>72</v>
      </c>
      <c r="B2" s="99"/>
      <c r="C2" s="99"/>
      <c r="D2" s="99"/>
      <c r="E2" s="99"/>
      <c r="F2" s="99"/>
      <c r="G2" s="99"/>
      <c r="H2" s="99"/>
      <c r="I2" s="99"/>
    </row>
    <row r="3" spans="1:10" ht="21.75" customHeight="1">
      <c r="A3" s="100" t="s">
        <v>75</v>
      </c>
      <c r="B3" s="101"/>
      <c r="C3" s="101"/>
      <c r="D3" s="101"/>
      <c r="E3" s="101"/>
      <c r="F3" s="101"/>
      <c r="G3" s="101"/>
      <c r="H3" s="101"/>
      <c r="I3" s="90"/>
      <c r="J3" s="82"/>
    </row>
    <row r="4" spans="1:10" ht="21.75" customHeight="1">
      <c r="A4" s="94"/>
      <c r="B4" s="94"/>
      <c r="C4" s="94"/>
      <c r="D4" s="94"/>
      <c r="E4" s="94"/>
      <c r="F4" s="94"/>
      <c r="G4" s="94"/>
      <c r="H4" s="94"/>
      <c r="I4" s="94"/>
      <c r="J4" s="83"/>
    </row>
    <row r="5" spans="1:10" ht="15.75">
      <c r="A5" s="95" t="s">
        <v>119</v>
      </c>
      <c r="B5" s="96"/>
      <c r="C5" s="96"/>
      <c r="D5" s="84" t="s">
        <v>71</v>
      </c>
      <c r="E5" s="97">
        <v>44200</v>
      </c>
      <c r="F5" s="97"/>
      <c r="G5" s="97"/>
      <c r="H5" s="85"/>
      <c r="I5" s="86"/>
      <c r="J5" s="83"/>
    </row>
    <row r="6" spans="1:10" ht="15.75">
      <c r="A6" s="69"/>
      <c r="B6" s="69"/>
      <c r="C6" s="69"/>
      <c r="D6" s="69"/>
      <c r="E6" s="69"/>
      <c r="F6" s="69"/>
      <c r="G6" s="69"/>
      <c r="H6" s="69"/>
      <c r="I6" s="69"/>
      <c r="J6" s="83"/>
    </row>
    <row r="7" spans="1:9" ht="10.5" customHeight="1">
      <c r="A7" s="28"/>
      <c r="B7" s="29" t="s">
        <v>64</v>
      </c>
      <c r="C7" s="30" t="s">
        <v>65</v>
      </c>
      <c r="D7" s="28" t="s">
        <v>66</v>
      </c>
      <c r="E7" s="28"/>
      <c r="F7" s="28"/>
      <c r="G7" s="28"/>
      <c r="H7" s="28"/>
      <c r="I7" s="28"/>
    </row>
    <row r="8" spans="1:9" ht="15.75" customHeight="1">
      <c r="A8" s="92">
        <v>6029</v>
      </c>
      <c r="B8" s="34" t="s">
        <v>120</v>
      </c>
      <c r="C8" s="91">
        <v>1</v>
      </c>
      <c r="D8" s="89" t="str">
        <f>1М6!K68</f>
        <v>Хисматуллин Эмиль</v>
      </c>
      <c r="E8" s="28">
        <f>1М6!J68</f>
        <v>5363</v>
      </c>
      <c r="F8" s="28"/>
      <c r="G8" s="28"/>
      <c r="H8" s="28"/>
      <c r="I8" s="28"/>
    </row>
    <row r="9" spans="1:9" ht="15.75" customHeight="1">
      <c r="A9" s="92">
        <v>5703</v>
      </c>
      <c r="B9" s="34" t="s">
        <v>121</v>
      </c>
      <c r="C9" s="91">
        <v>2</v>
      </c>
      <c r="D9" s="89" t="str">
        <f>2М6!K9</f>
        <v>Фирсов Денис</v>
      </c>
      <c r="E9" s="28">
        <f>2М6!J9</f>
        <v>6029</v>
      </c>
      <c r="F9" s="28"/>
      <c r="G9" s="28"/>
      <c r="H9" s="28"/>
      <c r="I9" s="28"/>
    </row>
    <row r="10" spans="1:9" ht="15.75" customHeight="1">
      <c r="A10" s="92">
        <v>5363</v>
      </c>
      <c r="B10" s="34" t="s">
        <v>122</v>
      </c>
      <c r="C10" s="91">
        <v>3</v>
      </c>
      <c r="D10" s="89" t="str">
        <f>3М6!S31</f>
        <v>Суюндуков Фанис</v>
      </c>
      <c r="E10" s="28">
        <f>3М6!R31</f>
        <v>5703</v>
      </c>
      <c r="F10" s="28"/>
      <c r="G10" s="28"/>
      <c r="H10" s="28"/>
      <c r="I10" s="28"/>
    </row>
    <row r="11" spans="1:9" ht="15.75" customHeight="1">
      <c r="A11" s="92">
        <v>5949</v>
      </c>
      <c r="B11" s="34" t="s">
        <v>123</v>
      </c>
      <c r="C11" s="91">
        <v>4</v>
      </c>
      <c r="D11" s="89" t="str">
        <f>3М6!S36</f>
        <v>Яппаров Булат</v>
      </c>
      <c r="E11" s="28">
        <f>3М6!R36</f>
        <v>6867</v>
      </c>
      <c r="F11" s="28"/>
      <c r="G11" s="28"/>
      <c r="H11" s="28"/>
      <c r="I11" s="28"/>
    </row>
    <row r="12" spans="1:9" ht="15.75" customHeight="1">
      <c r="A12" s="92">
        <v>6584</v>
      </c>
      <c r="B12" s="34" t="s">
        <v>124</v>
      </c>
      <c r="C12" s="91">
        <v>5</v>
      </c>
      <c r="D12" s="89" t="str">
        <f>3М6!S67</f>
        <v>Кальмин Евгений</v>
      </c>
      <c r="E12" s="28">
        <f>3М6!R67</f>
        <v>5949</v>
      </c>
      <c r="F12" s="28"/>
      <c r="G12" s="28"/>
      <c r="H12" s="28"/>
      <c r="I12" s="28"/>
    </row>
    <row r="13" spans="1:9" ht="15.75" customHeight="1">
      <c r="A13" s="92">
        <v>6867</v>
      </c>
      <c r="B13" s="34" t="s">
        <v>125</v>
      </c>
      <c r="C13" s="91">
        <v>6</v>
      </c>
      <c r="D13" s="89" t="str">
        <f>3М6!S69</f>
        <v>Шарипов Азамат</v>
      </c>
      <c r="E13" s="28">
        <f>3М6!R69</f>
        <v>6584</v>
      </c>
      <c r="F13" s="28"/>
      <c r="G13" s="28"/>
      <c r="H13" s="28"/>
      <c r="I13" s="28"/>
    </row>
    <row r="14" spans="1:9" ht="15.75" customHeight="1">
      <c r="A14" s="92">
        <v>5716</v>
      </c>
      <c r="B14" s="34" t="s">
        <v>126</v>
      </c>
      <c r="C14" s="91">
        <v>7</v>
      </c>
      <c r="D14" s="89" t="str">
        <f>3М6!S71</f>
        <v>Крапивин Семен</v>
      </c>
      <c r="E14" s="28">
        <f>3М6!R71</f>
        <v>5716</v>
      </c>
      <c r="F14" s="28"/>
      <c r="G14" s="28"/>
      <c r="H14" s="28"/>
      <c r="I14" s="28"/>
    </row>
    <row r="15" spans="1:9" ht="15.75" customHeight="1">
      <c r="A15" s="92">
        <v>6121</v>
      </c>
      <c r="B15" s="34" t="s">
        <v>127</v>
      </c>
      <c r="C15" s="91">
        <v>8</v>
      </c>
      <c r="D15" s="89" t="str">
        <f>3М6!S73</f>
        <v>Косаткин Семен</v>
      </c>
      <c r="E15" s="28">
        <f>3М6!R73</f>
        <v>6246</v>
      </c>
      <c r="F15" s="28"/>
      <c r="G15" s="28"/>
      <c r="H15" s="28"/>
      <c r="I15" s="28"/>
    </row>
    <row r="16" spans="1:9" ht="15.75" customHeight="1">
      <c r="A16" s="92">
        <v>6878</v>
      </c>
      <c r="B16" s="34" t="s">
        <v>128</v>
      </c>
      <c r="C16" s="91">
        <v>9</v>
      </c>
      <c r="D16" s="89" t="str">
        <f>3М6!G73</f>
        <v>Нафиков Оскар</v>
      </c>
      <c r="E16" s="28">
        <f>3М6!F73</f>
        <v>6127</v>
      </c>
      <c r="F16" s="28"/>
      <c r="G16" s="28"/>
      <c r="H16" s="28"/>
      <c r="I16" s="28"/>
    </row>
    <row r="17" spans="1:9" ht="15.75" customHeight="1">
      <c r="A17" s="92">
        <v>5726</v>
      </c>
      <c r="B17" s="34" t="s">
        <v>129</v>
      </c>
      <c r="C17" s="91">
        <v>10</v>
      </c>
      <c r="D17" s="89" t="str">
        <f>3М6!G76</f>
        <v>Шамыков Кирилл</v>
      </c>
      <c r="E17" s="28">
        <f>3М6!F76</f>
        <v>6121</v>
      </c>
      <c r="F17" s="28"/>
      <c r="G17" s="28"/>
      <c r="H17" s="28"/>
      <c r="I17" s="28"/>
    </row>
    <row r="18" spans="1:9" ht="15.75" customHeight="1">
      <c r="A18" s="92">
        <v>6510</v>
      </c>
      <c r="B18" s="34" t="s">
        <v>130</v>
      </c>
      <c r="C18" s="91">
        <v>11</v>
      </c>
      <c r="D18" s="89" t="str">
        <f>3М6!M71</f>
        <v>Бабушкин Дмитрий</v>
      </c>
      <c r="E18" s="28">
        <f>3М6!L71</f>
        <v>5727</v>
      </c>
      <c r="F18" s="28"/>
      <c r="G18" s="28"/>
      <c r="H18" s="28"/>
      <c r="I18" s="28"/>
    </row>
    <row r="19" spans="1:9" ht="15.75" customHeight="1">
      <c r="A19" s="92">
        <v>6824</v>
      </c>
      <c r="B19" s="34" t="s">
        <v>131</v>
      </c>
      <c r="C19" s="91">
        <v>12</v>
      </c>
      <c r="D19" s="89" t="str">
        <f>3М6!M73</f>
        <v>Шаев Борис</v>
      </c>
      <c r="E19" s="28">
        <f>3М6!L73</f>
        <v>6510</v>
      </c>
      <c r="F19" s="28"/>
      <c r="G19" s="28"/>
      <c r="H19" s="28"/>
      <c r="I19" s="28"/>
    </row>
    <row r="20" spans="1:9" ht="15.75" customHeight="1">
      <c r="A20" s="92">
        <v>5710</v>
      </c>
      <c r="B20" s="34" t="s">
        <v>132</v>
      </c>
      <c r="C20" s="91">
        <v>13</v>
      </c>
      <c r="D20" s="89" t="str">
        <f>3М6!O77</f>
        <v>Липатов Данил</v>
      </c>
      <c r="E20" s="28">
        <f>3М6!N77</f>
        <v>5726</v>
      </c>
      <c r="F20" s="28"/>
      <c r="G20" s="28"/>
      <c r="H20" s="28"/>
      <c r="I20" s="28"/>
    </row>
    <row r="21" spans="1:9" ht="15.75" customHeight="1">
      <c r="A21" s="92">
        <v>6124</v>
      </c>
      <c r="B21" s="34" t="s">
        <v>133</v>
      </c>
      <c r="C21" s="91">
        <v>14</v>
      </c>
      <c r="D21" s="89" t="str">
        <f>3М6!O80</f>
        <v>Базаргулов Равиль</v>
      </c>
      <c r="E21" s="28">
        <f>3М6!N80</f>
        <v>7068</v>
      </c>
      <c r="F21" s="28"/>
      <c r="G21" s="28"/>
      <c r="H21" s="28"/>
      <c r="I21" s="28"/>
    </row>
    <row r="22" spans="1:9" ht="15.75" customHeight="1">
      <c r="A22" s="92">
        <v>6495</v>
      </c>
      <c r="B22" s="34" t="s">
        <v>134</v>
      </c>
      <c r="C22" s="91">
        <v>15</v>
      </c>
      <c r="D22" s="89" t="str">
        <f>3М6!S75</f>
        <v>Ханов Шамиль</v>
      </c>
      <c r="E22" s="28">
        <f>3М6!R75</f>
        <v>6824</v>
      </c>
      <c r="F22" s="28"/>
      <c r="G22" s="28"/>
      <c r="H22" s="28"/>
      <c r="I22" s="28"/>
    </row>
    <row r="23" spans="1:9" ht="15.75" customHeight="1">
      <c r="A23" s="92">
        <v>6127</v>
      </c>
      <c r="B23" s="34" t="s">
        <v>135</v>
      </c>
      <c r="C23" s="91">
        <v>16</v>
      </c>
      <c r="D23" s="89" t="str">
        <f>3М6!S77</f>
        <v>Кицеров Михаил</v>
      </c>
      <c r="E23" s="28">
        <f>3М6!R77</f>
        <v>6124</v>
      </c>
      <c r="F23" s="28"/>
      <c r="G23" s="28"/>
      <c r="H23" s="28"/>
      <c r="I23" s="28"/>
    </row>
    <row r="24" spans="1:9" ht="15.75" customHeight="1">
      <c r="A24" s="92">
        <v>6446</v>
      </c>
      <c r="B24" s="34" t="s">
        <v>136</v>
      </c>
      <c r="C24" s="91">
        <v>17</v>
      </c>
      <c r="D24" s="89" t="str">
        <f>3М6!I85</f>
        <v>Нураев Батыр</v>
      </c>
      <c r="E24" s="28">
        <f>3М6!H85</f>
        <v>6443</v>
      </c>
      <c r="F24" s="28"/>
      <c r="G24" s="28"/>
      <c r="H24" s="28"/>
      <c r="I24" s="28"/>
    </row>
    <row r="25" spans="1:9" ht="15.75" customHeight="1">
      <c r="A25" s="92">
        <v>7131</v>
      </c>
      <c r="B25" s="34" t="s">
        <v>137</v>
      </c>
      <c r="C25" s="91">
        <v>18</v>
      </c>
      <c r="D25" s="89" t="str">
        <f>3М6!I91</f>
        <v>Петров Глеб</v>
      </c>
      <c r="E25" s="28">
        <f>3М6!H91</f>
        <v>7131</v>
      </c>
      <c r="F25" s="28"/>
      <c r="G25" s="28"/>
      <c r="H25" s="28"/>
      <c r="I25" s="28"/>
    </row>
    <row r="26" spans="1:9" ht="15.75" customHeight="1">
      <c r="A26" s="92">
        <v>5727</v>
      </c>
      <c r="B26" s="34" t="s">
        <v>138</v>
      </c>
      <c r="C26" s="91">
        <v>19</v>
      </c>
      <c r="D26" s="89" t="str">
        <f>3М6!Q83</f>
        <v>Судаков Данил</v>
      </c>
      <c r="E26" s="28">
        <f>3М6!P83</f>
        <v>5710</v>
      </c>
      <c r="F26" s="28"/>
      <c r="G26" s="28"/>
      <c r="H26" s="28"/>
      <c r="I26" s="28"/>
    </row>
    <row r="27" spans="1:9" ht="15.75" customHeight="1">
      <c r="A27" s="92">
        <v>6835</v>
      </c>
      <c r="B27" s="34" t="s">
        <v>139</v>
      </c>
      <c r="C27" s="91">
        <v>20</v>
      </c>
      <c r="D27" s="89" t="str">
        <f>3М6!Q85</f>
        <v>Азаматов Бахтияр</v>
      </c>
      <c r="E27" s="28">
        <f>3М6!P85</f>
        <v>6835</v>
      </c>
      <c r="F27" s="28"/>
      <c r="G27" s="28"/>
      <c r="H27" s="28"/>
      <c r="I27" s="28"/>
    </row>
    <row r="28" spans="1:9" ht="15.75" customHeight="1">
      <c r="A28" s="92">
        <v>6305</v>
      </c>
      <c r="B28" s="34" t="s">
        <v>140</v>
      </c>
      <c r="C28" s="91">
        <v>21</v>
      </c>
      <c r="D28" s="89" t="str">
        <f>3М6!Q88</f>
        <v>Ковальски Эрнис</v>
      </c>
      <c r="E28" s="28">
        <f>3М6!P88</f>
        <v>5297</v>
      </c>
      <c r="F28" s="28"/>
      <c r="G28" s="28"/>
      <c r="H28" s="28"/>
      <c r="I28" s="28"/>
    </row>
    <row r="29" spans="1:9" ht="15.75" customHeight="1">
      <c r="A29" s="92">
        <v>6112</v>
      </c>
      <c r="B29" s="34" t="s">
        <v>141</v>
      </c>
      <c r="C29" s="91">
        <v>22</v>
      </c>
      <c r="D29" s="89" t="str">
        <f>3М6!Q91</f>
        <v>Тимергалиев Эдгар</v>
      </c>
      <c r="E29" s="28">
        <f>3М6!P91</f>
        <v>6112</v>
      </c>
      <c r="F29" s="28"/>
      <c r="G29" s="28"/>
      <c r="H29" s="28"/>
      <c r="I29" s="28"/>
    </row>
    <row r="30" spans="1:9" ht="15.75" customHeight="1">
      <c r="A30" s="92">
        <v>7272</v>
      </c>
      <c r="B30" s="34" t="s">
        <v>142</v>
      </c>
      <c r="C30" s="91">
        <v>23</v>
      </c>
      <c r="D30" s="89" t="str">
        <f>4М6!K7</f>
        <v>Хоснетдинов Рамиль</v>
      </c>
      <c r="E30" s="28">
        <f>4М6!J7</f>
        <v>6305</v>
      </c>
      <c r="F30" s="28"/>
      <c r="G30" s="28"/>
      <c r="H30" s="28"/>
      <c r="I30" s="28"/>
    </row>
    <row r="31" spans="1:9" ht="15.75" customHeight="1">
      <c r="A31" s="92">
        <v>7744</v>
      </c>
      <c r="B31" s="34" t="s">
        <v>143</v>
      </c>
      <c r="C31" s="91">
        <v>24</v>
      </c>
      <c r="D31" s="89" t="str">
        <f>4М6!K9</f>
        <v>Фролов Роман</v>
      </c>
      <c r="E31" s="28">
        <f>4М6!J9</f>
        <v>6878</v>
      </c>
      <c r="F31" s="28"/>
      <c r="G31" s="28"/>
      <c r="H31" s="28"/>
      <c r="I31" s="28"/>
    </row>
    <row r="32" spans="1:9" ht="15.75" customHeight="1">
      <c r="A32" s="92">
        <v>6386</v>
      </c>
      <c r="B32" s="34" t="s">
        <v>144</v>
      </c>
      <c r="C32" s="91">
        <v>25</v>
      </c>
      <c r="D32" s="89" t="str">
        <f>4М6!I13</f>
        <v>Шамратов Олег</v>
      </c>
      <c r="E32" s="28">
        <f>4М6!H13</f>
        <v>6495</v>
      </c>
      <c r="F32" s="28"/>
      <c r="G32" s="28"/>
      <c r="H32" s="28"/>
      <c r="I32" s="28"/>
    </row>
    <row r="33" spans="1:9" ht="15.75" customHeight="1">
      <c r="A33" s="92">
        <v>5297</v>
      </c>
      <c r="B33" s="34" t="s">
        <v>145</v>
      </c>
      <c r="C33" s="91">
        <v>26</v>
      </c>
      <c r="D33" s="89" t="str">
        <f>4М6!I19</f>
        <v>Ярмухаметов Булат</v>
      </c>
      <c r="E33" s="28">
        <f>4М6!H19</f>
        <v>6845</v>
      </c>
      <c r="F33" s="28"/>
      <c r="G33" s="28"/>
      <c r="H33" s="28"/>
      <c r="I33" s="28"/>
    </row>
    <row r="34" spans="1:9" ht="15.75" customHeight="1">
      <c r="A34" s="92">
        <v>7128</v>
      </c>
      <c r="B34" s="34" t="s">
        <v>146</v>
      </c>
      <c r="C34" s="91">
        <v>27</v>
      </c>
      <c r="D34" s="89" t="str">
        <f>4М6!Q6</f>
        <v>Попов Сергей</v>
      </c>
      <c r="E34" s="28">
        <f>4М6!P6</f>
        <v>6113</v>
      </c>
      <c r="F34" s="28"/>
      <c r="G34" s="28"/>
      <c r="H34" s="28"/>
      <c r="I34" s="28"/>
    </row>
    <row r="35" spans="1:9" ht="15.75" customHeight="1">
      <c r="A35" s="92">
        <v>7989</v>
      </c>
      <c r="B35" s="34" t="s">
        <v>147</v>
      </c>
      <c r="C35" s="91">
        <v>28</v>
      </c>
      <c r="D35" s="89" t="str">
        <f>4М6!Q8</f>
        <v>Касимов Линар</v>
      </c>
      <c r="E35" s="28">
        <f>4М6!P8</f>
        <v>6446</v>
      </c>
      <c r="F35" s="28"/>
      <c r="G35" s="28"/>
      <c r="H35" s="28"/>
      <c r="I35" s="28"/>
    </row>
    <row r="36" spans="1:9" ht="15.75" customHeight="1">
      <c r="A36" s="92">
        <v>6391</v>
      </c>
      <c r="B36" s="34" t="s">
        <v>148</v>
      </c>
      <c r="C36" s="91">
        <v>29</v>
      </c>
      <c r="D36" s="89" t="str">
        <f>4М6!S13</f>
        <v>Апулов Арсений</v>
      </c>
      <c r="E36" s="28">
        <f>4М6!R13</f>
        <v>7272</v>
      </c>
      <c r="F36" s="28"/>
      <c r="G36" s="28"/>
      <c r="H36" s="28"/>
      <c r="I36" s="28"/>
    </row>
    <row r="37" spans="1:9" ht="15.75" customHeight="1">
      <c r="A37" s="92">
        <v>7735</v>
      </c>
      <c r="B37" s="34" t="s">
        <v>149</v>
      </c>
      <c r="C37" s="91">
        <v>30</v>
      </c>
      <c r="D37" s="89" t="str">
        <f>4М6!S16</f>
        <v>Абоимов Владислав</v>
      </c>
      <c r="E37" s="28">
        <f>4М6!R16</f>
        <v>7735</v>
      </c>
      <c r="F37" s="28"/>
      <c r="G37" s="28"/>
      <c r="H37" s="28"/>
      <c r="I37" s="28"/>
    </row>
    <row r="38" spans="1:9" ht="15.75" customHeight="1">
      <c r="A38" s="92">
        <v>7609</v>
      </c>
      <c r="B38" s="34" t="s">
        <v>150</v>
      </c>
      <c r="C38" s="91">
        <v>31</v>
      </c>
      <c r="D38" s="89" t="str">
        <f>4М6!O18</f>
        <v>Мусагитов Егор</v>
      </c>
      <c r="E38" s="28">
        <f>4М6!N18</f>
        <v>6881</v>
      </c>
      <c r="F38" s="28"/>
      <c r="G38" s="28"/>
      <c r="H38" s="28"/>
      <c r="I38" s="28"/>
    </row>
    <row r="39" spans="1:9" ht="15.75" customHeight="1">
      <c r="A39" s="92">
        <v>6443</v>
      </c>
      <c r="B39" s="34" t="s">
        <v>151</v>
      </c>
      <c r="C39" s="91">
        <v>32</v>
      </c>
      <c r="D39" s="89" t="str">
        <f>4М6!O20</f>
        <v>Тайзтдинов Даниил</v>
      </c>
      <c r="E39" s="28">
        <f>4М6!N20</f>
        <v>7744</v>
      </c>
      <c r="F39" s="28"/>
      <c r="G39" s="28"/>
      <c r="H39" s="28"/>
      <c r="I39" s="28"/>
    </row>
    <row r="40" spans="1:9" ht="15.75" customHeight="1">
      <c r="A40" s="92">
        <v>6246</v>
      </c>
      <c r="B40" s="34" t="s">
        <v>152</v>
      </c>
      <c r="C40" s="91">
        <v>33</v>
      </c>
      <c r="D40" s="89" t="str">
        <f>4М6!I36</f>
        <v>Акманов Газиз</v>
      </c>
      <c r="E40" s="28">
        <f>4М6!H36</f>
        <v>7358</v>
      </c>
      <c r="F40" s="28"/>
      <c r="G40" s="28"/>
      <c r="H40" s="28"/>
      <c r="I40" s="28"/>
    </row>
    <row r="41" spans="1:9" ht="15.75" customHeight="1">
      <c r="A41" s="92">
        <v>7971</v>
      </c>
      <c r="B41" s="34" t="s">
        <v>153</v>
      </c>
      <c r="C41" s="91">
        <v>34</v>
      </c>
      <c r="D41" s="89" t="str">
        <f>4М6!I39</f>
        <v>Ильин Валерий</v>
      </c>
      <c r="E41" s="28">
        <f>4М6!H39</f>
        <v>7989</v>
      </c>
      <c r="F41" s="28"/>
      <c r="G41" s="28"/>
      <c r="H41" s="28"/>
      <c r="I41" s="28"/>
    </row>
    <row r="42" spans="1:9" ht="15.75" customHeight="1">
      <c r="A42" s="92">
        <v>6113</v>
      </c>
      <c r="B42" s="34" t="s">
        <v>154</v>
      </c>
      <c r="C42" s="91">
        <v>35</v>
      </c>
      <c r="D42" s="89" t="str">
        <f>4М6!S23</f>
        <v>Кушнарев Никита</v>
      </c>
      <c r="E42" s="28">
        <f>4М6!R23</f>
        <v>7128</v>
      </c>
      <c r="F42" s="28"/>
      <c r="G42" s="28"/>
      <c r="H42" s="28"/>
      <c r="I42" s="28"/>
    </row>
    <row r="43" spans="1:9" ht="15.75" customHeight="1">
      <c r="A43" s="92">
        <v>5723</v>
      </c>
      <c r="B43" s="34" t="s">
        <v>155</v>
      </c>
      <c r="C43" s="91">
        <v>36</v>
      </c>
      <c r="D43" s="89" t="str">
        <f>4М6!S25</f>
        <v>Балабанов Альберт</v>
      </c>
      <c r="E43" s="28">
        <f>4М6!R25</f>
        <v>6386</v>
      </c>
      <c r="F43" s="28"/>
      <c r="G43" s="28"/>
      <c r="H43" s="28"/>
      <c r="I43" s="28"/>
    </row>
    <row r="44" spans="1:9" ht="15.75" customHeight="1">
      <c r="A44" s="92">
        <v>6845</v>
      </c>
      <c r="B44" s="34" t="s">
        <v>156</v>
      </c>
      <c r="C44" s="91">
        <v>37</v>
      </c>
      <c r="D44" s="89" t="str">
        <f>4М6!S29</f>
        <v>Макаров Кирилл</v>
      </c>
      <c r="E44" s="28">
        <f>4М6!R29</f>
        <v>5723</v>
      </c>
      <c r="F44" s="28"/>
      <c r="G44" s="28"/>
      <c r="H44" s="28"/>
      <c r="I44" s="28"/>
    </row>
    <row r="45" spans="1:9" ht="15.75" customHeight="1">
      <c r="A45" s="92">
        <v>6881</v>
      </c>
      <c r="B45" s="34" t="s">
        <v>157</v>
      </c>
      <c r="C45" s="91">
        <v>38</v>
      </c>
      <c r="D45" s="89" t="str">
        <f>4М6!S32</f>
        <v>Махмутов Айдар</v>
      </c>
      <c r="E45" s="28">
        <f>4М6!R32</f>
        <v>6391</v>
      </c>
      <c r="F45" s="28"/>
      <c r="G45" s="28"/>
      <c r="H45" s="28"/>
      <c r="I45" s="28"/>
    </row>
    <row r="46" spans="1:9" ht="15.75" customHeight="1">
      <c r="A46" s="92">
        <v>7068</v>
      </c>
      <c r="B46" s="34" t="s">
        <v>158</v>
      </c>
      <c r="C46" s="91">
        <v>39</v>
      </c>
      <c r="D46" s="89" t="str">
        <f>4М6!O34</f>
        <v>Щукин Никита</v>
      </c>
      <c r="E46" s="28">
        <f>4М6!N34</f>
        <v>7609</v>
      </c>
      <c r="F46" s="28"/>
      <c r="G46" s="28"/>
      <c r="H46" s="28"/>
      <c r="I46" s="28"/>
    </row>
    <row r="47" spans="1:9" ht="15.75" customHeight="1">
      <c r="A47" s="92">
        <v>7358</v>
      </c>
      <c r="B47" s="34" t="s">
        <v>159</v>
      </c>
      <c r="C47" s="91">
        <v>40</v>
      </c>
      <c r="D47" s="89" t="str">
        <f>4М6!O36</f>
        <v>Шаяхметов Арслан</v>
      </c>
      <c r="E47" s="28">
        <f>4М6!N36</f>
        <v>7971</v>
      </c>
      <c r="F47" s="28"/>
      <c r="G47" s="28"/>
      <c r="H47" s="28"/>
      <c r="I47" s="28"/>
    </row>
    <row r="48" spans="1:9" ht="15.75" customHeight="1">
      <c r="A48" s="92">
        <v>7386</v>
      </c>
      <c r="B48" s="34" t="s">
        <v>160</v>
      </c>
      <c r="C48" s="91">
        <v>41</v>
      </c>
      <c r="D48" s="89" t="str">
        <f>4М6!S44</f>
        <v>Кадыров Аслан</v>
      </c>
      <c r="E48" s="28">
        <f>4М6!R44</f>
        <v>7808</v>
      </c>
      <c r="F48" s="28"/>
      <c r="G48" s="28"/>
      <c r="H48" s="28"/>
      <c r="I48" s="28"/>
    </row>
    <row r="49" spans="1:9" ht="15.75" customHeight="1">
      <c r="A49" s="92">
        <v>7649</v>
      </c>
      <c r="B49" s="34" t="s">
        <v>161</v>
      </c>
      <c r="C49" s="91">
        <v>42</v>
      </c>
      <c r="D49" s="89" t="str">
        <f>4М6!S50</f>
        <v>Курбатов Иван</v>
      </c>
      <c r="E49" s="28">
        <f>4М6!R50</f>
        <v>7386</v>
      </c>
      <c r="F49" s="28"/>
      <c r="G49" s="28"/>
      <c r="H49" s="28"/>
      <c r="I49" s="28"/>
    </row>
    <row r="50" spans="1:9" ht="15.75" customHeight="1">
      <c r="A50" s="92">
        <v>7808</v>
      </c>
      <c r="B50" s="34" t="s">
        <v>162</v>
      </c>
      <c r="C50" s="91">
        <v>43</v>
      </c>
      <c r="D50" s="89" t="str">
        <f>4М6!S53</f>
        <v>Курбангалеев Руслан</v>
      </c>
      <c r="E50" s="28">
        <f>4М6!R53</f>
        <v>8031</v>
      </c>
      <c r="F50" s="28"/>
      <c r="G50" s="28"/>
      <c r="H50" s="28"/>
      <c r="I50" s="28"/>
    </row>
    <row r="51" spans="1:9" ht="15.75" customHeight="1">
      <c r="A51" s="92">
        <v>7909</v>
      </c>
      <c r="B51" s="34" t="s">
        <v>163</v>
      </c>
      <c r="C51" s="91">
        <v>44</v>
      </c>
      <c r="D51" s="89" t="str">
        <f>4М6!S55</f>
        <v>Беляев Артем</v>
      </c>
      <c r="E51" s="28">
        <f>4М6!R55</f>
        <v>7909</v>
      </c>
      <c r="F51" s="28"/>
      <c r="G51" s="28"/>
      <c r="H51" s="28"/>
      <c r="I51" s="28"/>
    </row>
    <row r="52" spans="1:9" ht="15.75" customHeight="1">
      <c r="A52" s="92">
        <v>8020</v>
      </c>
      <c r="B52" s="34" t="s">
        <v>164</v>
      </c>
      <c r="C52" s="91">
        <v>45</v>
      </c>
      <c r="D52" s="89" t="str">
        <f>4М6!M54</f>
        <v>Аюпов Тимур</v>
      </c>
      <c r="E52" s="28">
        <f>4М6!L54</f>
        <v>8030</v>
      </c>
      <c r="F52" s="28"/>
      <c r="G52" s="28"/>
      <c r="H52" s="28"/>
      <c r="I52" s="28"/>
    </row>
    <row r="53" spans="1:9" ht="15.75" customHeight="1">
      <c r="A53" s="92">
        <v>8030</v>
      </c>
      <c r="B53" s="34" t="s">
        <v>165</v>
      </c>
      <c r="C53" s="91">
        <v>46</v>
      </c>
      <c r="D53" s="89" t="str">
        <f>4М6!M57</f>
        <v>Иванов Арсен</v>
      </c>
      <c r="E53" s="28">
        <f>4М6!L57</f>
        <v>8020</v>
      </c>
      <c r="F53" s="28"/>
      <c r="G53" s="28"/>
      <c r="H53" s="28"/>
      <c r="I53" s="28"/>
    </row>
    <row r="54" spans="1:9" ht="15.75" customHeight="1">
      <c r="A54" s="92">
        <v>8031</v>
      </c>
      <c r="B54" s="34" t="s">
        <v>166</v>
      </c>
      <c r="C54" s="91">
        <v>47</v>
      </c>
      <c r="D54" s="89" t="str">
        <f>4М6!S57</f>
        <v>Хамматов Ильгиз</v>
      </c>
      <c r="E54" s="28">
        <f>4М6!R57</f>
        <v>7649</v>
      </c>
      <c r="F54" s="28"/>
      <c r="G54" s="28"/>
      <c r="H54" s="28"/>
      <c r="I54" s="28"/>
    </row>
    <row r="55" spans="1:9" ht="15.75" customHeight="1">
      <c r="A55" s="92"/>
      <c r="B55" s="34" t="s">
        <v>70</v>
      </c>
      <c r="C55" s="91">
        <v>48</v>
      </c>
      <c r="D55" s="89">
        <f>4М6!S59</f>
        <v>0</v>
      </c>
      <c r="E55" s="28">
        <f>4М6!R59</f>
        <v>0</v>
      </c>
      <c r="F55" s="28"/>
      <c r="G55" s="28"/>
      <c r="H55" s="28"/>
      <c r="I55" s="28"/>
    </row>
    <row r="56" spans="1:9" ht="15.75" customHeight="1">
      <c r="A56" s="92"/>
      <c r="B56" s="34" t="s">
        <v>70</v>
      </c>
      <c r="C56" s="91">
        <v>49</v>
      </c>
      <c r="D56" s="89">
        <f>4М6!I69</f>
        <v>0</v>
      </c>
      <c r="E56" s="28">
        <f>4М6!H69</f>
        <v>0</v>
      </c>
      <c r="F56" s="28"/>
      <c r="G56" s="28"/>
      <c r="H56" s="28"/>
      <c r="I56" s="28"/>
    </row>
    <row r="57" spans="1:9" ht="15.75" customHeight="1">
      <c r="A57" s="92"/>
      <c r="B57" s="34" t="s">
        <v>70</v>
      </c>
      <c r="C57" s="91">
        <v>50</v>
      </c>
      <c r="D57" s="89">
        <f>4М6!I72</f>
        <v>0</v>
      </c>
      <c r="E57" s="28">
        <f>4М6!H72</f>
        <v>0</v>
      </c>
      <c r="F57" s="28"/>
      <c r="G57" s="28"/>
      <c r="H57" s="28"/>
      <c r="I57" s="28"/>
    </row>
    <row r="58" spans="1:9" ht="15.75" customHeight="1">
      <c r="A58" s="92"/>
      <c r="B58" s="34" t="s">
        <v>70</v>
      </c>
      <c r="C58" s="91">
        <v>51</v>
      </c>
      <c r="D58" s="89">
        <f>4М6!M60</f>
        <v>0</v>
      </c>
      <c r="E58" s="28">
        <f>4М6!L60</f>
        <v>0</v>
      </c>
      <c r="F58" s="28"/>
      <c r="G58" s="28"/>
      <c r="H58" s="28"/>
      <c r="I58" s="28"/>
    </row>
    <row r="59" spans="1:9" ht="15.75" customHeight="1">
      <c r="A59" s="92"/>
      <c r="B59" s="34" t="s">
        <v>70</v>
      </c>
      <c r="C59" s="91">
        <v>52</v>
      </c>
      <c r="D59" s="89">
        <f>4М6!M62</f>
        <v>0</v>
      </c>
      <c r="E59" s="28">
        <f>4М6!L62</f>
        <v>0</v>
      </c>
      <c r="F59" s="28"/>
      <c r="G59" s="28"/>
      <c r="H59" s="28"/>
      <c r="I59" s="28"/>
    </row>
    <row r="60" spans="1:9" ht="15.75" customHeight="1">
      <c r="A60" s="92"/>
      <c r="B60" s="34" t="s">
        <v>70</v>
      </c>
      <c r="C60" s="91">
        <v>53</v>
      </c>
      <c r="D60" s="89">
        <f>4М6!S68</f>
        <v>0</v>
      </c>
      <c r="E60" s="28">
        <f>4М6!R68</f>
        <v>0</v>
      </c>
      <c r="F60" s="28"/>
      <c r="G60" s="28"/>
      <c r="H60" s="28"/>
      <c r="I60" s="28"/>
    </row>
    <row r="61" spans="1:9" ht="15.75" customHeight="1">
      <c r="A61" s="92"/>
      <c r="B61" s="34" t="s">
        <v>70</v>
      </c>
      <c r="C61" s="91">
        <v>54</v>
      </c>
      <c r="D61" s="89">
        <f>4М6!S71</f>
        <v>0</v>
      </c>
      <c r="E61" s="28">
        <f>4М6!R71</f>
        <v>0</v>
      </c>
      <c r="F61" s="28"/>
      <c r="G61" s="28"/>
      <c r="H61" s="28"/>
      <c r="I61" s="28"/>
    </row>
    <row r="62" spans="1:9" ht="15.75" customHeight="1">
      <c r="A62" s="92"/>
      <c r="B62" s="34" t="s">
        <v>70</v>
      </c>
      <c r="C62" s="91">
        <v>55</v>
      </c>
      <c r="D62" s="89">
        <f>4М6!K87</f>
        <v>0</v>
      </c>
      <c r="E62" s="28">
        <f>4М6!J87</f>
        <v>0</v>
      </c>
      <c r="F62" s="28"/>
      <c r="G62" s="28"/>
      <c r="H62" s="28"/>
      <c r="I62" s="28"/>
    </row>
    <row r="63" spans="1:9" ht="15.75" customHeight="1">
      <c r="A63" s="92"/>
      <c r="B63" s="34" t="s">
        <v>70</v>
      </c>
      <c r="C63" s="91">
        <v>56</v>
      </c>
      <c r="D63" s="89">
        <f>4М6!K89</f>
        <v>0</v>
      </c>
      <c r="E63" s="28">
        <f>4М6!J89</f>
        <v>0</v>
      </c>
      <c r="F63" s="28"/>
      <c r="G63" s="28"/>
      <c r="H63" s="28"/>
      <c r="I63" s="28"/>
    </row>
    <row r="64" spans="1:9" ht="15.75" customHeight="1">
      <c r="A64" s="92"/>
      <c r="B64" s="34" t="s">
        <v>70</v>
      </c>
      <c r="C64" s="91">
        <v>57</v>
      </c>
      <c r="D64" s="89">
        <f>4М6!S79</f>
        <v>0</v>
      </c>
      <c r="E64" s="28">
        <f>4М6!R79</f>
        <v>0</v>
      </c>
      <c r="F64" s="28"/>
      <c r="G64" s="28"/>
      <c r="H64" s="28"/>
      <c r="I64" s="28"/>
    </row>
    <row r="65" spans="1:9" ht="15.75" customHeight="1">
      <c r="A65" s="92"/>
      <c r="B65" s="34" t="s">
        <v>70</v>
      </c>
      <c r="C65" s="91">
        <v>58</v>
      </c>
      <c r="D65" s="89">
        <f>4М6!S85</f>
        <v>0</v>
      </c>
      <c r="E65" s="28">
        <f>4М6!R85</f>
        <v>0</v>
      </c>
      <c r="F65" s="28"/>
      <c r="G65" s="28"/>
      <c r="H65" s="28"/>
      <c r="I65" s="28"/>
    </row>
    <row r="66" spans="1:9" ht="15.75" customHeight="1">
      <c r="A66" s="92"/>
      <c r="B66" s="34" t="s">
        <v>70</v>
      </c>
      <c r="C66" s="91">
        <v>59</v>
      </c>
      <c r="D66" s="89">
        <f>4М6!S89</f>
        <v>0</v>
      </c>
      <c r="E66" s="28">
        <f>4М6!R89</f>
        <v>0</v>
      </c>
      <c r="F66" s="28"/>
      <c r="G66" s="28"/>
      <c r="H66" s="28"/>
      <c r="I66" s="28"/>
    </row>
    <row r="67" spans="1:9" ht="15.75" customHeight="1">
      <c r="A67" s="92"/>
      <c r="B67" s="34" t="s">
        <v>70</v>
      </c>
      <c r="C67" s="91">
        <v>60</v>
      </c>
      <c r="D67" s="89">
        <f>4М6!S91</f>
        <v>0</v>
      </c>
      <c r="E67" s="28">
        <f>4М6!R91</f>
        <v>0</v>
      </c>
      <c r="F67" s="28"/>
      <c r="G67" s="28"/>
      <c r="H67" s="28"/>
      <c r="I67" s="28"/>
    </row>
    <row r="68" spans="1:9" ht="15.75" customHeight="1">
      <c r="A68" s="92"/>
      <c r="B68" s="34" t="s">
        <v>70</v>
      </c>
      <c r="C68" s="91">
        <v>61</v>
      </c>
      <c r="D68" s="89">
        <f>4М6!G90</f>
        <v>0</v>
      </c>
      <c r="E68" s="28">
        <f>4М6!F90</f>
        <v>0</v>
      </c>
      <c r="F68" s="28"/>
      <c r="G68" s="28"/>
      <c r="H68" s="28"/>
      <c r="I68" s="28"/>
    </row>
    <row r="69" spans="1:9" ht="15.75" customHeight="1">
      <c r="A69" s="92"/>
      <c r="B69" s="34" t="s">
        <v>70</v>
      </c>
      <c r="C69" s="91">
        <v>62</v>
      </c>
      <c r="D69" s="89">
        <f>4М6!G93</f>
        <v>0</v>
      </c>
      <c r="E69" s="28">
        <f>4М6!F93</f>
        <v>0</v>
      </c>
      <c r="F69" s="28"/>
      <c r="G69" s="28"/>
      <c r="H69" s="28"/>
      <c r="I69" s="28"/>
    </row>
    <row r="70" spans="1:9" ht="15.75" customHeight="1">
      <c r="A70" s="92"/>
      <c r="B70" s="34" t="s">
        <v>70</v>
      </c>
      <c r="C70" s="91">
        <v>63</v>
      </c>
      <c r="D70" s="89">
        <f>4М6!M93</f>
        <v>0</v>
      </c>
      <c r="E70" s="28">
        <f>4М6!L93</f>
        <v>0</v>
      </c>
      <c r="F70" s="28"/>
      <c r="G70" s="28"/>
      <c r="H70" s="28"/>
      <c r="I70" s="28"/>
    </row>
    <row r="71" spans="1:9" ht="15.75" customHeight="1">
      <c r="A71" s="92"/>
      <c r="B71" s="34" t="s">
        <v>70</v>
      </c>
      <c r="C71" s="91">
        <v>64</v>
      </c>
      <c r="D71" s="89" t="str">
        <f>4М6!M95</f>
        <v>_</v>
      </c>
      <c r="E71" s="28">
        <f>4М6!L95</f>
        <v>0</v>
      </c>
      <c r="F71" s="28"/>
      <c r="G71" s="28"/>
      <c r="H71" s="28"/>
      <c r="I71" s="28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H3"/>
  </mergeCells>
  <conditionalFormatting sqref="D8:D71">
    <cfRule type="cellIs" priority="1" dxfId="0" operator="equal" stopIfTrue="1">
      <formula>0</formula>
    </cfRule>
  </conditionalFormatting>
  <conditionalFormatting sqref="B8:B71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7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5"/>
  </sheetPr>
  <dimension ref="A1:AD190"/>
  <sheetViews>
    <sheetView showGridLines="0" showRowColHeaders="0" showZeros="0" showOutlineSymbols="0" zoomScaleSheetLayoutView="97" workbookViewId="0" topLeftCell="A1">
      <selection activeCell="A2" sqref="A2:I2"/>
    </sheetView>
  </sheetViews>
  <sheetFormatPr defaultColWidth="9.00390625" defaultRowHeight="6" customHeight="1"/>
  <cols>
    <col min="1" max="1" width="4.75390625" style="77" customWidth="1"/>
    <col min="2" max="2" width="3.75390625" style="77" customWidth="1"/>
    <col min="3" max="3" width="11.75390625" style="77" customWidth="1"/>
    <col min="4" max="4" width="3.75390625" style="77" customWidth="1"/>
    <col min="5" max="5" width="9.75390625" style="77" customWidth="1"/>
    <col min="6" max="6" width="3.75390625" style="77" customWidth="1"/>
    <col min="7" max="7" width="9.75390625" style="77" customWidth="1"/>
    <col min="8" max="8" width="3.75390625" style="77" customWidth="1"/>
    <col min="9" max="9" width="9.75390625" style="77" customWidth="1"/>
    <col min="10" max="10" width="3.75390625" style="77" customWidth="1"/>
    <col min="11" max="11" width="9.75390625" style="77" customWidth="1"/>
    <col min="12" max="12" width="3.75390625" style="77" customWidth="1"/>
    <col min="13" max="13" width="8.75390625" style="77" customWidth="1"/>
    <col min="14" max="14" width="3.75390625" style="77" customWidth="1"/>
    <col min="15" max="15" width="8.75390625" style="77" customWidth="1"/>
    <col min="16" max="16" width="3.75390625" style="77" customWidth="1"/>
    <col min="17" max="17" width="8.75390625" style="77" customWidth="1"/>
    <col min="18" max="18" width="3.75390625" style="77" customWidth="1"/>
    <col min="19" max="19" width="19.75390625" style="77" customWidth="1"/>
    <col min="20" max="30" width="9.125" style="76" customWidth="1"/>
    <col min="31" max="16384" width="9.125" style="77" customWidth="1"/>
  </cols>
  <sheetData>
    <row r="1" spans="1:19" s="70" customFormat="1" ht="16.5" thickBot="1">
      <c r="A1" s="98" t="s">
        <v>74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s="70" customFormat="1" ht="13.5" thickBot="1">
      <c r="A2" s="99" t="s">
        <v>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12.75">
      <c r="A3" s="103" t="str">
        <f>2Д6!A3:O3</f>
        <v>Юношеское Первенство Республики Башкортостан 2021  -  тур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ht="12.75">
      <c r="A4" s="102">
        <f>2Д6!A4:O4</f>
        <v>44200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pans="1:19" ht="1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</row>
    <row r="6" spans="1:30" ht="10.5" customHeight="1">
      <c r="A6" s="12">
        <v>-1</v>
      </c>
      <c r="B6" s="37"/>
      <c r="C6" s="10" t="str">
        <f>IF(1Д6!E6=1Д6!C5,1Д6!C7,IF(1Д6!E6=1Д6!C7,1Д6!C5,0))</f>
        <v>_</v>
      </c>
      <c r="D6" s="35"/>
      <c r="E6" s="12"/>
      <c r="F6" s="12"/>
      <c r="G6" s="12">
        <v>-49</v>
      </c>
      <c r="H6" s="37">
        <f>IF(1Д6!H12=1Д6!F8,1Д6!F16,IF(1Д6!H12=1Д6!F16,1Д6!F8,0))</f>
        <v>6314</v>
      </c>
      <c r="I6" s="10" t="str">
        <f>IF(1Д6!I12=1Д6!G8,1Д6!G16,IF(1Д6!I12=1Д6!G16,1Д6!G8,0))</f>
        <v>Ахмадеева* Аида</v>
      </c>
      <c r="J6" s="35"/>
      <c r="K6" s="12"/>
      <c r="L6" s="12"/>
      <c r="M6" s="12"/>
      <c r="N6" s="12"/>
      <c r="O6" s="12"/>
      <c r="P6" s="12"/>
      <c r="Q6" s="12"/>
      <c r="R6" s="12"/>
      <c r="S6" s="12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</row>
    <row r="7" spans="1:30" ht="10.5" customHeight="1">
      <c r="A7" s="12"/>
      <c r="B7" s="12"/>
      <c r="C7" s="14">
        <v>64</v>
      </c>
      <c r="D7" s="46">
        <v>7647</v>
      </c>
      <c r="E7" s="24" t="s">
        <v>109</v>
      </c>
      <c r="F7" s="43"/>
      <c r="G7" s="12"/>
      <c r="H7" s="47"/>
      <c r="I7" s="48"/>
      <c r="J7" s="15"/>
      <c r="K7" s="12"/>
      <c r="L7" s="12"/>
      <c r="M7" s="12"/>
      <c r="N7" s="12"/>
      <c r="O7" s="12"/>
      <c r="P7" s="12"/>
      <c r="Q7" s="15"/>
      <c r="R7" s="15"/>
      <c r="S7" s="12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</row>
    <row r="8" spans="1:30" ht="10.5" customHeight="1">
      <c r="A8" s="12">
        <v>-2</v>
      </c>
      <c r="B8" s="37">
        <f>IF(1Д6!D10=1Д6!B9,1Д6!B11,IF(1Д6!D10=1Д6!B11,1Д6!B9,0))</f>
        <v>7647</v>
      </c>
      <c r="C8" s="11" t="str">
        <f>IF(1Д6!E10=1Д6!C9,1Д6!C11,IF(1Д6!E10=1Д6!C11,1Д6!C9,0))</f>
        <v>Мухаматова* Евгения</v>
      </c>
      <c r="D8" s="39"/>
      <c r="E8" s="14">
        <v>80</v>
      </c>
      <c r="F8" s="46">
        <v>6904</v>
      </c>
      <c r="G8" s="24" t="s">
        <v>107</v>
      </c>
      <c r="H8" s="49"/>
      <c r="I8" s="50">
        <v>104</v>
      </c>
      <c r="J8" s="38">
        <v>6314</v>
      </c>
      <c r="K8" s="53" t="s">
        <v>93</v>
      </c>
      <c r="L8" s="43"/>
      <c r="M8" s="12"/>
      <c r="N8" s="12"/>
      <c r="O8" s="12">
        <v>-61</v>
      </c>
      <c r="P8" s="37">
        <f>IF(1Д6!L36=1Д6!J20,1Д6!J52,IF(1Д6!L36=1Д6!J52,1Д6!J20,0))</f>
        <v>6160</v>
      </c>
      <c r="Q8" s="10" t="str">
        <f>IF(1Д6!M36=1Д6!K20,1Д6!K52,IF(1Д6!M36=1Д6!K52,1Д6!K20,0))</f>
        <v>Шарафутдинова* Алия</v>
      </c>
      <c r="R8" s="35"/>
      <c r="S8" s="12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</row>
    <row r="9" spans="1:30" ht="10.5" customHeight="1">
      <c r="A9" s="12"/>
      <c r="B9" s="12"/>
      <c r="C9" s="12">
        <v>-48</v>
      </c>
      <c r="D9" s="45">
        <f>IF(2Д6!F65=2Д6!D63,2Д6!D67,IF(2Д6!F65=2Д6!D67,2Д6!D63,0))</f>
        <v>6904</v>
      </c>
      <c r="E9" s="11" t="str">
        <f>IF(2Д6!G65=2Д6!E63,2Д6!E67,IF(2Д6!G65=2Д6!E67,2Д6!E63,0))</f>
        <v>Кузнецова* Елена</v>
      </c>
      <c r="F9" s="39"/>
      <c r="G9" s="14"/>
      <c r="H9" s="51"/>
      <c r="I9" s="48"/>
      <c r="J9" s="54"/>
      <c r="K9" s="48"/>
      <c r="L9" s="15"/>
      <c r="M9" s="12"/>
      <c r="N9" s="12"/>
      <c r="O9" s="12"/>
      <c r="P9" s="12"/>
      <c r="Q9" s="14"/>
      <c r="R9" s="56"/>
      <c r="S9" s="12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</row>
    <row r="10" spans="1:30" ht="10.5" customHeight="1">
      <c r="A10" s="12">
        <v>-3</v>
      </c>
      <c r="B10" s="37">
        <f>IF(1Д6!D14=1Д6!B13,1Д6!B15,IF(1Д6!D14=1Д6!B15,1Д6!B13,0))</f>
        <v>0</v>
      </c>
      <c r="C10" s="10" t="str">
        <f>IF(1Д6!E14=1Д6!C13,1Д6!C15,IF(1Д6!E14=1Д6!C15,1Д6!C13,0))</f>
        <v>_</v>
      </c>
      <c r="D10" s="12"/>
      <c r="E10" s="12"/>
      <c r="F10" s="12"/>
      <c r="G10" s="14">
        <v>96</v>
      </c>
      <c r="H10" s="41">
        <v>6836</v>
      </c>
      <c r="I10" s="52" t="s">
        <v>91</v>
      </c>
      <c r="J10" s="51"/>
      <c r="K10" s="48"/>
      <c r="L10" s="15"/>
      <c r="M10" s="12"/>
      <c r="N10" s="12"/>
      <c r="O10" s="12"/>
      <c r="P10" s="12"/>
      <c r="Q10" s="14"/>
      <c r="R10" s="56"/>
      <c r="S10" s="12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</row>
    <row r="11" spans="1:30" ht="10.5" customHeight="1">
      <c r="A11" s="12"/>
      <c r="B11" s="12"/>
      <c r="C11" s="14">
        <v>65</v>
      </c>
      <c r="D11" s="46"/>
      <c r="E11" s="24"/>
      <c r="F11" s="43"/>
      <c r="G11" s="14"/>
      <c r="H11" s="15"/>
      <c r="I11" s="15"/>
      <c r="J11" s="49"/>
      <c r="K11" s="48"/>
      <c r="L11" s="15"/>
      <c r="M11" s="12"/>
      <c r="N11" s="12"/>
      <c r="O11" s="12"/>
      <c r="P11" s="12"/>
      <c r="Q11" s="14"/>
      <c r="R11" s="56"/>
      <c r="S11" s="12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</row>
    <row r="12" spans="1:30" ht="10.5" customHeight="1">
      <c r="A12" s="12">
        <v>-4</v>
      </c>
      <c r="B12" s="37">
        <f>IF(1Д6!D18=1Д6!B17,1Д6!B19,IF(1Д6!D18=1Д6!B19,1Д6!B17,0))</f>
        <v>0</v>
      </c>
      <c r="C12" s="11" t="str">
        <f>IF(1Д6!E18=1Д6!C17,1Д6!C19,IF(1Д6!E18=1Д6!C19,1Д6!C17,0))</f>
        <v>_</v>
      </c>
      <c r="D12" s="39"/>
      <c r="E12" s="14">
        <v>81</v>
      </c>
      <c r="F12" s="46">
        <v>6836</v>
      </c>
      <c r="G12" s="25" t="s">
        <v>91</v>
      </c>
      <c r="H12" s="15"/>
      <c r="I12" s="15"/>
      <c r="J12" s="49"/>
      <c r="K12" s="50">
        <v>112</v>
      </c>
      <c r="L12" s="38">
        <v>6314</v>
      </c>
      <c r="M12" s="24" t="s">
        <v>93</v>
      </c>
      <c r="N12" s="43"/>
      <c r="O12" s="15"/>
      <c r="P12" s="15"/>
      <c r="Q12" s="14"/>
      <c r="R12" s="56"/>
      <c r="S12" s="12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</row>
    <row r="13" spans="1:30" ht="10.5" customHeight="1">
      <c r="A13" s="12"/>
      <c r="B13" s="12"/>
      <c r="C13" s="12">
        <v>-47</v>
      </c>
      <c r="D13" s="45">
        <f>IF(2Д6!F57=2Д6!D55,2Д6!D59,IF(2Д6!F57=2Д6!D59,2Д6!D55,0))</f>
        <v>6836</v>
      </c>
      <c r="E13" s="11" t="str">
        <f>IF(2Д6!G57=2Д6!E55,2Д6!E59,IF(2Д6!G57=2Д6!E59,2Д6!E55,0))</f>
        <v>Суюндукова* Алтынай</v>
      </c>
      <c r="F13" s="39"/>
      <c r="G13" s="12"/>
      <c r="H13" s="15"/>
      <c r="I13" s="15"/>
      <c r="J13" s="49"/>
      <c r="K13" s="48"/>
      <c r="L13" s="55"/>
      <c r="M13" s="14"/>
      <c r="N13" s="15"/>
      <c r="O13" s="15"/>
      <c r="P13" s="15"/>
      <c r="Q13" s="14"/>
      <c r="R13" s="15"/>
      <c r="S13" s="12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</row>
    <row r="14" spans="1:30" ht="10.5" customHeight="1">
      <c r="A14" s="12">
        <v>-5</v>
      </c>
      <c r="B14" s="37">
        <f>IF(1Д6!D22=1Д6!B21,1Д6!B23,IF(1Д6!D22=1Д6!B23,1Д6!B21,0))</f>
        <v>0</v>
      </c>
      <c r="C14" s="10" t="str">
        <f>IF(1Д6!E22=1Д6!C21,1Д6!C23,IF(1Д6!E22=1Д6!C23,1Д6!C21,0))</f>
        <v>_</v>
      </c>
      <c r="D14" s="12"/>
      <c r="E14" s="12"/>
      <c r="F14" s="12"/>
      <c r="G14" s="12">
        <v>-50</v>
      </c>
      <c r="H14" s="37">
        <f>IF(1Д6!H28=1Д6!F24,1Д6!F32,IF(1Д6!H28=1Д6!F32,1Д6!F24,0))</f>
        <v>6439</v>
      </c>
      <c r="I14" s="10" t="str">
        <f>IF(1Д6!I28=1Д6!G24,1Д6!G32,IF(1Д6!I28=1Д6!G32,1Д6!G24,0))</f>
        <v>Каштанова* Дарья</v>
      </c>
      <c r="J14" s="35"/>
      <c r="K14" s="48"/>
      <c r="L14" s="56"/>
      <c r="M14" s="14"/>
      <c r="N14" s="15"/>
      <c r="O14" s="15"/>
      <c r="P14" s="15"/>
      <c r="Q14" s="14"/>
      <c r="R14" s="15"/>
      <c r="S14" s="12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</row>
    <row r="15" spans="1:30" ht="10.5" customHeight="1">
      <c r="A15" s="12"/>
      <c r="B15" s="12"/>
      <c r="C15" s="14">
        <v>66</v>
      </c>
      <c r="D15" s="46">
        <v>7939</v>
      </c>
      <c r="E15" s="24" t="s">
        <v>117</v>
      </c>
      <c r="F15" s="43"/>
      <c r="G15" s="12"/>
      <c r="H15" s="47"/>
      <c r="I15" s="48"/>
      <c r="J15" s="49"/>
      <c r="K15" s="48"/>
      <c r="L15" s="56"/>
      <c r="M15" s="14"/>
      <c r="N15" s="15"/>
      <c r="O15" s="15"/>
      <c r="P15" s="15"/>
      <c r="Q15" s="14"/>
      <c r="R15" s="15"/>
      <c r="S15" s="12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</row>
    <row r="16" spans="1:30" ht="10.5" customHeight="1">
      <c r="A16" s="12">
        <v>-6</v>
      </c>
      <c r="B16" s="37">
        <f>IF(1Д6!D26=1Д6!B25,1Д6!B27,IF(1Д6!D26=1Д6!B27,1Д6!B25,0))</f>
        <v>7939</v>
      </c>
      <c r="C16" s="11" t="str">
        <f>IF(1Д6!E26=1Д6!C25,1Д6!C27,IF(1Д6!E26=1Д6!C27,1Д6!C25,0))</f>
        <v>Исхакова* Альгиза</v>
      </c>
      <c r="D16" s="39"/>
      <c r="E16" s="14">
        <v>82</v>
      </c>
      <c r="F16" s="46">
        <v>7319</v>
      </c>
      <c r="G16" s="24" t="s">
        <v>99</v>
      </c>
      <c r="H16" s="49"/>
      <c r="I16" s="50">
        <v>105</v>
      </c>
      <c r="J16" s="38">
        <v>6439</v>
      </c>
      <c r="K16" s="52" t="s">
        <v>85</v>
      </c>
      <c r="L16" s="57"/>
      <c r="M16" s="14">
        <v>116</v>
      </c>
      <c r="N16" s="38">
        <v>6103</v>
      </c>
      <c r="O16" s="24" t="s">
        <v>83</v>
      </c>
      <c r="P16" s="43"/>
      <c r="Q16" s="14">
        <v>122</v>
      </c>
      <c r="R16" s="38">
        <v>6160</v>
      </c>
      <c r="S16" s="24" t="s">
        <v>97</v>
      </c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</row>
    <row r="17" spans="1:30" ht="10.5" customHeight="1">
      <c r="A17" s="12"/>
      <c r="B17" s="12"/>
      <c r="C17" s="12">
        <v>-46</v>
      </c>
      <c r="D17" s="45">
        <f>IF(2Д6!F49=2Д6!D47,2Д6!D51,IF(2Д6!F49=2Д6!D51,2Д6!D47,0))</f>
        <v>7319</v>
      </c>
      <c r="E17" s="11" t="str">
        <f>IF(2Д6!G49=2Д6!E47,2Д6!E51,IF(2Д6!G49=2Д6!E51,2Д6!E47,0))</f>
        <v>Тагирова* Лилия</v>
      </c>
      <c r="F17" s="39"/>
      <c r="G17" s="14"/>
      <c r="H17" s="51"/>
      <c r="I17" s="48"/>
      <c r="J17" s="54"/>
      <c r="K17" s="12"/>
      <c r="L17" s="12"/>
      <c r="M17" s="14"/>
      <c r="N17" s="54"/>
      <c r="O17" s="14"/>
      <c r="P17" s="56"/>
      <c r="Q17" s="14"/>
      <c r="R17" s="54"/>
      <c r="S17" s="14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</row>
    <row r="18" spans="1:30" ht="10.5" customHeight="1">
      <c r="A18" s="12">
        <v>-7</v>
      </c>
      <c r="B18" s="37">
        <f>IF(1Д6!D30=1Д6!B29,1Д6!B31,IF(1Д6!D30=1Д6!B31,1Д6!B29,0))</f>
        <v>7938</v>
      </c>
      <c r="C18" s="10" t="str">
        <f>IF(1Д6!E30=1Д6!C29,1Д6!C31,IF(1Д6!E30=1Д6!C31,1Д6!C29,0))</f>
        <v>Тиунова* Вилена</v>
      </c>
      <c r="D18" s="12"/>
      <c r="E18" s="12"/>
      <c r="F18" s="12"/>
      <c r="G18" s="14">
        <v>97</v>
      </c>
      <c r="H18" s="41">
        <v>7319</v>
      </c>
      <c r="I18" s="52" t="s">
        <v>99</v>
      </c>
      <c r="J18" s="43"/>
      <c r="K18" s="12"/>
      <c r="L18" s="12"/>
      <c r="M18" s="14"/>
      <c r="N18" s="56"/>
      <c r="O18" s="14"/>
      <c r="P18" s="56"/>
      <c r="Q18" s="14"/>
      <c r="R18" s="56"/>
      <c r="S18" s="14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</row>
    <row r="19" spans="1:30" ht="10.5" customHeight="1">
      <c r="A19" s="12"/>
      <c r="B19" s="12"/>
      <c r="C19" s="14">
        <v>67</v>
      </c>
      <c r="D19" s="46">
        <v>7938</v>
      </c>
      <c r="E19" s="24" t="s">
        <v>116</v>
      </c>
      <c r="F19" s="43"/>
      <c r="G19" s="14"/>
      <c r="H19" s="15"/>
      <c r="I19" s="15"/>
      <c r="J19" s="15"/>
      <c r="K19" s="12"/>
      <c r="L19" s="12"/>
      <c r="M19" s="14"/>
      <c r="N19" s="56"/>
      <c r="O19" s="14"/>
      <c r="P19" s="56"/>
      <c r="Q19" s="14"/>
      <c r="R19" s="56"/>
      <c r="S19" s="14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</row>
    <row r="20" spans="1:30" ht="10.5" customHeight="1">
      <c r="A20" s="12">
        <v>-8</v>
      </c>
      <c r="B20" s="37">
        <f>IF(1Д6!D34=1Д6!B33,1Д6!B35,IF(1Д6!D34=1Д6!B35,1Д6!B33,0))</f>
        <v>0</v>
      </c>
      <c r="C20" s="11" t="str">
        <f>IF(1Д6!E34=1Д6!C33,1Д6!C35,IF(1Д6!E34=1Д6!C35,1Д6!C33,0))</f>
        <v>_</v>
      </c>
      <c r="D20" s="39"/>
      <c r="E20" s="14">
        <v>83</v>
      </c>
      <c r="F20" s="46">
        <v>7151</v>
      </c>
      <c r="G20" s="25" t="s">
        <v>102</v>
      </c>
      <c r="H20" s="15"/>
      <c r="I20" s="15"/>
      <c r="J20" s="15"/>
      <c r="K20" s="12">
        <v>-60</v>
      </c>
      <c r="L20" s="37">
        <f>IF(2Д6!J53=2Д6!H45,2Д6!H61,IF(2Д6!J53=2Д6!H61,2Д6!H45,0))</f>
        <v>6103</v>
      </c>
      <c r="M20" s="11" t="str">
        <f>IF(2Д6!K53=2Д6!I45,2Д6!I61,IF(2Д6!K53=2Д6!I61,2Д6!I45,0))</f>
        <v>Кужина* Ильгиза</v>
      </c>
      <c r="N20" s="58"/>
      <c r="O20" s="14"/>
      <c r="P20" s="56"/>
      <c r="Q20" s="14"/>
      <c r="R20" s="58"/>
      <c r="S20" s="14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</row>
    <row r="21" spans="1:30" ht="10.5" customHeight="1">
      <c r="A21" s="12"/>
      <c r="B21" s="12"/>
      <c r="C21" s="12">
        <v>-45</v>
      </c>
      <c r="D21" s="45">
        <f>IF(2Д6!F41=2Д6!D39,2Д6!D43,IF(2Д6!F41=2Д6!D43,2Д6!D39,0))</f>
        <v>7151</v>
      </c>
      <c r="E21" s="11" t="str">
        <f>IF(2Д6!G41=2Д6!E39,2Д6!E43,IF(2Д6!G41=2Д6!E43,2Д6!E39,0))</f>
        <v>Каменских* Эмилия</v>
      </c>
      <c r="F21" s="39"/>
      <c r="G21" s="12"/>
      <c r="H21" s="15"/>
      <c r="I21" s="15"/>
      <c r="J21" s="15"/>
      <c r="K21" s="12"/>
      <c r="L21" s="15"/>
      <c r="M21" s="15"/>
      <c r="N21" s="15"/>
      <c r="O21" s="14"/>
      <c r="P21" s="15"/>
      <c r="Q21" s="14"/>
      <c r="R21" s="15"/>
      <c r="S21" s="14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</row>
    <row r="22" spans="1:30" ht="10.5" customHeight="1">
      <c r="A22" s="12">
        <v>-9</v>
      </c>
      <c r="B22" s="37">
        <f>IF(1Д6!D38=1Д6!B37,1Д6!B39,IF(1Д6!D38=1Д6!B39,1Д6!B37,0))</f>
        <v>0</v>
      </c>
      <c r="C22" s="10" t="str">
        <f>IF(1Д6!E38=1Д6!C37,1Д6!C39,IF(1Д6!E38=1Д6!C39,1Д6!C37,0))</f>
        <v>_</v>
      </c>
      <c r="D22" s="12"/>
      <c r="E22" s="12"/>
      <c r="F22" s="12"/>
      <c r="G22" s="12">
        <v>-51</v>
      </c>
      <c r="H22" s="37">
        <f>IF(1Д6!H44=1Д6!F40,1Д6!F48,IF(1Д6!H44=1Д6!F48,1Д6!F40,0))</f>
        <v>6290</v>
      </c>
      <c r="I22" s="10" t="str">
        <f>IF(1Д6!I44=1Д6!G40,1Д6!G48,IF(1Д6!I44=1Д6!G48,1Д6!G40,0))</f>
        <v>Гильманова* Уралия</v>
      </c>
      <c r="J22" s="35"/>
      <c r="K22" s="12"/>
      <c r="L22" s="15"/>
      <c r="M22" s="15"/>
      <c r="N22" s="15"/>
      <c r="O22" s="14"/>
      <c r="P22" s="15"/>
      <c r="Q22" s="14"/>
      <c r="R22" s="15"/>
      <c r="S22" s="14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</row>
    <row r="23" spans="1:30" ht="10.5" customHeight="1">
      <c r="A23" s="12"/>
      <c r="B23" s="12"/>
      <c r="C23" s="14">
        <v>68</v>
      </c>
      <c r="D23" s="46">
        <v>7827</v>
      </c>
      <c r="E23" s="24" t="s">
        <v>113</v>
      </c>
      <c r="F23" s="43"/>
      <c r="G23" s="12"/>
      <c r="H23" s="47"/>
      <c r="I23" s="48"/>
      <c r="J23" s="15"/>
      <c r="K23" s="12"/>
      <c r="L23" s="15"/>
      <c r="M23" s="15"/>
      <c r="N23" s="15"/>
      <c r="O23" s="14"/>
      <c r="P23" s="15"/>
      <c r="Q23" s="14"/>
      <c r="R23" s="15"/>
      <c r="S23" s="14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</row>
    <row r="24" spans="1:30" ht="10.5" customHeight="1">
      <c r="A24" s="12">
        <v>-10</v>
      </c>
      <c r="B24" s="37">
        <f>IF(1Д6!D42=1Д6!B41,1Д6!B43,IF(1Д6!D42=1Д6!B43,1Д6!B41,0))</f>
        <v>7827</v>
      </c>
      <c r="C24" s="11" t="str">
        <f>IF(1Д6!E42=1Д6!C41,1Д6!C43,IF(1Д6!E42=1Д6!C43,1Д6!C41,0))</f>
        <v>Иванко* Анна</v>
      </c>
      <c r="D24" s="39"/>
      <c r="E24" s="14">
        <v>84</v>
      </c>
      <c r="F24" s="46">
        <v>7893</v>
      </c>
      <c r="G24" s="24" t="s">
        <v>114</v>
      </c>
      <c r="H24" s="49"/>
      <c r="I24" s="50">
        <v>106</v>
      </c>
      <c r="J24" s="38">
        <v>6290</v>
      </c>
      <c r="K24" s="53" t="s">
        <v>81</v>
      </c>
      <c r="L24" s="15"/>
      <c r="M24" s="15"/>
      <c r="N24" s="15"/>
      <c r="O24" s="14">
        <v>120</v>
      </c>
      <c r="P24" s="38">
        <v>6290</v>
      </c>
      <c r="Q24" s="25" t="s">
        <v>81</v>
      </c>
      <c r="R24" s="43"/>
      <c r="S24" s="14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</row>
    <row r="25" spans="1:30" ht="10.5" customHeight="1">
      <c r="A25" s="12"/>
      <c r="B25" s="12"/>
      <c r="C25" s="12">
        <v>-44</v>
      </c>
      <c r="D25" s="45">
        <f>IF(2Д6!F33=2Д6!D31,2Д6!D35,IF(2Д6!F33=2Д6!D35,2Д6!D31,0))</f>
        <v>7893</v>
      </c>
      <c r="E25" s="11" t="str">
        <f>IF(2Д6!G33=2Д6!E31,2Д6!E35,IF(2Д6!G33=2Д6!E35,2Д6!E31,0))</f>
        <v>Кудабаева* Ильмира</v>
      </c>
      <c r="F25" s="39"/>
      <c r="G25" s="14"/>
      <c r="H25" s="51"/>
      <c r="I25" s="48"/>
      <c r="J25" s="54"/>
      <c r="K25" s="48"/>
      <c r="L25" s="15"/>
      <c r="M25" s="15"/>
      <c r="N25" s="15"/>
      <c r="O25" s="14"/>
      <c r="P25" s="54"/>
      <c r="Q25" s="12"/>
      <c r="R25" s="12"/>
      <c r="S25" s="14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</row>
    <row r="26" spans="1:30" ht="10.5" customHeight="1">
      <c r="A26" s="12">
        <v>-11</v>
      </c>
      <c r="B26" s="37">
        <f>IF(1Д6!D46=1Д6!B45,1Д6!B47,IF(1Д6!D46=1Д6!B47,1Д6!B45,0))</f>
        <v>0</v>
      </c>
      <c r="C26" s="10" t="str">
        <f>IF(1Д6!E46=1Д6!C45,1Д6!C47,IF(1Д6!E46=1Д6!C47,1Д6!C45,0))</f>
        <v>_</v>
      </c>
      <c r="D26" s="12"/>
      <c r="E26" s="12"/>
      <c r="F26" s="12"/>
      <c r="G26" s="14">
        <v>98</v>
      </c>
      <c r="H26" s="41">
        <v>6832</v>
      </c>
      <c r="I26" s="52" t="s">
        <v>98</v>
      </c>
      <c r="J26" s="51"/>
      <c r="K26" s="48"/>
      <c r="L26" s="15"/>
      <c r="M26" s="15"/>
      <c r="N26" s="15"/>
      <c r="O26" s="14"/>
      <c r="P26" s="56"/>
      <c r="Q26" s="12"/>
      <c r="R26" s="12"/>
      <c r="S26" s="14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</row>
    <row r="27" spans="1:30" ht="10.5" customHeight="1">
      <c r="A27" s="12"/>
      <c r="B27" s="12"/>
      <c r="C27" s="14">
        <v>69</v>
      </c>
      <c r="D27" s="46"/>
      <c r="E27" s="24"/>
      <c r="F27" s="43"/>
      <c r="G27" s="14"/>
      <c r="H27" s="15"/>
      <c r="I27" s="15"/>
      <c r="J27" s="49"/>
      <c r="K27" s="48"/>
      <c r="L27" s="15"/>
      <c r="M27" s="15"/>
      <c r="N27" s="15"/>
      <c r="O27" s="14"/>
      <c r="P27" s="56"/>
      <c r="Q27" s="12"/>
      <c r="R27" s="12"/>
      <c r="S27" s="14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</row>
    <row r="28" spans="1:30" ht="10.5" customHeight="1">
      <c r="A28" s="12">
        <v>-12</v>
      </c>
      <c r="B28" s="37">
        <f>IF(1Д6!D50=1Д6!B49,1Д6!B51,IF(1Д6!D50=1Д6!B51,1Д6!B49,0))</f>
        <v>0</v>
      </c>
      <c r="C28" s="11" t="str">
        <f>IF(1Д6!E50=1Д6!C49,1Д6!C51,IF(1Д6!E50=1Д6!C51,1Д6!C49,0))</f>
        <v>_</v>
      </c>
      <c r="D28" s="39"/>
      <c r="E28" s="14">
        <v>85</v>
      </c>
      <c r="F28" s="46">
        <v>6832</v>
      </c>
      <c r="G28" s="25" t="s">
        <v>98</v>
      </c>
      <c r="H28" s="15"/>
      <c r="I28" s="15"/>
      <c r="J28" s="49"/>
      <c r="K28" s="50">
        <v>113</v>
      </c>
      <c r="L28" s="38">
        <v>6290</v>
      </c>
      <c r="M28" s="24" t="s">
        <v>81</v>
      </c>
      <c r="N28" s="43"/>
      <c r="O28" s="14"/>
      <c r="P28" s="58"/>
      <c r="Q28" s="12"/>
      <c r="R28" s="12"/>
      <c r="S28" s="14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</row>
    <row r="29" spans="1:30" ht="10.5" customHeight="1">
      <c r="A29" s="12"/>
      <c r="B29" s="12"/>
      <c r="C29" s="12">
        <v>-43</v>
      </c>
      <c r="D29" s="45">
        <f>IF(2Д6!F25=2Д6!D23,2Д6!D27,IF(2Д6!F25=2Д6!D27,2Д6!D23,0))</f>
        <v>6832</v>
      </c>
      <c r="E29" s="11" t="str">
        <f>IF(2Д6!G25=2Д6!E23,2Д6!E27,IF(2Д6!G25=2Д6!E27,2Д6!E23,0))</f>
        <v>Гумерова* Ынйы</v>
      </c>
      <c r="F29" s="39"/>
      <c r="G29" s="12"/>
      <c r="H29" s="15"/>
      <c r="I29" s="15"/>
      <c r="J29" s="49"/>
      <c r="K29" s="48"/>
      <c r="L29" s="55"/>
      <c r="M29" s="14"/>
      <c r="N29" s="15"/>
      <c r="O29" s="14"/>
      <c r="P29" s="15"/>
      <c r="Q29" s="12"/>
      <c r="R29" s="12"/>
      <c r="S29" s="14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</row>
    <row r="30" spans="1:30" ht="10.5" customHeight="1">
      <c r="A30" s="12">
        <v>-13</v>
      </c>
      <c r="B30" s="37">
        <f>IF(1Д6!D54=1Д6!B53,1Д6!B55,IF(1Д6!D54=1Д6!B55,1Д6!B53,0))</f>
        <v>0</v>
      </c>
      <c r="C30" s="10" t="str">
        <f>IF(1Д6!E54=1Д6!C53,1Д6!C55,IF(1Д6!E54=1Д6!C55,1Д6!C53,0))</f>
        <v>_</v>
      </c>
      <c r="D30" s="12"/>
      <c r="E30" s="12"/>
      <c r="F30" s="12"/>
      <c r="G30" s="12">
        <v>-52</v>
      </c>
      <c r="H30" s="37">
        <f>IF(1Д6!H60=1Д6!F56,1Д6!F64,IF(1Д6!H60=1Д6!F64,1Д6!F56,0))</f>
        <v>6385</v>
      </c>
      <c r="I30" s="10" t="str">
        <f>IF(1Д6!I60=1Д6!G56,1Д6!G64,IF(1Д6!I60=1Д6!G64,1Д6!G56,0))</f>
        <v>Ниценко* Снежана</v>
      </c>
      <c r="J30" s="35"/>
      <c r="K30" s="48"/>
      <c r="L30" s="56"/>
      <c r="M30" s="14"/>
      <c r="N30" s="15"/>
      <c r="O30" s="14"/>
      <c r="P30" s="15"/>
      <c r="Q30" s="12"/>
      <c r="R30" s="12"/>
      <c r="S30" s="14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</row>
    <row r="31" spans="1:30" ht="10.5" customHeight="1">
      <c r="A31" s="12"/>
      <c r="B31" s="12"/>
      <c r="C31" s="14">
        <v>70</v>
      </c>
      <c r="D31" s="46"/>
      <c r="E31" s="24"/>
      <c r="F31" s="43"/>
      <c r="G31" s="12"/>
      <c r="H31" s="47"/>
      <c r="I31" s="48"/>
      <c r="J31" s="49"/>
      <c r="K31" s="48"/>
      <c r="L31" s="56"/>
      <c r="M31" s="14"/>
      <c r="N31" s="15"/>
      <c r="O31" s="14"/>
      <c r="P31" s="15"/>
      <c r="Q31" s="12"/>
      <c r="R31" s="37">
        <v>6160</v>
      </c>
      <c r="S31" s="26" t="s">
        <v>97</v>
      </c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</row>
    <row r="32" spans="1:30" ht="10.5" customHeight="1">
      <c r="A32" s="12">
        <v>-14</v>
      </c>
      <c r="B32" s="37">
        <f>IF(1Д6!D58=1Д6!B57,1Д6!B59,IF(1Д6!D58=1Д6!B59,1Д6!B57,0))</f>
        <v>0</v>
      </c>
      <c r="C32" s="11" t="str">
        <f>IF(1Д6!E58=1Д6!C57,1Д6!C59,IF(1Д6!E58=1Д6!C59,1Д6!C57,0))</f>
        <v>_</v>
      </c>
      <c r="D32" s="39"/>
      <c r="E32" s="14">
        <v>86</v>
      </c>
      <c r="F32" s="46">
        <v>6432</v>
      </c>
      <c r="G32" s="24" t="s">
        <v>95</v>
      </c>
      <c r="H32" s="49"/>
      <c r="I32" s="50">
        <v>107</v>
      </c>
      <c r="J32" s="38">
        <v>6385</v>
      </c>
      <c r="K32" s="52" t="s">
        <v>89</v>
      </c>
      <c r="L32" s="57"/>
      <c r="M32" s="14">
        <v>117</v>
      </c>
      <c r="N32" s="38">
        <v>6290</v>
      </c>
      <c r="O32" s="25" t="s">
        <v>81</v>
      </c>
      <c r="P32" s="43"/>
      <c r="Q32" s="12"/>
      <c r="R32" s="12"/>
      <c r="S32" s="17" t="s">
        <v>2</v>
      </c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</row>
    <row r="33" spans="1:30" ht="10.5" customHeight="1">
      <c r="A33" s="12"/>
      <c r="B33" s="12"/>
      <c r="C33" s="12">
        <v>-42</v>
      </c>
      <c r="D33" s="45">
        <f>IF(2Д6!F17=2Д6!D15,2Д6!D19,IF(2Д6!F17=2Д6!D19,2Д6!D15,0))</f>
        <v>6432</v>
      </c>
      <c r="E33" s="11" t="str">
        <f>IF(2Д6!G17=2Д6!E15,2Д6!E19,IF(2Д6!G17=2Д6!E19,2Д6!E15,0))</f>
        <v>Фарвазева* Замира</v>
      </c>
      <c r="F33" s="39"/>
      <c r="G33" s="14"/>
      <c r="H33" s="51"/>
      <c r="I33" s="48"/>
      <c r="J33" s="54"/>
      <c r="K33" s="12"/>
      <c r="L33" s="12"/>
      <c r="M33" s="14"/>
      <c r="N33" s="54"/>
      <c r="O33" s="12"/>
      <c r="P33" s="12"/>
      <c r="Q33" s="12"/>
      <c r="R33" s="12"/>
      <c r="S33" s="14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</row>
    <row r="34" spans="1:30" ht="10.5" customHeight="1">
      <c r="A34" s="12">
        <v>-15</v>
      </c>
      <c r="B34" s="37">
        <f>IF(1Д6!D62=1Д6!B61,1Д6!B63,IF(1Д6!D62=1Д6!B63,1Д6!B61,0))</f>
        <v>7752</v>
      </c>
      <c r="C34" s="10" t="str">
        <f>IF(1Д6!E62=1Д6!C61,1Д6!C63,IF(1Д6!E62=1Д6!C63,1Д6!C61,0))</f>
        <v>Закирьянова* Виктория</v>
      </c>
      <c r="D34" s="12"/>
      <c r="E34" s="12"/>
      <c r="F34" s="12"/>
      <c r="G34" s="14">
        <v>99</v>
      </c>
      <c r="H34" s="41">
        <v>6432</v>
      </c>
      <c r="I34" s="52" t="s">
        <v>95</v>
      </c>
      <c r="J34" s="43"/>
      <c r="K34" s="12"/>
      <c r="L34" s="12"/>
      <c r="M34" s="14"/>
      <c r="N34" s="56"/>
      <c r="O34" s="12"/>
      <c r="P34" s="12"/>
      <c r="Q34" s="12"/>
      <c r="R34" s="12"/>
      <c r="S34" s="14">
        <v>124</v>
      </c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</row>
    <row r="35" spans="1:30" ht="10.5" customHeight="1">
      <c r="A35" s="12"/>
      <c r="B35" s="12"/>
      <c r="C35" s="14">
        <v>71</v>
      </c>
      <c r="D35" s="46">
        <v>7752</v>
      </c>
      <c r="E35" s="24" t="s">
        <v>105</v>
      </c>
      <c r="F35" s="43"/>
      <c r="G35" s="14"/>
      <c r="H35" s="15"/>
      <c r="I35" s="15"/>
      <c r="J35" s="15"/>
      <c r="K35" s="12"/>
      <c r="L35" s="12"/>
      <c r="M35" s="14"/>
      <c r="N35" s="56"/>
      <c r="O35" s="12"/>
      <c r="P35" s="12"/>
      <c r="Q35" s="12"/>
      <c r="R35" s="12"/>
      <c r="S35" s="14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</row>
    <row r="36" spans="1:30" ht="10.5" customHeight="1">
      <c r="A36" s="12">
        <v>-16</v>
      </c>
      <c r="B36" s="37">
        <f>IF(1Д6!D66=1Д6!B65,1Д6!B67,IF(1Д6!D66=1Д6!B67,1Д6!B65,0))</f>
        <v>0</v>
      </c>
      <c r="C36" s="11" t="str">
        <f>IF(1Д6!E66=1Д6!C65,1Д6!C67,IF(1Д6!E66=1Д6!C67,1Д6!C65,0))</f>
        <v>_</v>
      </c>
      <c r="D36" s="39"/>
      <c r="E36" s="14">
        <v>87</v>
      </c>
      <c r="F36" s="46">
        <v>6147</v>
      </c>
      <c r="G36" s="25" t="s">
        <v>106</v>
      </c>
      <c r="H36" s="15"/>
      <c r="I36" s="15"/>
      <c r="J36" s="15"/>
      <c r="K36" s="12">
        <v>-59</v>
      </c>
      <c r="L36" s="37">
        <f>IF(2Д6!J21=2Д6!H13,2Д6!H29,IF(2Д6!J21=2Д6!H29,2Д6!H13,0))</f>
        <v>6786</v>
      </c>
      <c r="M36" s="11" t="str">
        <f>IF(2Д6!K21=2Д6!I13,2Д6!I29,IF(2Д6!K21=2Д6!I29,2Д6!I13,0))</f>
        <v>Валиахметова* Диана</v>
      </c>
      <c r="N36" s="58"/>
      <c r="O36" s="12"/>
      <c r="P36" s="12"/>
      <c r="Q36" s="18"/>
      <c r="R36" s="37">
        <f>IF(R31=R16,R48,IF(R31=R48,R16,0))</f>
        <v>7324</v>
      </c>
      <c r="S36" s="42" t="str">
        <f>IF(S31=S16,S48,IF(S31=S48,S16,0))</f>
        <v>Байбулатова* Эвелина</v>
      </c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</row>
    <row r="37" spans="1:30" ht="10.5" customHeight="1">
      <c r="A37" s="12"/>
      <c r="B37" s="12"/>
      <c r="C37" s="12">
        <v>-41</v>
      </c>
      <c r="D37" s="45">
        <f>IF(2Д6!F9=2Д6!D7,2Д6!D11,IF(2Д6!F9=2Д6!D11,2Д6!D7,0))</f>
        <v>6147</v>
      </c>
      <c r="E37" s="11" t="str">
        <f>IF(2Д6!G9=2Д6!E7,2Д6!E11,IF(2Д6!G9=2Д6!E11,2Д6!E7,0))</f>
        <v>Агзамова* Алина</v>
      </c>
      <c r="F37" s="39"/>
      <c r="G37" s="12"/>
      <c r="H37" s="15"/>
      <c r="I37" s="15"/>
      <c r="J37" s="15"/>
      <c r="K37" s="12"/>
      <c r="L37" s="12"/>
      <c r="M37" s="12"/>
      <c r="N37" s="12"/>
      <c r="O37" s="12"/>
      <c r="P37" s="12"/>
      <c r="Q37" s="18"/>
      <c r="R37" s="18"/>
      <c r="S37" s="17" t="s">
        <v>3</v>
      </c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</row>
    <row r="38" spans="1:30" ht="10.5" customHeight="1">
      <c r="A38" s="12">
        <v>-17</v>
      </c>
      <c r="B38" s="37">
        <f>IF(2Д6!D7=2Д6!B6,2Д6!B8,IF(2Д6!D7=2Д6!B8,2Д6!B6,0))</f>
        <v>0</v>
      </c>
      <c r="C38" s="10" t="str">
        <f>IF(2Д6!E7=2Д6!C6,2Д6!C8,IF(2Д6!E7=2Д6!C8,2Д6!C6,0))</f>
        <v>_</v>
      </c>
      <c r="D38" s="12"/>
      <c r="E38" s="12"/>
      <c r="F38" s="12"/>
      <c r="G38" s="12">
        <v>-53</v>
      </c>
      <c r="H38" s="37">
        <f>IF(2Д6!H13=2Д6!F9,2Д6!F17,IF(2Д6!H13=2Д6!F17,2Д6!F9,0))</f>
        <v>6304</v>
      </c>
      <c r="I38" s="10" t="str">
        <f>IF(2Д6!I13=2Д6!G9,2Д6!G17,IF(2Д6!I13=2Д6!G17,2Д6!G9,0))</f>
        <v>Нургалиева* Эмилия</v>
      </c>
      <c r="J38" s="35"/>
      <c r="K38" s="12"/>
      <c r="L38" s="12"/>
      <c r="M38" s="12"/>
      <c r="N38" s="12"/>
      <c r="O38" s="12"/>
      <c r="P38" s="12"/>
      <c r="Q38" s="12"/>
      <c r="R38" s="12"/>
      <c r="S38" s="14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</row>
    <row r="39" spans="1:30" ht="10.5" customHeight="1">
      <c r="A39" s="12"/>
      <c r="B39" s="12"/>
      <c r="C39" s="14">
        <v>72</v>
      </c>
      <c r="D39" s="46">
        <v>7804</v>
      </c>
      <c r="E39" s="24" t="s">
        <v>111</v>
      </c>
      <c r="F39" s="43"/>
      <c r="G39" s="12"/>
      <c r="H39" s="47"/>
      <c r="I39" s="48"/>
      <c r="J39" s="15"/>
      <c r="K39" s="12"/>
      <c r="L39" s="12"/>
      <c r="M39" s="12"/>
      <c r="N39" s="12"/>
      <c r="O39" s="12"/>
      <c r="P39" s="12"/>
      <c r="Q39" s="15"/>
      <c r="R39" s="15"/>
      <c r="S39" s="14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</row>
    <row r="40" spans="1:30" ht="10.5" customHeight="1">
      <c r="A40" s="12">
        <v>-18</v>
      </c>
      <c r="B40" s="37">
        <f>IF(2Д6!D11=2Д6!B10,2Д6!B12,IF(2Д6!D11=2Д6!B12,2Д6!B10,0))</f>
        <v>7804</v>
      </c>
      <c r="C40" s="11" t="str">
        <f>IF(2Д6!E11=2Д6!C10,2Д6!C12,IF(2Д6!E11=2Д6!C12,2Д6!C10,0))</f>
        <v>Асатова* Сабрина</v>
      </c>
      <c r="D40" s="39"/>
      <c r="E40" s="14">
        <v>88</v>
      </c>
      <c r="F40" s="46">
        <v>7804</v>
      </c>
      <c r="G40" s="24" t="s">
        <v>111</v>
      </c>
      <c r="H40" s="49"/>
      <c r="I40" s="50">
        <v>108</v>
      </c>
      <c r="J40" s="38">
        <v>6304</v>
      </c>
      <c r="K40" s="53" t="s">
        <v>90</v>
      </c>
      <c r="L40" s="12"/>
      <c r="M40" s="12"/>
      <c r="N40" s="12"/>
      <c r="O40" s="12">
        <v>-62</v>
      </c>
      <c r="P40" s="37">
        <f>IF(2Д6!L37=2Д6!J21,2Д6!J53,IF(2Д6!L37=2Д6!J53,2Д6!J21,0))</f>
        <v>6437</v>
      </c>
      <c r="Q40" s="10" t="str">
        <f>IF(2Д6!M37=2Д6!K21,2Д6!K53,IF(2Д6!M37=2Д6!K53,2Д6!K21,0))</f>
        <v>Каштанова* Ксения</v>
      </c>
      <c r="R40" s="35"/>
      <c r="S40" s="14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</row>
    <row r="41" spans="1:30" ht="10.5" customHeight="1">
      <c r="A41" s="12"/>
      <c r="B41" s="12"/>
      <c r="C41" s="12">
        <v>-40</v>
      </c>
      <c r="D41" s="45">
        <f>IF(1Д6!F64=1Д6!D62,1Д6!D66,IF(1Д6!F64=1Д6!D66,1Д6!D62,0))</f>
        <v>7805</v>
      </c>
      <c r="E41" s="11" t="str">
        <f>IF(1Д6!G64=1Д6!E62,1Д6!E66,IF(1Д6!G64=1Д6!E66,1Д6!E62,0))</f>
        <v>Ульмаскулова* Элиза</v>
      </c>
      <c r="F41" s="39"/>
      <c r="G41" s="14"/>
      <c r="H41" s="51"/>
      <c r="I41" s="48"/>
      <c r="J41" s="54"/>
      <c r="K41" s="48"/>
      <c r="L41" s="12"/>
      <c r="M41" s="12"/>
      <c r="N41" s="12"/>
      <c r="O41" s="12"/>
      <c r="P41" s="12"/>
      <c r="Q41" s="14"/>
      <c r="R41" s="56"/>
      <c r="S41" s="14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</row>
    <row r="42" spans="1:30" ht="10.5" customHeight="1">
      <c r="A42" s="12">
        <v>-19</v>
      </c>
      <c r="B42" s="37">
        <f>IF(2Д6!D15=2Д6!B14,2Д6!B16,IF(2Д6!D15=2Д6!B16,2Д6!B14,0))</f>
        <v>0</v>
      </c>
      <c r="C42" s="10" t="str">
        <f>IF(2Д6!E15=2Д6!C14,2Д6!C16,IF(2Д6!E15=2Д6!C16,2Д6!C14,0))</f>
        <v>_</v>
      </c>
      <c r="D42" s="12"/>
      <c r="E42" s="12"/>
      <c r="F42" s="12"/>
      <c r="G42" s="14">
        <v>100</v>
      </c>
      <c r="H42" s="41">
        <v>6638</v>
      </c>
      <c r="I42" s="52" t="s">
        <v>96</v>
      </c>
      <c r="J42" s="51"/>
      <c r="K42" s="48"/>
      <c r="L42" s="12"/>
      <c r="M42" s="12"/>
      <c r="N42" s="12"/>
      <c r="O42" s="12"/>
      <c r="P42" s="12"/>
      <c r="Q42" s="14"/>
      <c r="R42" s="56"/>
      <c r="S42" s="14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</row>
    <row r="43" spans="1:30" ht="10.5" customHeight="1">
      <c r="A43" s="12"/>
      <c r="B43" s="12"/>
      <c r="C43" s="14">
        <v>73</v>
      </c>
      <c r="D43" s="46"/>
      <c r="E43" s="24"/>
      <c r="F43" s="43"/>
      <c r="G43" s="14"/>
      <c r="H43" s="15"/>
      <c r="I43" s="15"/>
      <c r="J43" s="49"/>
      <c r="K43" s="48"/>
      <c r="L43" s="12"/>
      <c r="M43" s="12"/>
      <c r="N43" s="12"/>
      <c r="O43" s="12"/>
      <c r="P43" s="12"/>
      <c r="Q43" s="14"/>
      <c r="R43" s="56"/>
      <c r="S43" s="14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</row>
    <row r="44" spans="1:30" ht="10.5" customHeight="1">
      <c r="A44" s="12">
        <v>-20</v>
      </c>
      <c r="B44" s="37">
        <f>IF(2Д6!D19=2Д6!B18,2Д6!B20,IF(2Д6!D19=2Д6!B20,2Д6!B18,0))</f>
        <v>0</v>
      </c>
      <c r="C44" s="11" t="str">
        <f>IF(2Д6!E19=2Д6!C18,2Д6!C20,IF(2Д6!E19=2Д6!C20,2Д6!C18,0))</f>
        <v>_</v>
      </c>
      <c r="D44" s="39"/>
      <c r="E44" s="14">
        <v>89</v>
      </c>
      <c r="F44" s="46">
        <v>6638</v>
      </c>
      <c r="G44" s="25" t="s">
        <v>96</v>
      </c>
      <c r="H44" s="15"/>
      <c r="I44" s="15"/>
      <c r="J44" s="49"/>
      <c r="K44" s="50">
        <v>114</v>
      </c>
      <c r="L44" s="38">
        <v>6304</v>
      </c>
      <c r="M44" s="24" t="s">
        <v>90</v>
      </c>
      <c r="N44" s="43"/>
      <c r="O44" s="15"/>
      <c r="P44" s="15"/>
      <c r="Q44" s="14"/>
      <c r="R44" s="56"/>
      <c r="S44" s="14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</row>
    <row r="45" spans="1:30" ht="10.5" customHeight="1">
      <c r="A45" s="12"/>
      <c r="B45" s="12"/>
      <c r="C45" s="12">
        <v>-39</v>
      </c>
      <c r="D45" s="45">
        <f>IF(1Д6!F56=1Д6!D54,1Д6!D58,IF(1Д6!F56=1Д6!D58,1Д6!D54,0))</f>
        <v>6638</v>
      </c>
      <c r="E45" s="11" t="str">
        <f>IF(1Д6!G56=1Д6!E54,1Д6!E58,IF(1Д6!G56=1Д6!E58,1Д6!E54,0))</f>
        <v>Нургалиева* Камила</v>
      </c>
      <c r="F45" s="39"/>
      <c r="G45" s="12"/>
      <c r="H45" s="15"/>
      <c r="I45" s="15"/>
      <c r="J45" s="49"/>
      <c r="K45" s="48"/>
      <c r="L45" s="55"/>
      <c r="M45" s="14"/>
      <c r="N45" s="15"/>
      <c r="O45" s="15"/>
      <c r="P45" s="15"/>
      <c r="Q45" s="14"/>
      <c r="R45" s="15"/>
      <c r="S45" s="14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</row>
    <row r="46" spans="1:30" ht="10.5" customHeight="1">
      <c r="A46" s="12">
        <v>-21</v>
      </c>
      <c r="B46" s="37">
        <f>IF(2Д6!D23=2Д6!B22,2Д6!B24,IF(2Д6!D23=2Д6!B24,2Д6!B22,0))</f>
        <v>0</v>
      </c>
      <c r="C46" s="10" t="str">
        <f>IF(2Д6!E23=2Д6!C22,2Д6!C24,IF(2Д6!E23=2Д6!C24,2Д6!C22,0))</f>
        <v>_</v>
      </c>
      <c r="D46" s="12"/>
      <c r="E46" s="12"/>
      <c r="F46" s="12"/>
      <c r="G46" s="12">
        <v>-54</v>
      </c>
      <c r="H46" s="37">
        <f>IF(2Д6!H29=2Д6!F25,2Д6!F33,IF(2Д6!H29=2Д6!F33,2Д6!F25,0))</f>
        <v>6814</v>
      </c>
      <c r="I46" s="10" t="str">
        <f>IF(2Д6!I29=2Д6!G25,2Д6!G33,IF(2Д6!I29=2Д6!G33,2Д6!G25,0))</f>
        <v>Галанова* Анастасия</v>
      </c>
      <c r="J46" s="35"/>
      <c r="K46" s="48"/>
      <c r="L46" s="56"/>
      <c r="M46" s="14"/>
      <c r="N46" s="15"/>
      <c r="O46" s="15"/>
      <c r="P46" s="15"/>
      <c r="Q46" s="14"/>
      <c r="R46" s="15"/>
      <c r="S46" s="14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</row>
    <row r="47" spans="1:30" ht="10.5" customHeight="1">
      <c r="A47" s="12"/>
      <c r="B47" s="12"/>
      <c r="C47" s="14">
        <v>74</v>
      </c>
      <c r="D47" s="46"/>
      <c r="E47" s="24"/>
      <c r="F47" s="43"/>
      <c r="G47" s="12"/>
      <c r="H47" s="47"/>
      <c r="I47" s="48"/>
      <c r="J47" s="49"/>
      <c r="K47" s="48"/>
      <c r="L47" s="56"/>
      <c r="M47" s="14"/>
      <c r="N47" s="15"/>
      <c r="O47" s="15"/>
      <c r="P47" s="15"/>
      <c r="Q47" s="14"/>
      <c r="R47" s="15"/>
      <c r="S47" s="14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</row>
    <row r="48" spans="1:30" ht="10.5" customHeight="1">
      <c r="A48" s="12">
        <v>-22</v>
      </c>
      <c r="B48" s="37">
        <f>IF(2Д6!D27=2Д6!B26,2Д6!B28,IF(2Д6!D27=2Д6!B28,2Д6!B26,0))</f>
        <v>0</v>
      </c>
      <c r="C48" s="11" t="str">
        <f>IF(2Д6!E27=2Д6!C26,2Д6!C28,IF(2Д6!E27=2Д6!C28,2Д6!C26,0))</f>
        <v>_</v>
      </c>
      <c r="D48" s="39"/>
      <c r="E48" s="14">
        <v>90</v>
      </c>
      <c r="F48" s="46">
        <v>6831</v>
      </c>
      <c r="G48" s="24" t="s">
        <v>88</v>
      </c>
      <c r="H48" s="49"/>
      <c r="I48" s="50">
        <v>109</v>
      </c>
      <c r="J48" s="38">
        <v>6814</v>
      </c>
      <c r="K48" s="52" t="s">
        <v>87</v>
      </c>
      <c r="L48" s="57"/>
      <c r="M48" s="14">
        <v>118</v>
      </c>
      <c r="N48" s="38">
        <v>6785</v>
      </c>
      <c r="O48" s="24" t="s">
        <v>80</v>
      </c>
      <c r="P48" s="43"/>
      <c r="Q48" s="14">
        <v>123</v>
      </c>
      <c r="R48" s="38">
        <v>7324</v>
      </c>
      <c r="S48" s="25" t="s">
        <v>101</v>
      </c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</row>
    <row r="49" spans="1:30" ht="10.5" customHeight="1">
      <c r="A49" s="12"/>
      <c r="B49" s="12"/>
      <c r="C49" s="12">
        <v>-38</v>
      </c>
      <c r="D49" s="45">
        <f>IF(1Д6!F48=1Д6!D46,1Д6!D50,IF(1Д6!F48=1Д6!D50,1Д6!D46,0))</f>
        <v>6831</v>
      </c>
      <c r="E49" s="11" t="str">
        <f>IF(1Д6!G48=1Д6!E46,1Д6!E50,IF(1Д6!G48=1Д6!E50,1Д6!E46,0))</f>
        <v>Кужина* Айгиза</v>
      </c>
      <c r="F49" s="39"/>
      <c r="G49" s="14"/>
      <c r="H49" s="51"/>
      <c r="I49" s="48"/>
      <c r="J49" s="54"/>
      <c r="K49" s="12"/>
      <c r="L49" s="12"/>
      <c r="M49" s="14"/>
      <c r="N49" s="54"/>
      <c r="O49" s="14"/>
      <c r="P49" s="56"/>
      <c r="Q49" s="14"/>
      <c r="R49" s="54"/>
      <c r="S49" s="12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</row>
    <row r="50" spans="1:30" ht="10.5" customHeight="1">
      <c r="A50" s="12">
        <v>-23</v>
      </c>
      <c r="B50" s="37">
        <f>IF(2Д6!D31=2Д6!B30,2Д6!B32,IF(2Д6!D31=2Д6!B32,2Д6!B30,0))</f>
        <v>7927</v>
      </c>
      <c r="C50" s="10" t="str">
        <f>IF(2Д6!E31=2Д6!C30,2Д6!C32,IF(2Д6!E31=2Д6!C32,2Д6!C30,0))</f>
        <v>Юнусова* Аделина</v>
      </c>
      <c r="D50" s="12"/>
      <c r="E50" s="12"/>
      <c r="F50" s="12"/>
      <c r="G50" s="14">
        <v>101</v>
      </c>
      <c r="H50" s="41">
        <v>6831</v>
      </c>
      <c r="I50" s="52" t="s">
        <v>88</v>
      </c>
      <c r="J50" s="43"/>
      <c r="K50" s="12"/>
      <c r="L50" s="12"/>
      <c r="M50" s="14"/>
      <c r="N50" s="56"/>
      <c r="O50" s="14"/>
      <c r="P50" s="56"/>
      <c r="Q50" s="14"/>
      <c r="R50" s="56"/>
      <c r="S50" s="12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</row>
    <row r="51" spans="1:30" ht="10.5" customHeight="1">
      <c r="A51" s="12"/>
      <c r="B51" s="12"/>
      <c r="C51" s="14">
        <v>75</v>
      </c>
      <c r="D51" s="46">
        <v>7927</v>
      </c>
      <c r="E51" s="24" t="s">
        <v>103</v>
      </c>
      <c r="F51" s="43"/>
      <c r="G51" s="14"/>
      <c r="H51" s="15"/>
      <c r="I51" s="15"/>
      <c r="J51" s="15"/>
      <c r="K51" s="12"/>
      <c r="L51" s="12"/>
      <c r="M51" s="14"/>
      <c r="N51" s="56"/>
      <c r="O51" s="14"/>
      <c r="P51" s="56"/>
      <c r="Q51" s="14"/>
      <c r="R51" s="56"/>
      <c r="S51" s="12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</row>
    <row r="52" spans="1:30" ht="10.5" customHeight="1">
      <c r="A52" s="12">
        <v>-24</v>
      </c>
      <c r="B52" s="37">
        <f>IF(2Д6!D35=2Д6!B34,2Д6!B36,IF(2Д6!D35=2Д6!B36,2Д6!B34,0))</f>
        <v>0</v>
      </c>
      <c r="C52" s="11" t="str">
        <f>IF(2Д6!E35=2Д6!C34,2Д6!C36,IF(2Д6!E35=2Д6!C36,2Д6!C34,0))</f>
        <v>_</v>
      </c>
      <c r="D52" s="39"/>
      <c r="E52" s="14">
        <v>91</v>
      </c>
      <c r="F52" s="46">
        <v>7819</v>
      </c>
      <c r="G52" s="25" t="s">
        <v>104</v>
      </c>
      <c r="H52" s="15"/>
      <c r="I52" s="15"/>
      <c r="J52" s="15"/>
      <c r="K52" s="12">
        <v>-58</v>
      </c>
      <c r="L52" s="37">
        <f>IF(1Д6!J52=1Д6!H44,1Д6!H60,IF(1Д6!J52=1Д6!H60,1Д6!H44,0))</f>
        <v>6785</v>
      </c>
      <c r="M52" s="11" t="str">
        <f>IF(1Д6!K52=1Д6!I44,1Д6!I60,IF(1Д6!K52=1Д6!I60,1Д6!I44,0))</f>
        <v>Валиахметова* Лиана</v>
      </c>
      <c r="N52" s="58"/>
      <c r="O52" s="14"/>
      <c r="P52" s="56"/>
      <c r="Q52" s="14"/>
      <c r="R52" s="58"/>
      <c r="S52" s="12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</row>
    <row r="53" spans="1:30" ht="10.5" customHeight="1">
      <c r="A53" s="12"/>
      <c r="B53" s="12"/>
      <c r="C53" s="12">
        <v>-37</v>
      </c>
      <c r="D53" s="45">
        <f>IF(1Д6!F40=1Д6!D38,1Д6!D42,IF(1Д6!F40=1Д6!D42,1Д6!D38,0))</f>
        <v>7819</v>
      </c>
      <c r="E53" s="11" t="str">
        <f>IF(1Д6!G40=1Д6!E38,1Д6!E42,IF(1Д6!G40=1Д6!E42,1Д6!E38,0))</f>
        <v>Куклина* Полина</v>
      </c>
      <c r="F53" s="39"/>
      <c r="G53" s="12"/>
      <c r="H53" s="15"/>
      <c r="I53" s="15"/>
      <c r="J53" s="15"/>
      <c r="K53" s="12"/>
      <c r="L53" s="15"/>
      <c r="M53" s="15"/>
      <c r="N53" s="15"/>
      <c r="O53" s="14"/>
      <c r="P53" s="15"/>
      <c r="Q53" s="14"/>
      <c r="R53" s="15"/>
      <c r="S53" s="12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</row>
    <row r="54" spans="1:30" ht="10.5" customHeight="1">
      <c r="A54" s="12">
        <v>-25</v>
      </c>
      <c r="B54" s="37">
        <f>IF(2Д6!D39=2Д6!B38,2Д6!B40,IF(2Д6!D39=2Д6!B40,2Д6!B38,0))</f>
        <v>0</v>
      </c>
      <c r="C54" s="10" t="str">
        <f>IF(2Д6!E39=2Д6!C38,2Д6!C40,IF(2Д6!E39=2Д6!C40,2Д6!C38,0))</f>
        <v>_</v>
      </c>
      <c r="D54" s="12"/>
      <c r="E54" s="12"/>
      <c r="F54" s="12"/>
      <c r="G54" s="12">
        <v>-55</v>
      </c>
      <c r="H54" s="37">
        <f>IF(2Д6!H45=2Д6!F41,2Д6!F49,IF(2Д6!H45=2Д6!F49,2Д6!F41,0))</f>
        <v>6270</v>
      </c>
      <c r="I54" s="10" t="str">
        <f>IF(2Д6!I45=2Д6!G41,2Д6!G49,IF(2Д6!I45=2Д6!G49,2Д6!G41,0))</f>
        <v>Мансурова* Алина</v>
      </c>
      <c r="J54" s="35"/>
      <c r="K54" s="12"/>
      <c r="L54" s="15"/>
      <c r="M54" s="15"/>
      <c r="N54" s="15"/>
      <c r="O54" s="14"/>
      <c r="P54" s="15"/>
      <c r="Q54" s="14"/>
      <c r="R54" s="15"/>
      <c r="S54" s="12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</row>
    <row r="55" spans="1:30" ht="10.5" customHeight="1">
      <c r="A55" s="12"/>
      <c r="B55" s="12"/>
      <c r="C55" s="14">
        <v>76</v>
      </c>
      <c r="D55" s="46">
        <v>7936</v>
      </c>
      <c r="E55" s="24" t="s">
        <v>115</v>
      </c>
      <c r="F55" s="43"/>
      <c r="G55" s="12"/>
      <c r="H55" s="47"/>
      <c r="I55" s="48"/>
      <c r="J55" s="15"/>
      <c r="K55" s="12"/>
      <c r="L55" s="15"/>
      <c r="M55" s="15"/>
      <c r="N55" s="15"/>
      <c r="O55" s="14"/>
      <c r="P55" s="15"/>
      <c r="Q55" s="14"/>
      <c r="R55" s="15"/>
      <c r="S55" s="12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</row>
    <row r="56" spans="1:30" ht="10.5" customHeight="1">
      <c r="A56" s="12">
        <v>-26</v>
      </c>
      <c r="B56" s="37">
        <f>IF(2Д6!D43=2Д6!B42,2Д6!B44,IF(2Д6!D43=2Д6!B44,2Д6!B42,0))</f>
        <v>7936</v>
      </c>
      <c r="C56" s="11" t="str">
        <f>IF(2Д6!E43=2Д6!C42,2Д6!C44,IF(2Д6!E43=2Д6!C44,2Д6!C42,0))</f>
        <v>Абсоликова* Аделия</v>
      </c>
      <c r="D56" s="39"/>
      <c r="E56" s="14">
        <v>92</v>
      </c>
      <c r="F56" s="46">
        <v>6636</v>
      </c>
      <c r="G56" s="24" t="s">
        <v>84</v>
      </c>
      <c r="H56" s="49"/>
      <c r="I56" s="50">
        <v>110</v>
      </c>
      <c r="J56" s="38">
        <v>6270</v>
      </c>
      <c r="K56" s="53" t="s">
        <v>86</v>
      </c>
      <c r="L56" s="15"/>
      <c r="M56" s="15"/>
      <c r="N56" s="15"/>
      <c r="O56" s="14">
        <v>121</v>
      </c>
      <c r="P56" s="38">
        <v>7324</v>
      </c>
      <c r="Q56" s="25" t="s">
        <v>101</v>
      </c>
      <c r="R56" s="43"/>
      <c r="S56" s="12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</row>
    <row r="57" spans="1:30" ht="10.5" customHeight="1">
      <c r="A57" s="12"/>
      <c r="B57" s="12"/>
      <c r="C57" s="12">
        <v>-36</v>
      </c>
      <c r="D57" s="45">
        <f>IF(1Д6!F32=1Д6!D30,1Д6!D34,IF(1Д6!F32=1Д6!D34,1Д6!D30,0))</f>
        <v>6636</v>
      </c>
      <c r="E57" s="11" t="str">
        <f>IF(1Д6!G32=1Д6!E30,1Д6!E34,IF(1Д6!G32=1Д6!E34,1Д6!E30,0))</f>
        <v>Ибатова* Анита</v>
      </c>
      <c r="F57" s="39"/>
      <c r="G57" s="14"/>
      <c r="H57" s="51"/>
      <c r="I57" s="48"/>
      <c r="J57" s="54"/>
      <c r="K57" s="48"/>
      <c r="L57" s="15"/>
      <c r="M57" s="15"/>
      <c r="N57" s="15"/>
      <c r="O57" s="14"/>
      <c r="P57" s="54"/>
      <c r="Q57" s="12"/>
      <c r="R57" s="12"/>
      <c r="S57" s="12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</row>
    <row r="58" spans="1:30" ht="10.5" customHeight="1">
      <c r="A58" s="12">
        <v>-27</v>
      </c>
      <c r="B58" s="37">
        <f>IF(2Д6!D47=2Д6!B46,2Д6!B48,IF(2Д6!D47=2Д6!B48,2Д6!B46,0))</f>
        <v>7988</v>
      </c>
      <c r="C58" s="10" t="str">
        <f>IF(2Д6!E47=2Д6!C46,2Д6!C48,IF(2Д6!E47=2Д6!C48,2Д6!C46,0))</f>
        <v>Иванова* Наталья</v>
      </c>
      <c r="D58" s="12"/>
      <c r="E58" s="12"/>
      <c r="F58" s="12"/>
      <c r="G58" s="14">
        <v>102</v>
      </c>
      <c r="H58" s="41">
        <v>6636</v>
      </c>
      <c r="I58" s="52" t="s">
        <v>84</v>
      </c>
      <c r="J58" s="51"/>
      <c r="K58" s="48"/>
      <c r="L58" s="15"/>
      <c r="M58" s="15"/>
      <c r="N58" s="15"/>
      <c r="O58" s="14"/>
      <c r="P58" s="56"/>
      <c r="Q58" s="12"/>
      <c r="R58" s="12"/>
      <c r="S58" s="12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</row>
    <row r="59" spans="1:30" ht="10.5" customHeight="1">
      <c r="A59" s="12"/>
      <c r="B59" s="12"/>
      <c r="C59" s="14">
        <v>77</v>
      </c>
      <c r="D59" s="46">
        <v>7988</v>
      </c>
      <c r="E59" s="24" t="s">
        <v>118</v>
      </c>
      <c r="F59" s="43"/>
      <c r="G59" s="14"/>
      <c r="H59" s="15"/>
      <c r="I59" s="15"/>
      <c r="J59" s="49"/>
      <c r="K59" s="48"/>
      <c r="L59" s="15"/>
      <c r="M59" s="15"/>
      <c r="N59" s="15"/>
      <c r="O59" s="14"/>
      <c r="P59" s="56"/>
      <c r="Q59" s="12"/>
      <c r="R59" s="12"/>
      <c r="S59" s="12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</row>
    <row r="60" spans="1:30" ht="10.5" customHeight="1">
      <c r="A60" s="12">
        <v>-28</v>
      </c>
      <c r="B60" s="37">
        <f>IF(2Д6!D51=2Д6!B50,2Д6!B52,IF(2Д6!D51=2Д6!B52,2Д6!B50,0))</f>
        <v>0</v>
      </c>
      <c r="C60" s="11" t="str">
        <f>IF(2Д6!E51=2Д6!C50,2Д6!C52,IF(2Д6!E51=2Д6!C52,2Д6!C50,0))</f>
        <v>_</v>
      </c>
      <c r="D60" s="39"/>
      <c r="E60" s="14">
        <v>93</v>
      </c>
      <c r="F60" s="46">
        <v>6844</v>
      </c>
      <c r="G60" s="25" t="s">
        <v>100</v>
      </c>
      <c r="H60" s="15"/>
      <c r="I60" s="15"/>
      <c r="J60" s="49"/>
      <c r="K60" s="50">
        <v>115</v>
      </c>
      <c r="L60" s="38">
        <v>6794</v>
      </c>
      <c r="M60" s="24" t="s">
        <v>94</v>
      </c>
      <c r="N60" s="43"/>
      <c r="O60" s="14"/>
      <c r="P60" s="58"/>
      <c r="Q60" s="12"/>
      <c r="R60" s="12"/>
      <c r="S60" s="12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</row>
    <row r="61" spans="1:30" ht="10.5" customHeight="1">
      <c r="A61" s="12"/>
      <c r="B61" s="12"/>
      <c r="C61" s="12">
        <v>-35</v>
      </c>
      <c r="D61" s="45">
        <f>IF(1Д6!F24=1Д6!D22,1Д6!D26,IF(1Д6!F24=1Д6!D26,1Д6!D22,0))</f>
        <v>6844</v>
      </c>
      <c r="E61" s="11" t="str">
        <f>IF(1Д6!G24=1Д6!E22,1Д6!E26,IF(1Д6!G24=1Д6!E26,1Д6!E22,0))</f>
        <v>Якупова* Валентина</v>
      </c>
      <c r="F61" s="39"/>
      <c r="G61" s="12"/>
      <c r="H61" s="15"/>
      <c r="I61" s="15"/>
      <c r="J61" s="49"/>
      <c r="K61" s="48"/>
      <c r="L61" s="55"/>
      <c r="M61" s="14"/>
      <c r="N61" s="15"/>
      <c r="O61" s="14"/>
      <c r="P61" s="15"/>
      <c r="Q61" s="12"/>
      <c r="R61" s="12"/>
      <c r="S61" s="12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</row>
    <row r="62" spans="1:30" ht="10.5" customHeight="1">
      <c r="A62" s="12">
        <v>-29</v>
      </c>
      <c r="B62" s="37">
        <f>IF(2Д6!D55=2Д6!B54,2Д6!B56,IF(2Д6!D55=2Д6!B56,2Д6!B54,0))</f>
        <v>0</v>
      </c>
      <c r="C62" s="10" t="str">
        <f>IF(2Д6!E55=2Д6!C54,2Д6!C56,IF(2Д6!E55=2Д6!C56,2Д6!C54,0))</f>
        <v>_</v>
      </c>
      <c r="D62" s="12"/>
      <c r="E62" s="12"/>
      <c r="F62" s="12"/>
      <c r="G62" s="12">
        <v>-56</v>
      </c>
      <c r="H62" s="37">
        <f>IF(2Д6!H61=2Д6!F57,2Д6!F65,IF(2Д6!H61=2Д6!F65,2Д6!F57,0))</f>
        <v>6794</v>
      </c>
      <c r="I62" s="10" t="str">
        <f>IF(2Д6!I61=2Д6!G57,2Д6!G65,IF(2Д6!I61=2Д6!G65,2Д6!G57,0))</f>
        <v>Габдрахманова* Альмира</v>
      </c>
      <c r="J62" s="35"/>
      <c r="K62" s="48"/>
      <c r="L62" s="56"/>
      <c r="M62" s="14"/>
      <c r="N62" s="15"/>
      <c r="O62" s="14"/>
      <c r="P62" s="15"/>
      <c r="Q62" s="12"/>
      <c r="R62" s="12"/>
      <c r="S62" s="12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</row>
    <row r="63" spans="1:30" ht="10.5" customHeight="1">
      <c r="A63" s="12"/>
      <c r="B63" s="12"/>
      <c r="C63" s="14">
        <v>78</v>
      </c>
      <c r="D63" s="46"/>
      <c r="E63" s="24"/>
      <c r="F63" s="43"/>
      <c r="G63" s="12"/>
      <c r="H63" s="47"/>
      <c r="I63" s="48"/>
      <c r="J63" s="49"/>
      <c r="K63" s="48"/>
      <c r="L63" s="56"/>
      <c r="M63" s="14"/>
      <c r="N63" s="15"/>
      <c r="O63" s="14"/>
      <c r="P63" s="15"/>
      <c r="Q63" s="12"/>
      <c r="R63" s="12"/>
      <c r="S63" s="12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</row>
    <row r="64" spans="1:30" ht="10.5" customHeight="1">
      <c r="A64" s="12">
        <v>-30</v>
      </c>
      <c r="B64" s="37">
        <f>IF(2Д6!D59=2Д6!B58,2Д6!B60,IF(2Д6!D59=2Д6!B60,2Д6!B58,0))</f>
        <v>0</v>
      </c>
      <c r="C64" s="11" t="str">
        <f>IF(2Д6!E59=2Д6!C58,2Д6!C60,IF(2Д6!E59=2Д6!C60,2Д6!C58,0))</f>
        <v>_</v>
      </c>
      <c r="D64" s="39"/>
      <c r="E64" s="14">
        <v>94</v>
      </c>
      <c r="F64" s="46">
        <v>5853</v>
      </c>
      <c r="G64" s="24" t="s">
        <v>92</v>
      </c>
      <c r="H64" s="49"/>
      <c r="I64" s="50">
        <v>111</v>
      </c>
      <c r="J64" s="38">
        <v>6794</v>
      </c>
      <c r="K64" s="52" t="s">
        <v>94</v>
      </c>
      <c r="L64" s="57"/>
      <c r="M64" s="14">
        <v>119</v>
      </c>
      <c r="N64" s="38">
        <v>7324</v>
      </c>
      <c r="O64" s="25" t="s">
        <v>101</v>
      </c>
      <c r="P64" s="43"/>
      <c r="Q64" s="12"/>
      <c r="R64" s="12"/>
      <c r="S64" s="12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</row>
    <row r="65" spans="1:30" ht="10.5" customHeight="1">
      <c r="A65" s="12"/>
      <c r="B65" s="12"/>
      <c r="C65" s="12">
        <v>-34</v>
      </c>
      <c r="D65" s="45">
        <f>IF(1Д6!F16=1Д6!D14,1Д6!D18,IF(1Д6!F16=1Д6!D18,1Д6!D14,0))</f>
        <v>5853</v>
      </c>
      <c r="E65" s="11" t="str">
        <f>IF(1Д6!G16=1Д6!E14,1Д6!E18,IF(1Д6!G16=1Д6!E18,1Д6!E14,0))</f>
        <v>Малышева* Анастасия</v>
      </c>
      <c r="F65" s="39"/>
      <c r="G65" s="14"/>
      <c r="H65" s="51"/>
      <c r="I65" s="48"/>
      <c r="J65" s="54"/>
      <c r="K65" s="12"/>
      <c r="L65" s="12"/>
      <c r="M65" s="14"/>
      <c r="N65" s="54"/>
      <c r="O65" s="12"/>
      <c r="P65" s="12"/>
      <c r="Q65" s="12"/>
      <c r="R65" s="12"/>
      <c r="S65" s="12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</row>
    <row r="66" spans="1:30" ht="10.5" customHeight="1">
      <c r="A66" s="12">
        <v>-31</v>
      </c>
      <c r="B66" s="37">
        <f>IF(2Д6!D63=2Д6!B62,2Д6!B64,IF(2Д6!D63=2Д6!B64,2Д6!B62,0))</f>
        <v>7648</v>
      </c>
      <c r="C66" s="10" t="str">
        <f>IF(2Д6!E63=2Д6!C62,2Д6!C64,IF(2Д6!E63=2Д6!C64,2Д6!C62,0))</f>
        <v>Щипакина* Александра</v>
      </c>
      <c r="D66" s="12"/>
      <c r="E66" s="12"/>
      <c r="F66" s="12"/>
      <c r="G66" s="14">
        <v>103</v>
      </c>
      <c r="H66" s="41">
        <v>5853</v>
      </c>
      <c r="I66" s="52" t="s">
        <v>92</v>
      </c>
      <c r="J66" s="43"/>
      <c r="K66" s="12"/>
      <c r="L66" s="12"/>
      <c r="M66" s="14"/>
      <c r="N66" s="56"/>
      <c r="O66" s="12">
        <v>-122</v>
      </c>
      <c r="P66" s="37">
        <f>IF(R16=P8,P24,IF(R16=P24,P8,0))</f>
        <v>6290</v>
      </c>
      <c r="Q66" s="10" t="str">
        <f>IF(S16=Q8,Q24,IF(S16=Q24,Q8,0))</f>
        <v>Гильманова* Уралия</v>
      </c>
      <c r="R66" s="35"/>
      <c r="S66" s="12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</row>
    <row r="67" spans="1:30" ht="10.5" customHeight="1">
      <c r="A67" s="12"/>
      <c r="B67" s="12"/>
      <c r="C67" s="14">
        <v>79</v>
      </c>
      <c r="D67" s="46">
        <v>7648</v>
      </c>
      <c r="E67" s="24" t="s">
        <v>110</v>
      </c>
      <c r="F67" s="43"/>
      <c r="G67" s="14"/>
      <c r="H67" s="15"/>
      <c r="I67" s="15"/>
      <c r="J67" s="15"/>
      <c r="K67" s="12"/>
      <c r="L67" s="12"/>
      <c r="M67" s="14"/>
      <c r="N67" s="56"/>
      <c r="O67" s="12"/>
      <c r="P67" s="59"/>
      <c r="Q67" s="14">
        <v>125</v>
      </c>
      <c r="R67" s="46">
        <v>6290</v>
      </c>
      <c r="S67" s="24" t="s">
        <v>81</v>
      </c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</row>
    <row r="68" spans="1:30" ht="10.5" customHeight="1">
      <c r="A68" s="12">
        <v>-32</v>
      </c>
      <c r="B68" s="37">
        <f>IF(2Д6!D67=2Д6!B66,2Д6!B68,IF(2Д6!D67=2Д6!B68,2Д6!B66,0))</f>
        <v>0</v>
      </c>
      <c r="C68" s="11" t="str">
        <f>IF(2Д6!E67=2Д6!C66,2Д6!C68,IF(2Д6!E67=2Д6!C68,2Д6!C66,0))</f>
        <v>_</v>
      </c>
      <c r="D68" s="39"/>
      <c r="E68" s="14">
        <v>95</v>
      </c>
      <c r="F68" s="46">
        <v>7208</v>
      </c>
      <c r="G68" s="25" t="s">
        <v>108</v>
      </c>
      <c r="H68" s="15"/>
      <c r="I68" s="15"/>
      <c r="J68" s="12"/>
      <c r="K68" s="12">
        <v>-57</v>
      </c>
      <c r="L68" s="37">
        <f>IF(1Д6!J20=1Д6!H12,1Д6!H28,IF(1Д6!J20=1Д6!H28,1Д6!H12,0))</f>
        <v>7324</v>
      </c>
      <c r="M68" s="11" t="str">
        <f>IF(1Д6!K20=1Д6!I12,1Д6!I28,IF(1Д6!K20=1Д6!I28,1Д6!I12,0))</f>
        <v>Байбулатова* Эвелина</v>
      </c>
      <c r="N68" s="58"/>
      <c r="O68" s="12">
        <v>-123</v>
      </c>
      <c r="P68" s="37">
        <f>IF(R48=P40,P56,IF(R48=P56,P40,0))</f>
        <v>6437</v>
      </c>
      <c r="Q68" s="11" t="str">
        <f>IF(S48=Q40,Q56,IF(S48=Q56,Q40,0))</f>
        <v>Каштанова* Ксения</v>
      </c>
      <c r="R68" s="39"/>
      <c r="S68" s="13" t="s">
        <v>4</v>
      </c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</row>
    <row r="69" spans="1:30" ht="10.5" customHeight="1">
      <c r="A69" s="12"/>
      <c r="B69" s="12"/>
      <c r="C69" s="12">
        <v>-33</v>
      </c>
      <c r="D69" s="45">
        <f>IF(1Д6!F8=1Д6!D6,1Д6!D10,IF(1Д6!F8=1Д6!D10,1Д6!D6,0))</f>
        <v>7208</v>
      </c>
      <c r="E69" s="11" t="str">
        <f>IF(1Д6!G8=1Д6!E6,1Д6!E10,IF(1Д6!G8=1Д6!E10,1Д6!E6,0))</f>
        <v>Сенькина* Екатерина</v>
      </c>
      <c r="F69" s="39"/>
      <c r="G69" s="12"/>
      <c r="H69" s="15"/>
      <c r="I69" s="15"/>
      <c r="J69" s="12"/>
      <c r="K69" s="12"/>
      <c r="L69" s="12"/>
      <c r="M69" s="12"/>
      <c r="N69" s="12"/>
      <c r="O69" s="12"/>
      <c r="P69" s="12"/>
      <c r="Q69" s="12">
        <v>-125</v>
      </c>
      <c r="R69" s="45">
        <f>IF(R67=P66,P68,IF(R67=P68,P66,0))</f>
        <v>6437</v>
      </c>
      <c r="S69" s="10" t="str">
        <f>IF(S67=Q66,Q68,IF(S67=Q68,Q66,0))</f>
        <v>Каштанова* Ксения</v>
      </c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</row>
    <row r="70" spans="1:30" ht="10.5" customHeight="1">
      <c r="A70" s="12">
        <v>-116</v>
      </c>
      <c r="B70" s="37">
        <f>IF(N16=L12,L20,IF(N16=L20,L12,0))</f>
        <v>6314</v>
      </c>
      <c r="C70" s="10" t="str">
        <f>IF(O16=M12,M20,IF(O16=M20,M12,0))</f>
        <v>Ахмадеева* Аида</v>
      </c>
      <c r="D70" s="12"/>
      <c r="E70" s="12"/>
      <c r="F70" s="12"/>
      <c r="G70" s="12"/>
      <c r="H70" s="12"/>
      <c r="I70" s="12">
        <v>-127</v>
      </c>
      <c r="J70" s="37">
        <f>IF(D71=B70,B72,IF(D71=B72,B70,0))</f>
        <v>6314</v>
      </c>
      <c r="K70" s="10" t="str">
        <f>IF(E71=C70,C72,IF(E71=C72,C70,0))</f>
        <v>Ахмадеева* Аида</v>
      </c>
      <c r="L70" s="35"/>
      <c r="M70" s="12"/>
      <c r="N70" s="12"/>
      <c r="O70" s="12">
        <v>-120</v>
      </c>
      <c r="P70" s="37">
        <f>IF(P24=N16,N32,IF(P24=N32,N16,0))</f>
        <v>6103</v>
      </c>
      <c r="Q70" s="10" t="str">
        <f>IF(Q24=O16,O32,IF(Q24=O32,O16,0))</f>
        <v>Кужина* Ильгиза</v>
      </c>
      <c r="R70" s="13"/>
      <c r="S70" s="13" t="s">
        <v>5</v>
      </c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</row>
    <row r="71" spans="1:30" ht="10.5" customHeight="1">
      <c r="A71" s="12"/>
      <c r="B71" s="12"/>
      <c r="C71" s="14">
        <v>127</v>
      </c>
      <c r="D71" s="46">
        <v>6786</v>
      </c>
      <c r="E71" s="24" t="s">
        <v>82</v>
      </c>
      <c r="F71" s="43"/>
      <c r="G71" s="12"/>
      <c r="H71" s="12"/>
      <c r="I71" s="12"/>
      <c r="J71" s="59"/>
      <c r="K71" s="14">
        <v>130</v>
      </c>
      <c r="L71" s="46">
        <v>6314</v>
      </c>
      <c r="M71" s="24" t="s">
        <v>93</v>
      </c>
      <c r="N71" s="43"/>
      <c r="O71" s="12"/>
      <c r="P71" s="59"/>
      <c r="Q71" s="14">
        <v>126</v>
      </c>
      <c r="R71" s="46">
        <v>6103</v>
      </c>
      <c r="S71" s="24" t="s">
        <v>83</v>
      </c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</row>
    <row r="72" spans="1:30" ht="10.5" customHeight="1">
      <c r="A72" s="12">
        <v>-117</v>
      </c>
      <c r="B72" s="37">
        <f>IF(N32=L28,L36,IF(N32=L36,L28,0))</f>
        <v>6786</v>
      </c>
      <c r="C72" s="11" t="str">
        <f>IF(O32=M28,M36,IF(O32=M36,M28,0))</f>
        <v>Валиахметова* Диана</v>
      </c>
      <c r="D72" s="39"/>
      <c r="E72" s="14"/>
      <c r="F72" s="15"/>
      <c r="G72" s="15"/>
      <c r="H72" s="15"/>
      <c r="I72" s="12">
        <v>-128</v>
      </c>
      <c r="J72" s="37">
        <f>IF(D75=B74,B76,IF(D75=B76,B74,0))</f>
        <v>6794</v>
      </c>
      <c r="K72" s="11" t="str">
        <f>IF(E75=C74,C76,IF(E75=C76,C74,0))</f>
        <v>Габдрахманова* Альмира</v>
      </c>
      <c r="L72" s="39"/>
      <c r="M72" s="13" t="s">
        <v>10</v>
      </c>
      <c r="N72" s="13"/>
      <c r="O72" s="12">
        <v>-121</v>
      </c>
      <c r="P72" s="37">
        <f>IF(P56=N48,N64,IF(P56=N64,N48,0))</f>
        <v>6785</v>
      </c>
      <c r="Q72" s="11" t="str">
        <f>IF(Q56=O48,O64,IF(Q56=O64,O48,0))</f>
        <v>Валиахметова* Лиана</v>
      </c>
      <c r="R72" s="39"/>
      <c r="S72" s="13" t="s">
        <v>7</v>
      </c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</row>
    <row r="73" spans="1:30" ht="10.5" customHeight="1">
      <c r="A73" s="12"/>
      <c r="B73" s="12"/>
      <c r="C73" s="12"/>
      <c r="D73" s="12"/>
      <c r="E73" s="14">
        <v>129</v>
      </c>
      <c r="F73" s="46">
        <v>6786</v>
      </c>
      <c r="G73" s="24" t="s">
        <v>82</v>
      </c>
      <c r="H73" s="43"/>
      <c r="I73" s="12"/>
      <c r="J73" s="12"/>
      <c r="K73" s="12">
        <v>-130</v>
      </c>
      <c r="L73" s="45">
        <f>IF(L71=J70,J72,IF(L71=J72,J70,0))</f>
        <v>6794</v>
      </c>
      <c r="M73" s="10" t="str">
        <f>IF(M71=K70,K72,IF(M71=K72,K70,0))</f>
        <v>Габдрахманова* Альмира</v>
      </c>
      <c r="N73" s="35"/>
      <c r="O73" s="12"/>
      <c r="P73" s="12"/>
      <c r="Q73" s="12">
        <v>-126</v>
      </c>
      <c r="R73" s="45">
        <f>IF(R71=P70,P72,IF(R71=P72,P70,0))</f>
        <v>6785</v>
      </c>
      <c r="S73" s="10" t="str">
        <f>IF(S71=Q70,Q72,IF(S71=Q72,Q70,0))</f>
        <v>Валиахметова* Лиана</v>
      </c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</row>
    <row r="74" spans="1:30" ht="10.5" customHeight="1">
      <c r="A74" s="12">
        <v>-118</v>
      </c>
      <c r="B74" s="37">
        <f>IF(N48=L44,L52,IF(N48=L52,L44,0))</f>
        <v>6304</v>
      </c>
      <c r="C74" s="10" t="str">
        <f>IF(O48=M44,M52,IF(O48=M52,M44,0))</f>
        <v>Нургалиева* Эмилия</v>
      </c>
      <c r="D74" s="35"/>
      <c r="E74" s="14"/>
      <c r="F74" s="39"/>
      <c r="G74" s="16" t="s">
        <v>6</v>
      </c>
      <c r="H74" s="16"/>
      <c r="I74" s="12">
        <v>-112</v>
      </c>
      <c r="J74" s="37">
        <f>IF(L12=J8,J16,IF(L12=J16,J8,0))</f>
        <v>6439</v>
      </c>
      <c r="K74" s="10" t="str">
        <f>IF(M12=K8,K16,IF(M12=K16,K8,0))</f>
        <v>Каштанова* Дарья</v>
      </c>
      <c r="L74" s="35"/>
      <c r="M74" s="13" t="s">
        <v>11</v>
      </c>
      <c r="N74" s="13"/>
      <c r="O74" s="12">
        <v>-131</v>
      </c>
      <c r="P74" s="37">
        <f>IF(L75=J74,J76,IF(L75=J76,J74,0))</f>
        <v>6385</v>
      </c>
      <c r="Q74" s="10" t="str">
        <f>IF(M75=K74,K76,IF(M75=K76,K74,0))</f>
        <v>Ниценко* Снежана</v>
      </c>
      <c r="R74" s="13"/>
      <c r="S74" s="13" t="s">
        <v>9</v>
      </c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</row>
    <row r="75" spans="1:30" ht="10.5" customHeight="1">
      <c r="A75" s="12"/>
      <c r="B75" s="12"/>
      <c r="C75" s="14">
        <v>128</v>
      </c>
      <c r="D75" s="46">
        <v>6304</v>
      </c>
      <c r="E75" s="25" t="s">
        <v>90</v>
      </c>
      <c r="F75" s="43"/>
      <c r="G75" s="12"/>
      <c r="H75" s="12"/>
      <c r="I75" s="12"/>
      <c r="J75" s="59"/>
      <c r="K75" s="14">
        <v>131</v>
      </c>
      <c r="L75" s="46">
        <v>6439</v>
      </c>
      <c r="M75" s="24" t="s">
        <v>85</v>
      </c>
      <c r="N75" s="43"/>
      <c r="O75" s="12"/>
      <c r="P75" s="59"/>
      <c r="Q75" s="14">
        <v>134</v>
      </c>
      <c r="R75" s="46">
        <v>6385</v>
      </c>
      <c r="S75" s="24" t="s">
        <v>89</v>
      </c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</row>
    <row r="76" spans="1:30" ht="10.5" customHeight="1">
      <c r="A76" s="12">
        <v>-119</v>
      </c>
      <c r="B76" s="37">
        <f>IF(N64=L60,L68,IF(N64=L68,L60,0))</f>
        <v>6794</v>
      </c>
      <c r="C76" s="11" t="str">
        <f>IF(O64=M60,M68,IF(O64=M68,M60,0))</f>
        <v>Габдрахманова* Альмира</v>
      </c>
      <c r="D76" s="39"/>
      <c r="E76" s="12">
        <v>-129</v>
      </c>
      <c r="F76" s="45">
        <f>IF(F73=D71,D75,IF(F73=D75,D71,0))</f>
        <v>6304</v>
      </c>
      <c r="G76" s="10" t="str">
        <f>IF(G73=E71,E75,IF(G73=E75,E71,0))</f>
        <v>Нургалиева* Эмилия</v>
      </c>
      <c r="H76" s="35"/>
      <c r="I76" s="12">
        <v>-113</v>
      </c>
      <c r="J76" s="37">
        <f>IF(L28=J24,J32,IF(L28=J32,J24,0))</f>
        <v>6385</v>
      </c>
      <c r="K76" s="11" t="str">
        <f>IF(M28=K24,K32,IF(M28=K32,K24,0))</f>
        <v>Ниценко* Снежана</v>
      </c>
      <c r="L76" s="39"/>
      <c r="M76" s="14"/>
      <c r="N76" s="15"/>
      <c r="O76" s="12">
        <v>-132</v>
      </c>
      <c r="P76" s="37">
        <f>IF(L79=J78,J80,IF(L79=J80,J78,0))</f>
        <v>6270</v>
      </c>
      <c r="Q76" s="11" t="str">
        <f>IF(M79=K78,K80,IF(M79=K80,K78,0))</f>
        <v>Мансурова* Алина</v>
      </c>
      <c r="R76" s="39"/>
      <c r="S76" s="13" t="s">
        <v>13</v>
      </c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</row>
    <row r="77" spans="1:30" ht="10.5" customHeight="1">
      <c r="A77" s="12"/>
      <c r="B77" s="12"/>
      <c r="C77" s="12"/>
      <c r="D77" s="12"/>
      <c r="E77" s="12"/>
      <c r="F77" s="12"/>
      <c r="G77" s="13" t="s">
        <v>8</v>
      </c>
      <c r="H77" s="13"/>
      <c r="I77" s="12"/>
      <c r="J77" s="12"/>
      <c r="K77" s="12"/>
      <c r="L77" s="12"/>
      <c r="M77" s="14">
        <v>133</v>
      </c>
      <c r="N77" s="46">
        <v>6439</v>
      </c>
      <c r="O77" s="24" t="s">
        <v>85</v>
      </c>
      <c r="P77" s="43"/>
      <c r="Q77" s="12">
        <v>-134</v>
      </c>
      <c r="R77" s="45">
        <f>IF(R75=P74,P76,IF(R75=P76,P74,0))</f>
        <v>6270</v>
      </c>
      <c r="S77" s="10" t="str">
        <f>IF(S75=Q74,Q76,IF(S75=Q76,Q74,0))</f>
        <v>Мансурова* Алина</v>
      </c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</row>
    <row r="78" spans="1:30" ht="10.5" customHeight="1">
      <c r="A78" s="12">
        <v>-104</v>
      </c>
      <c r="B78" s="37">
        <f>IF(J8=H6,H10,IF(J8=H10,H6,0))</f>
        <v>6836</v>
      </c>
      <c r="C78" s="10" t="str">
        <f>IF(K8=I6,I10,IF(K8=I10,I6,0))</f>
        <v>Суюндукова* Алтынай</v>
      </c>
      <c r="D78" s="35"/>
      <c r="E78" s="12"/>
      <c r="F78" s="12"/>
      <c r="G78" s="12"/>
      <c r="H78" s="12"/>
      <c r="I78" s="12">
        <v>-114</v>
      </c>
      <c r="J78" s="37">
        <f>IF(L44=J40,J48,IF(L44=J48,J40,0))</f>
        <v>6814</v>
      </c>
      <c r="K78" s="10" t="str">
        <f>IF(M44=K40,K48,IF(M44=K48,K40,0))</f>
        <v>Галанова* Анастасия</v>
      </c>
      <c r="L78" s="35"/>
      <c r="M78" s="14"/>
      <c r="N78" s="39"/>
      <c r="O78" s="16" t="s">
        <v>12</v>
      </c>
      <c r="P78" s="16"/>
      <c r="Q78" s="12"/>
      <c r="R78" s="12"/>
      <c r="S78" s="13" t="s">
        <v>15</v>
      </c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</row>
    <row r="79" spans="1:30" ht="10.5" customHeight="1">
      <c r="A79" s="12"/>
      <c r="B79" s="12"/>
      <c r="C79" s="14">
        <v>135</v>
      </c>
      <c r="D79" s="46">
        <v>6836</v>
      </c>
      <c r="E79" s="24" t="s">
        <v>91</v>
      </c>
      <c r="F79" s="43"/>
      <c r="G79" s="12"/>
      <c r="H79" s="12"/>
      <c r="I79" s="12"/>
      <c r="J79" s="59"/>
      <c r="K79" s="14">
        <v>132</v>
      </c>
      <c r="L79" s="46">
        <v>6814</v>
      </c>
      <c r="M79" s="25" t="s">
        <v>87</v>
      </c>
      <c r="N79" s="43"/>
      <c r="O79" s="12"/>
      <c r="P79" s="12"/>
      <c r="Q79" s="12"/>
      <c r="R79" s="12"/>
      <c r="S79" s="12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</row>
    <row r="80" spans="1:30" ht="10.5" customHeight="1">
      <c r="A80" s="12">
        <v>-105</v>
      </c>
      <c r="B80" s="37">
        <f>IF(J16=H14,H18,IF(J16=H18,H14,0))</f>
        <v>7319</v>
      </c>
      <c r="C80" s="11" t="str">
        <f>IF(K16=I14,I18,IF(K16=I18,I14,0))</f>
        <v>Тагирова* Лилия</v>
      </c>
      <c r="D80" s="39"/>
      <c r="E80" s="14"/>
      <c r="F80" s="15"/>
      <c r="G80" s="12"/>
      <c r="H80" s="12"/>
      <c r="I80" s="12">
        <v>-115</v>
      </c>
      <c r="J80" s="37">
        <f>IF(L60=J56,J64,IF(L60=J64,J56,0))</f>
        <v>6270</v>
      </c>
      <c r="K80" s="11" t="str">
        <f>IF(M60=K56,K64,IF(M60=K64,K56,0))</f>
        <v>Мансурова* Алина</v>
      </c>
      <c r="L80" s="39"/>
      <c r="M80" s="12">
        <v>-133</v>
      </c>
      <c r="N80" s="45">
        <f>IF(N77=L75,L79,IF(N77=L79,L75,0))</f>
        <v>6814</v>
      </c>
      <c r="O80" s="10" t="str">
        <f>IF(O77=M75,M79,IF(O77=M79,M75,0))</f>
        <v>Галанова* Анастасия</v>
      </c>
      <c r="P80" s="35"/>
      <c r="Q80" s="12"/>
      <c r="R80" s="12"/>
      <c r="S80" s="12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</row>
    <row r="81" spans="1:30" ht="10.5" customHeight="1">
      <c r="A81" s="12"/>
      <c r="B81" s="12"/>
      <c r="C81" s="12"/>
      <c r="D81" s="12"/>
      <c r="E81" s="14">
        <v>139</v>
      </c>
      <c r="F81" s="46">
        <v>6836</v>
      </c>
      <c r="G81" s="24" t="s">
        <v>91</v>
      </c>
      <c r="H81" s="43"/>
      <c r="I81" s="12"/>
      <c r="J81" s="12"/>
      <c r="K81" s="12"/>
      <c r="L81" s="12"/>
      <c r="M81" s="12"/>
      <c r="N81" s="12"/>
      <c r="O81" s="13" t="s">
        <v>14</v>
      </c>
      <c r="P81" s="13"/>
      <c r="Q81" s="12"/>
      <c r="R81" s="12"/>
      <c r="S81" s="12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</row>
    <row r="82" spans="1:30" ht="10.5" customHeight="1">
      <c r="A82" s="12">
        <v>-106</v>
      </c>
      <c r="B82" s="37">
        <f>IF(J24=H22,H26,IF(J24=H26,H22,0))</f>
        <v>6832</v>
      </c>
      <c r="C82" s="10" t="str">
        <f>IF(K24=I22,I26,IF(K24=I26,I22,0))</f>
        <v>Гумерова* Ынйы</v>
      </c>
      <c r="D82" s="35"/>
      <c r="E82" s="14"/>
      <c r="F82" s="39"/>
      <c r="G82" s="14"/>
      <c r="H82" s="15"/>
      <c r="I82" s="12"/>
      <c r="J82" s="12"/>
      <c r="K82" s="12"/>
      <c r="L82" s="12"/>
      <c r="M82" s="12">
        <v>-139</v>
      </c>
      <c r="N82" s="37">
        <f>IF(F81=D79,D83,IF(F81=D83,D79,0))</f>
        <v>6432</v>
      </c>
      <c r="O82" s="10" t="str">
        <f>IF(G81=E79,E83,IF(G81=E83,E79,0))</f>
        <v>Фарвазева* Замира</v>
      </c>
      <c r="P82" s="35"/>
      <c r="Q82" s="12"/>
      <c r="R82" s="12"/>
      <c r="S82" s="12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</row>
    <row r="83" spans="1:30" ht="10.5" customHeight="1">
      <c r="A83" s="12"/>
      <c r="B83" s="12"/>
      <c r="C83" s="14">
        <v>136</v>
      </c>
      <c r="D83" s="46">
        <v>6432</v>
      </c>
      <c r="E83" s="25" t="s">
        <v>95</v>
      </c>
      <c r="F83" s="43"/>
      <c r="G83" s="14"/>
      <c r="H83" s="15"/>
      <c r="I83" s="12"/>
      <c r="J83" s="12"/>
      <c r="K83" s="12"/>
      <c r="L83" s="12"/>
      <c r="M83" s="12"/>
      <c r="N83" s="59"/>
      <c r="O83" s="14">
        <v>142</v>
      </c>
      <c r="P83" s="46">
        <v>6831</v>
      </c>
      <c r="Q83" s="24" t="s">
        <v>88</v>
      </c>
      <c r="R83" s="43"/>
      <c r="S83" s="12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</row>
    <row r="84" spans="1:30" ht="10.5" customHeight="1">
      <c r="A84" s="12">
        <v>-107</v>
      </c>
      <c r="B84" s="37">
        <f>IF(J32=H30,H34,IF(J32=H34,H30,0))</f>
        <v>6432</v>
      </c>
      <c r="C84" s="11" t="str">
        <f>IF(K32=I30,I34,IF(K32=I34,I30,0))</f>
        <v>Фарвазева* Замира</v>
      </c>
      <c r="D84" s="39"/>
      <c r="E84" s="12"/>
      <c r="F84" s="12"/>
      <c r="G84" s="14"/>
      <c r="H84" s="15"/>
      <c r="I84" s="12"/>
      <c r="J84" s="12"/>
      <c r="K84" s="12"/>
      <c r="L84" s="12"/>
      <c r="M84" s="12">
        <v>-140</v>
      </c>
      <c r="N84" s="37">
        <f>IF(F89=D87,D91,IF(F89=D91,D87,0))</f>
        <v>6831</v>
      </c>
      <c r="O84" s="11" t="str">
        <f>IF(G89=E87,E91,IF(G89=E91,E87,0))</f>
        <v>Кужина* Айгиза</v>
      </c>
      <c r="P84" s="39"/>
      <c r="Q84" s="13" t="s">
        <v>63</v>
      </c>
      <c r="R84" s="13"/>
      <c r="S84" s="12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</row>
    <row r="85" spans="1:30" ht="10.5" customHeight="1">
      <c r="A85" s="12"/>
      <c r="B85" s="12"/>
      <c r="C85" s="12"/>
      <c r="D85" s="12"/>
      <c r="E85" s="15"/>
      <c r="F85" s="15"/>
      <c r="G85" s="14">
        <v>141</v>
      </c>
      <c r="H85" s="46">
        <v>6636</v>
      </c>
      <c r="I85" s="24" t="s">
        <v>84</v>
      </c>
      <c r="J85" s="43"/>
      <c r="K85" s="12">
        <v>-135</v>
      </c>
      <c r="L85" s="37">
        <f>IF(D79=B78,B80,IF(D79=B80,B78,0))</f>
        <v>7319</v>
      </c>
      <c r="M85" s="10" t="str">
        <f>IF(E79=C78,C80,IF(E79=C80,C78,0))</f>
        <v>Тагирова* Лилия</v>
      </c>
      <c r="N85" s="35"/>
      <c r="O85" s="12">
        <v>-142</v>
      </c>
      <c r="P85" s="45">
        <f>IF(P83=N82,N84,IF(P83=N84,N82,0))</f>
        <v>6432</v>
      </c>
      <c r="Q85" s="10" t="str">
        <f>IF(Q83=O82,O84,IF(Q83=O84,O82,0))</f>
        <v>Фарвазева* Замира</v>
      </c>
      <c r="R85" s="35"/>
      <c r="S85" s="12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</row>
    <row r="86" spans="1:30" ht="10.5" customHeight="1">
      <c r="A86" s="12">
        <v>-108</v>
      </c>
      <c r="B86" s="37">
        <f>IF(J40=H38,H42,IF(J40=H42,H38,0))</f>
        <v>6638</v>
      </c>
      <c r="C86" s="10" t="str">
        <f>IF(K40=I38,I42,IF(K40=I42,I38,0))</f>
        <v>Нургалиева* Камила</v>
      </c>
      <c r="D86" s="35"/>
      <c r="E86" s="12"/>
      <c r="F86" s="12"/>
      <c r="G86" s="14"/>
      <c r="H86" s="39"/>
      <c r="I86" s="13" t="s">
        <v>16</v>
      </c>
      <c r="J86" s="13"/>
      <c r="K86" s="12"/>
      <c r="L86" s="59"/>
      <c r="M86" s="14">
        <v>143</v>
      </c>
      <c r="N86" s="46">
        <v>7319</v>
      </c>
      <c r="O86" s="21" t="s">
        <v>99</v>
      </c>
      <c r="P86" s="13"/>
      <c r="Q86" s="13" t="s">
        <v>19</v>
      </c>
      <c r="R86" s="13"/>
      <c r="S86" s="12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</row>
    <row r="87" spans="1:30" ht="10.5" customHeight="1">
      <c r="A87" s="12"/>
      <c r="B87" s="12"/>
      <c r="C87" s="14">
        <v>137</v>
      </c>
      <c r="D87" s="46">
        <v>6831</v>
      </c>
      <c r="E87" s="24" t="s">
        <v>88</v>
      </c>
      <c r="F87" s="43"/>
      <c r="G87" s="14"/>
      <c r="H87" s="43"/>
      <c r="I87" s="12"/>
      <c r="J87" s="12"/>
      <c r="K87" s="12">
        <v>-136</v>
      </c>
      <c r="L87" s="37">
        <f>IF(D83=B82,B84,IF(D83=B84,B82,0))</f>
        <v>6832</v>
      </c>
      <c r="M87" s="11" t="str">
        <f>IF(E83=C82,C84,IF(E83=C84,C82,0))</f>
        <v>Гумерова* Ынйы</v>
      </c>
      <c r="N87" s="39"/>
      <c r="O87" s="14"/>
      <c r="P87" s="12"/>
      <c r="Q87" s="12"/>
      <c r="R87" s="12"/>
      <c r="S87" s="12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</row>
    <row r="88" spans="1:30" ht="10.5" customHeight="1">
      <c r="A88" s="12">
        <v>-109</v>
      </c>
      <c r="B88" s="37">
        <f>IF(J48=H46,H50,IF(J48=H50,H46,0))</f>
        <v>6831</v>
      </c>
      <c r="C88" s="11" t="str">
        <f>IF(K48=I46,I50,IF(K48=I50,I46,0))</f>
        <v>Кужина* Айгиза</v>
      </c>
      <c r="D88" s="39"/>
      <c r="E88" s="14"/>
      <c r="F88" s="15"/>
      <c r="G88" s="14"/>
      <c r="H88" s="15"/>
      <c r="I88" s="12"/>
      <c r="J88" s="12"/>
      <c r="K88" s="12"/>
      <c r="L88" s="12"/>
      <c r="M88" s="12"/>
      <c r="N88" s="12"/>
      <c r="O88" s="14">
        <v>145</v>
      </c>
      <c r="P88" s="46">
        <v>6638</v>
      </c>
      <c r="Q88" s="21" t="s">
        <v>96</v>
      </c>
      <c r="R88" s="44"/>
      <c r="S88" s="12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</row>
    <row r="89" spans="1:30" ht="10.5" customHeight="1">
      <c r="A89" s="12"/>
      <c r="B89" s="12"/>
      <c r="C89" s="12"/>
      <c r="D89" s="12"/>
      <c r="E89" s="14">
        <v>140</v>
      </c>
      <c r="F89" s="46">
        <v>6636</v>
      </c>
      <c r="G89" s="25" t="s">
        <v>84</v>
      </c>
      <c r="H89" s="43"/>
      <c r="I89" s="12"/>
      <c r="J89" s="12"/>
      <c r="K89" s="12">
        <v>-137</v>
      </c>
      <c r="L89" s="37">
        <f>IF(D87=B86,B88,IF(D87=B88,B86,0))</f>
        <v>6638</v>
      </c>
      <c r="M89" s="10" t="str">
        <f>IF(E87=C86,C88,IF(E87=C88,C86,0))</f>
        <v>Нургалиева* Камила</v>
      </c>
      <c r="N89" s="35"/>
      <c r="O89" s="14"/>
      <c r="P89" s="39"/>
      <c r="Q89" s="16" t="s">
        <v>18</v>
      </c>
      <c r="R89" s="16"/>
      <c r="S89" s="12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</row>
    <row r="90" spans="1:30" ht="10.5" customHeight="1">
      <c r="A90" s="12">
        <v>-110</v>
      </c>
      <c r="B90" s="37">
        <f>IF(J56=H54,H58,IF(J56=H58,H54,0))</f>
        <v>6636</v>
      </c>
      <c r="C90" s="10" t="str">
        <f>IF(K56=I54,I58,IF(K56=I58,I54,0))</f>
        <v>Ибатова* Анита</v>
      </c>
      <c r="D90" s="35"/>
      <c r="E90" s="14"/>
      <c r="F90" s="39"/>
      <c r="G90" s="15"/>
      <c r="H90" s="15"/>
      <c r="I90" s="12"/>
      <c r="J90" s="12"/>
      <c r="K90" s="12"/>
      <c r="L90" s="59"/>
      <c r="M90" s="14">
        <v>144</v>
      </c>
      <c r="N90" s="46">
        <v>6638</v>
      </c>
      <c r="O90" s="27" t="s">
        <v>96</v>
      </c>
      <c r="P90" s="43"/>
      <c r="Q90" s="12"/>
      <c r="R90" s="12"/>
      <c r="S90" s="12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</row>
    <row r="91" spans="1:30" ht="10.5" customHeight="1">
      <c r="A91" s="12"/>
      <c r="B91" s="12"/>
      <c r="C91" s="14">
        <v>138</v>
      </c>
      <c r="D91" s="46">
        <v>6636</v>
      </c>
      <c r="E91" s="25" t="s">
        <v>84</v>
      </c>
      <c r="F91" s="43"/>
      <c r="G91" s="12">
        <v>-141</v>
      </c>
      <c r="H91" s="45">
        <f>IF(H85=F81,F89,IF(H85=F89,F81,0))</f>
        <v>6836</v>
      </c>
      <c r="I91" s="10" t="str">
        <f>IF(I85=G81,G89,IF(I85=G89,G81,0))</f>
        <v>Суюндукова* Алтынай</v>
      </c>
      <c r="J91" s="35"/>
      <c r="K91" s="12">
        <v>-138</v>
      </c>
      <c r="L91" s="37">
        <f>IF(D91=B90,B92,IF(D91=B92,B90,0))</f>
        <v>5853</v>
      </c>
      <c r="M91" s="11" t="str">
        <f>IF(E91=C90,C92,IF(E91=C92,C90,0))</f>
        <v>Малышева* Анастасия</v>
      </c>
      <c r="N91" s="39"/>
      <c r="O91" s="12">
        <v>-145</v>
      </c>
      <c r="P91" s="45">
        <f>IF(P88=N86,N90,IF(P88=N90,N86,0))</f>
        <v>7319</v>
      </c>
      <c r="Q91" s="10" t="str">
        <f>IF(Q88=O86,O90,IF(Q88=O90,O86,0))</f>
        <v>Тагирова* Лилия</v>
      </c>
      <c r="R91" s="35"/>
      <c r="S91" s="12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</row>
    <row r="92" spans="1:30" ht="10.5" customHeight="1">
      <c r="A92" s="12">
        <v>-111</v>
      </c>
      <c r="B92" s="37">
        <f>IF(J64=H62,H66,IF(J64=H66,H62,0))</f>
        <v>5853</v>
      </c>
      <c r="C92" s="11" t="str">
        <f>IF(K64=I62,I66,IF(K64=I66,I62,0))</f>
        <v>Малышева* Анастасия</v>
      </c>
      <c r="D92" s="39"/>
      <c r="E92" s="12"/>
      <c r="F92" s="12"/>
      <c r="G92" s="12"/>
      <c r="H92" s="12"/>
      <c r="I92" s="13" t="s">
        <v>17</v>
      </c>
      <c r="J92" s="13"/>
      <c r="K92" s="12"/>
      <c r="L92" s="12"/>
      <c r="M92" s="12"/>
      <c r="N92" s="12"/>
      <c r="O92" s="12"/>
      <c r="P92" s="12"/>
      <c r="Q92" s="13" t="s">
        <v>20</v>
      </c>
      <c r="R92" s="13"/>
      <c r="S92" s="12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</row>
    <row r="93" spans="1:30" ht="6" customHeight="1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</row>
    <row r="94" spans="1:30" ht="6" customHeight="1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</row>
    <row r="95" spans="1:30" ht="6" customHeight="1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</row>
    <row r="96" spans="1:30" ht="6" customHeight="1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</row>
    <row r="97" spans="1:30" ht="6" customHeight="1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</row>
    <row r="98" spans="1:30" ht="6" customHeight="1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</row>
    <row r="99" spans="1:30" ht="6" customHeight="1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</row>
    <row r="100" spans="1:30" ht="6" customHeight="1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</row>
    <row r="101" spans="1:30" ht="6" customHeight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</row>
    <row r="102" spans="1:30" ht="6" customHeight="1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</row>
    <row r="103" spans="1:30" ht="6" customHeight="1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</row>
    <row r="104" spans="1:30" ht="6" customHeight="1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</row>
    <row r="105" spans="1:30" ht="6" customHeight="1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</row>
    <row r="106" spans="1:30" ht="6" customHeight="1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</row>
    <row r="107" spans="1:30" ht="6" customHeight="1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</row>
    <row r="108" spans="1:30" ht="6" customHeight="1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</row>
    <row r="109" spans="1:30" ht="6" customHeight="1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</row>
    <row r="110" spans="1:30" ht="6" customHeight="1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</row>
    <row r="111" spans="1:30" ht="6" customHeight="1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</row>
    <row r="112" spans="1:30" ht="6" customHeight="1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</row>
    <row r="113" spans="1:30" ht="6" customHeight="1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</row>
    <row r="114" spans="1:30" ht="6" customHeight="1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</row>
    <row r="115" spans="1:30" ht="6" customHeight="1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</row>
    <row r="116" spans="1:30" ht="6" customHeight="1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</row>
    <row r="117" spans="1:30" ht="6" customHeight="1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</row>
    <row r="118" spans="1:30" ht="6" customHeight="1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</row>
    <row r="119" spans="1:30" ht="6" customHeight="1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</row>
    <row r="120" spans="1:30" ht="6" customHeight="1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</row>
    <row r="121" spans="1:30" ht="6" customHeight="1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</row>
    <row r="122" spans="1:30" ht="6" customHeight="1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</row>
    <row r="123" spans="1:30" ht="6" customHeight="1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</row>
    <row r="124" spans="1:30" ht="6" customHeight="1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</row>
    <row r="125" spans="1:30" ht="6" customHeight="1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</row>
    <row r="126" spans="1:30" ht="6" customHeight="1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</row>
    <row r="127" spans="1:30" ht="6" customHeight="1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</row>
    <row r="128" spans="1:30" ht="6" customHeight="1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</row>
    <row r="129" spans="1:30" ht="6" customHeight="1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</row>
    <row r="130" spans="1:30" ht="6" customHeight="1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</row>
    <row r="131" spans="1:30" ht="6" customHeight="1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</row>
    <row r="132" spans="1:30" ht="6" customHeight="1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</row>
    <row r="133" spans="1:30" ht="6" customHeight="1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</row>
    <row r="134" spans="1:30" ht="6" customHeight="1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</row>
    <row r="135" spans="1:30" ht="6" customHeight="1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</row>
    <row r="136" spans="1:30" ht="6" customHeight="1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</row>
    <row r="137" spans="1:30" ht="6" customHeight="1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</row>
    <row r="138" spans="1:30" ht="6" customHeight="1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</row>
    <row r="139" spans="1:30" ht="6" customHeight="1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</row>
    <row r="140" spans="1:30" ht="6" customHeight="1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</row>
    <row r="141" spans="1:30" ht="6" customHeight="1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</row>
    <row r="142" spans="1:30" ht="6" customHeight="1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</row>
    <row r="143" spans="1:30" ht="6" customHeight="1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</row>
    <row r="144" spans="1:30" ht="6" customHeight="1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</row>
    <row r="145" spans="1:30" ht="6" customHeight="1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</row>
    <row r="146" spans="1:30" ht="6" customHeight="1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</row>
    <row r="147" spans="1:30" ht="6" customHeight="1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</row>
    <row r="148" spans="1:30" ht="6" customHeight="1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</row>
    <row r="149" spans="1:30" ht="6" customHeight="1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</row>
    <row r="150" spans="1:30" ht="6" customHeight="1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</row>
    <row r="151" spans="1:30" ht="6" customHeight="1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</row>
    <row r="152" spans="1:30" ht="6" customHeight="1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</row>
    <row r="153" spans="1:30" ht="6" customHeight="1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</row>
    <row r="154" spans="1:30" ht="6" customHeight="1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</row>
    <row r="155" spans="1:30" ht="6" customHeight="1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</row>
    <row r="156" spans="1:30" ht="6" customHeight="1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</row>
    <row r="157" spans="1:30" ht="6" customHeight="1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</row>
    <row r="158" spans="1:30" ht="6" customHeight="1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</row>
    <row r="159" spans="1:30" ht="6" customHeight="1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</row>
    <row r="160" spans="1:30" ht="6" customHeight="1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</row>
    <row r="161" spans="1:30" ht="6" customHeight="1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</row>
    <row r="162" spans="1:30" ht="6" customHeight="1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</row>
    <row r="163" spans="1:30" ht="6" customHeight="1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</row>
    <row r="164" spans="1:30" ht="6" customHeight="1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</row>
    <row r="165" spans="1:30" ht="6" customHeight="1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</row>
    <row r="166" spans="1:30" ht="6" customHeight="1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</row>
    <row r="167" spans="1:30" ht="6" customHeight="1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</row>
    <row r="168" spans="1:30" ht="6" customHeight="1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</row>
    <row r="169" spans="1:30" ht="6" customHeight="1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</row>
    <row r="170" spans="1:30" ht="6" customHeight="1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</row>
    <row r="171" spans="1:30" ht="6" customHeight="1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</row>
    <row r="172" spans="1:30" ht="6" customHeight="1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</row>
    <row r="173" spans="1:30" ht="6" customHeight="1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</row>
    <row r="174" spans="1:30" ht="6" customHeight="1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</row>
    <row r="175" spans="1:30" ht="6" customHeight="1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</row>
    <row r="176" spans="1:30" ht="6" customHeight="1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</row>
    <row r="177" spans="1:30" ht="6" customHeight="1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</row>
    <row r="178" spans="1:30" ht="6" customHeight="1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</row>
    <row r="179" spans="1:30" ht="6" customHeight="1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</row>
    <row r="180" spans="1:30" ht="6" customHeight="1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</row>
    <row r="181" spans="1:30" ht="6" customHeight="1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</row>
    <row r="182" spans="1:30" ht="6" customHeight="1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</row>
    <row r="183" spans="1:30" ht="6" customHeight="1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</row>
    <row r="184" spans="1:30" ht="6" customHeight="1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</row>
    <row r="185" spans="1:30" ht="6" customHeight="1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</row>
    <row r="186" spans="1:30" ht="6" customHeight="1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</row>
    <row r="187" spans="1:30" ht="6" customHeight="1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</row>
    <row r="188" spans="1:30" ht="6" customHeight="1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</row>
    <row r="189" spans="1:30" ht="6" customHeight="1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</row>
    <row r="190" spans="1:30" ht="6" customHeight="1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4:S4"/>
    <mergeCell ref="A5:S5"/>
    <mergeCell ref="A3:S3"/>
    <mergeCell ref="A1:S1"/>
    <mergeCell ref="A2:S2"/>
  </mergeCells>
  <conditionalFormatting sqref="A6:P92 E5:N5 Q5:S92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5"/>
  </sheetPr>
  <dimension ref="A1:AD191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6" customHeight="1"/>
  <cols>
    <col min="1" max="1" width="5.00390625" style="72" customWidth="1"/>
    <col min="2" max="2" width="3.75390625" style="72" customWidth="1"/>
    <col min="3" max="3" width="11.75390625" style="72" customWidth="1"/>
    <col min="4" max="4" width="3.75390625" style="72" customWidth="1"/>
    <col min="5" max="5" width="9.75390625" style="72" customWidth="1"/>
    <col min="6" max="6" width="3.75390625" style="72" customWidth="1"/>
    <col min="7" max="7" width="9.75390625" style="72" customWidth="1"/>
    <col min="8" max="8" width="3.75390625" style="72" customWidth="1"/>
    <col min="9" max="9" width="11.75390625" style="72" customWidth="1"/>
    <col min="10" max="10" width="3.75390625" style="72" customWidth="1"/>
    <col min="11" max="11" width="9.75390625" style="72" customWidth="1"/>
    <col min="12" max="12" width="3.75390625" style="72" customWidth="1"/>
    <col min="13" max="13" width="8.75390625" style="72" customWidth="1"/>
    <col min="14" max="14" width="3.75390625" style="72" customWidth="1"/>
    <col min="15" max="15" width="9.75390625" style="72" customWidth="1"/>
    <col min="16" max="16" width="3.75390625" style="72" customWidth="1"/>
    <col min="17" max="17" width="9.75390625" style="72" customWidth="1"/>
    <col min="18" max="18" width="3.75390625" style="72" customWidth="1"/>
    <col min="19" max="19" width="15.75390625" style="72" customWidth="1"/>
    <col min="20" max="30" width="9.125" style="71" customWidth="1"/>
    <col min="31" max="16384" width="9.125" style="72" customWidth="1"/>
  </cols>
  <sheetData>
    <row r="1" spans="1:19" s="70" customFormat="1" ht="16.5" thickBot="1">
      <c r="A1" s="98" t="s">
        <v>74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s="70" customFormat="1" ht="13.5" thickBot="1">
      <c r="A2" s="99" t="s">
        <v>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12.75">
      <c r="A3" s="103" t="str">
        <f>3Д6!A3:S3</f>
        <v>Юношеское Первенство Республики Башкортостан 2021  -  тур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ht="12.75">
      <c r="A4" s="102">
        <f>3Д6!A4:S4</f>
        <v>44200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pans="1:30" ht="10.5" customHeight="1">
      <c r="A5" s="12"/>
      <c r="B5" s="12"/>
      <c r="C5" s="12"/>
      <c r="D5" s="12"/>
      <c r="E5" s="12"/>
      <c r="F5" s="12"/>
      <c r="G5" s="12"/>
      <c r="H5" s="12"/>
      <c r="I5" s="12"/>
      <c r="J5" s="105"/>
      <c r="K5" s="105"/>
      <c r="L5" s="105"/>
      <c r="M5" s="12">
        <v>-151</v>
      </c>
      <c r="N5" s="37">
        <f>IF(F9=D7,D11,IF(F9=D11,D7,0))</f>
        <v>6147</v>
      </c>
      <c r="O5" s="10" t="str">
        <f>IF(G9=E7,E11,IF(G9=E11,E7,0))</f>
        <v>Агзамова* Алина</v>
      </c>
      <c r="P5" s="35"/>
      <c r="Q5" s="12"/>
      <c r="R5" s="12"/>
      <c r="S5" s="12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</row>
    <row r="6" spans="1:30" ht="10.5" customHeight="1">
      <c r="A6" s="12">
        <v>-96</v>
      </c>
      <c r="B6" s="37">
        <f>IF(3Д6!H10=3Д6!F8,3Д6!F12,IF(3Д6!H10=3Д6!F12,3Д6!F8,0))</f>
        <v>6904</v>
      </c>
      <c r="C6" s="10" t="str">
        <f>IF(3Д6!I10=3Д6!G8,3Д6!G12,IF(3Д6!I10=3Д6!G12,3Д6!G8,0))</f>
        <v>Кузнецова* Елена</v>
      </c>
      <c r="D6" s="35"/>
      <c r="E6" s="12"/>
      <c r="F6" s="12"/>
      <c r="G6" s="12">
        <v>-143</v>
      </c>
      <c r="H6" s="37">
        <f>IF(3Д6!N86=3Д6!L85,3Д6!L87,IF(3Д6!N86=3Д6!L87,3Д6!L85,0))</f>
        <v>6832</v>
      </c>
      <c r="I6" s="10" t="str">
        <f>IF(3Д6!O86=3Д6!M85,3Д6!M87,IF(3Д6!O86=3Д6!M87,3Д6!M85,0))</f>
        <v>Гумерова* Ынйы</v>
      </c>
      <c r="J6" s="35"/>
      <c r="K6" s="12"/>
      <c r="L6" s="12"/>
      <c r="M6" s="12"/>
      <c r="N6" s="12"/>
      <c r="O6" s="14">
        <v>154</v>
      </c>
      <c r="P6" s="38">
        <v>6147</v>
      </c>
      <c r="Q6" s="24" t="s">
        <v>106</v>
      </c>
      <c r="R6" s="43"/>
      <c r="S6" s="12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</row>
    <row r="7" spans="1:30" ht="10.5" customHeight="1">
      <c r="A7" s="12"/>
      <c r="B7" s="12"/>
      <c r="C7" s="14">
        <v>147</v>
      </c>
      <c r="D7" s="38">
        <v>6904</v>
      </c>
      <c r="E7" s="24" t="s">
        <v>107</v>
      </c>
      <c r="F7" s="43"/>
      <c r="G7" s="12"/>
      <c r="H7" s="12"/>
      <c r="I7" s="14">
        <v>146</v>
      </c>
      <c r="J7" s="38">
        <v>6832</v>
      </c>
      <c r="K7" s="24" t="s">
        <v>98</v>
      </c>
      <c r="L7" s="43"/>
      <c r="M7" s="12">
        <v>-152</v>
      </c>
      <c r="N7" s="37">
        <f>IF(F17=D15,D19,IF(F17=D19,D15,0))</f>
        <v>7208</v>
      </c>
      <c r="O7" s="11" t="str">
        <f>IF(G17=E15,E19,IF(G17=E19,E15,0))</f>
        <v>Сенькина* Екатерина</v>
      </c>
      <c r="P7" s="39"/>
      <c r="Q7" s="13" t="s">
        <v>27</v>
      </c>
      <c r="R7" s="13"/>
      <c r="S7" s="12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</row>
    <row r="8" spans="1:30" ht="10.5" customHeight="1">
      <c r="A8" s="12">
        <v>-97</v>
      </c>
      <c r="B8" s="37">
        <f>IF(3Д6!H18=3Д6!F16,3Д6!F20,IF(3Д6!H18=3Д6!F20,3Д6!F16,0))</f>
        <v>7151</v>
      </c>
      <c r="C8" s="11" t="str">
        <f>IF(3Д6!I18=3Д6!G16,3Д6!G20,IF(3Д6!I18=3Д6!G20,3Д6!G16,0))</f>
        <v>Каменских* Эмилия</v>
      </c>
      <c r="D8" s="39"/>
      <c r="E8" s="14"/>
      <c r="F8" s="15"/>
      <c r="G8" s="12">
        <v>-144</v>
      </c>
      <c r="H8" s="37">
        <f>IF(3Д6!N90=3Д6!L89,3Д6!L91,IF(3Д6!N90=3Д6!L91,3Д6!L89,0))</f>
        <v>5853</v>
      </c>
      <c r="I8" s="11" t="str">
        <f>IF(3Д6!O90=3Д6!M89,3Д6!M91,IF(3Д6!O90=3Д6!M91,3Д6!M89,0))</f>
        <v>Малышева* Анастасия</v>
      </c>
      <c r="J8" s="39"/>
      <c r="K8" s="13" t="s">
        <v>21</v>
      </c>
      <c r="L8" s="13"/>
      <c r="M8" s="12"/>
      <c r="N8" s="12"/>
      <c r="O8" s="12">
        <v>-154</v>
      </c>
      <c r="P8" s="37">
        <f>IF(P6=N5,N7,IF(P6=N7,N5,0))</f>
        <v>7208</v>
      </c>
      <c r="Q8" s="10" t="str">
        <f>IF(Q6=O5,O7,IF(Q6=O7,O5,0))</f>
        <v>Сенькина* Екатерина</v>
      </c>
      <c r="R8" s="35"/>
      <c r="S8" s="12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</row>
    <row r="9" spans="1:30" ht="10.5" customHeight="1">
      <c r="A9" s="12"/>
      <c r="B9" s="12"/>
      <c r="C9" s="12"/>
      <c r="D9" s="12"/>
      <c r="E9" s="14">
        <v>151</v>
      </c>
      <c r="F9" s="38">
        <v>6904</v>
      </c>
      <c r="G9" s="24" t="s">
        <v>107</v>
      </c>
      <c r="H9" s="43"/>
      <c r="I9" s="12">
        <v>-146</v>
      </c>
      <c r="J9" s="37">
        <f>IF(J7=H6,H8,IF(J7=H8,H6,0))</f>
        <v>5853</v>
      </c>
      <c r="K9" s="10" t="str">
        <f>IF(K7=I6,I8,IF(K7=I8,I6,0))</f>
        <v>Малышева* Анастасия</v>
      </c>
      <c r="L9" s="35"/>
      <c r="M9" s="12"/>
      <c r="N9" s="12"/>
      <c r="O9" s="12"/>
      <c r="P9" s="12"/>
      <c r="Q9" s="13" t="s">
        <v>29</v>
      </c>
      <c r="R9" s="13"/>
      <c r="S9" s="12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</row>
    <row r="10" spans="1:30" ht="10.5" customHeight="1">
      <c r="A10" s="12">
        <v>-98</v>
      </c>
      <c r="B10" s="37">
        <f>IF(3Д6!H26=3Д6!F24,3Д6!F28,IF(3Д6!H26=3Д6!F28,3Д6!F24,0))</f>
        <v>7893</v>
      </c>
      <c r="C10" s="10" t="str">
        <f>IF(3Д6!I26=3Д6!G24,3Д6!G28,IF(3Д6!I26=3Д6!G28,3Д6!G24,0))</f>
        <v>Кудабаева* Ильмира</v>
      </c>
      <c r="D10" s="43"/>
      <c r="E10" s="14"/>
      <c r="F10" s="39"/>
      <c r="G10" s="14"/>
      <c r="H10" s="15"/>
      <c r="I10" s="12"/>
      <c r="J10" s="13"/>
      <c r="K10" s="13" t="s">
        <v>22</v>
      </c>
      <c r="L10" s="13"/>
      <c r="M10" s="12">
        <v>-147</v>
      </c>
      <c r="N10" s="37">
        <f>IF(D7=B6,B8,IF(D7=B8,B6,0))</f>
        <v>7151</v>
      </c>
      <c r="O10" s="10" t="str">
        <f>IF(E7=C6,C8,IF(E7=C8,C6,0))</f>
        <v>Каменских* Эмилия</v>
      </c>
      <c r="P10" s="35"/>
      <c r="Q10" s="12"/>
      <c r="R10" s="12"/>
      <c r="S10" s="12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</row>
    <row r="11" spans="1:30" ht="10.5" customHeight="1">
      <c r="A11" s="12"/>
      <c r="B11" s="12"/>
      <c r="C11" s="14">
        <v>148</v>
      </c>
      <c r="D11" s="38">
        <v>6147</v>
      </c>
      <c r="E11" s="25" t="s">
        <v>106</v>
      </c>
      <c r="F11" s="12"/>
      <c r="G11" s="14"/>
      <c r="H11" s="15"/>
      <c r="I11" s="12"/>
      <c r="J11" s="12"/>
      <c r="K11" s="12"/>
      <c r="L11" s="12"/>
      <c r="M11" s="12"/>
      <c r="N11" s="12"/>
      <c r="O11" s="14">
        <v>155</v>
      </c>
      <c r="P11" s="38">
        <v>7893</v>
      </c>
      <c r="Q11" s="24" t="s">
        <v>114</v>
      </c>
      <c r="R11" s="43"/>
      <c r="S11" s="12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</row>
    <row r="12" spans="1:30" ht="10.5" customHeight="1">
      <c r="A12" s="12">
        <v>-99</v>
      </c>
      <c r="B12" s="37">
        <f>IF(3Д6!H34=3Д6!F32,3Д6!F36,IF(3Д6!H34=3Д6!F36,3Д6!F32,0))</f>
        <v>6147</v>
      </c>
      <c r="C12" s="11" t="str">
        <f>IF(3Д6!I34=3Д6!G32,3Д6!G36,IF(3Д6!I34=3Д6!G36,3Д6!G32,0))</f>
        <v>Агзамова* Алина</v>
      </c>
      <c r="D12" s="39"/>
      <c r="E12" s="12"/>
      <c r="F12" s="12"/>
      <c r="G12" s="14"/>
      <c r="H12" s="15"/>
      <c r="I12" s="12"/>
      <c r="J12" s="12"/>
      <c r="K12" s="12"/>
      <c r="L12" s="12"/>
      <c r="M12" s="12">
        <v>-148</v>
      </c>
      <c r="N12" s="37">
        <f>IF(D11=B10,B12,IF(D11=B12,B10,0))</f>
        <v>7893</v>
      </c>
      <c r="O12" s="11" t="str">
        <f>IF(E11=C10,C12,IF(E11=C12,C10,0))</f>
        <v>Кудабаева* Ильмира</v>
      </c>
      <c r="P12" s="39"/>
      <c r="Q12" s="14"/>
      <c r="R12" s="15"/>
      <c r="S12" s="15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</row>
    <row r="13" spans="1:30" ht="10.5" customHeight="1">
      <c r="A13" s="12"/>
      <c r="B13" s="12"/>
      <c r="C13" s="12"/>
      <c r="D13" s="12"/>
      <c r="E13" s="15"/>
      <c r="F13" s="15"/>
      <c r="G13" s="14">
        <v>153</v>
      </c>
      <c r="H13" s="38">
        <v>6904</v>
      </c>
      <c r="I13" s="24" t="s">
        <v>107</v>
      </c>
      <c r="J13" s="43"/>
      <c r="K13" s="12"/>
      <c r="L13" s="12"/>
      <c r="M13" s="12"/>
      <c r="N13" s="12"/>
      <c r="O13" s="12"/>
      <c r="P13" s="12"/>
      <c r="Q13" s="14">
        <v>157</v>
      </c>
      <c r="R13" s="41">
        <v>6844</v>
      </c>
      <c r="S13" s="24" t="s">
        <v>100</v>
      </c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</row>
    <row r="14" spans="1:30" ht="10.5" customHeight="1">
      <c r="A14" s="12">
        <v>-100</v>
      </c>
      <c r="B14" s="37">
        <f>IF(3Д6!H42=3Д6!F40,3Д6!F44,IF(3Д6!H42=3Д6!F44,3Д6!F40,0))</f>
        <v>7804</v>
      </c>
      <c r="C14" s="10" t="str">
        <f>IF(3Д6!I42=3Д6!G40,3Д6!G44,IF(3Д6!I42=3Д6!G44,3Д6!G40,0))</f>
        <v>Асатова* Сабрина</v>
      </c>
      <c r="D14" s="43"/>
      <c r="E14" s="12"/>
      <c r="F14" s="12"/>
      <c r="G14" s="14"/>
      <c r="H14" s="39"/>
      <c r="I14" s="13" t="s">
        <v>23</v>
      </c>
      <c r="J14" s="13"/>
      <c r="K14" s="12"/>
      <c r="L14" s="12"/>
      <c r="M14" s="12">
        <v>-149</v>
      </c>
      <c r="N14" s="37">
        <f>IF(D15=B14,B16,IF(D15=B16,B14,0))</f>
        <v>7819</v>
      </c>
      <c r="O14" s="10" t="str">
        <f>IF(E15=C14,C16,IF(E15=C16,C14,0))</f>
        <v>Куклина* Полина</v>
      </c>
      <c r="P14" s="43"/>
      <c r="Q14" s="14"/>
      <c r="R14" s="16"/>
      <c r="S14" s="16" t="s">
        <v>24</v>
      </c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</row>
    <row r="15" spans="1:30" ht="10.5" customHeight="1">
      <c r="A15" s="12"/>
      <c r="B15" s="12"/>
      <c r="C15" s="14">
        <v>149</v>
      </c>
      <c r="D15" s="38">
        <v>7804</v>
      </c>
      <c r="E15" s="24" t="s">
        <v>111</v>
      </c>
      <c r="F15" s="43"/>
      <c r="G15" s="14"/>
      <c r="H15" s="15"/>
      <c r="I15" s="12"/>
      <c r="J15" s="12"/>
      <c r="K15" s="12"/>
      <c r="L15" s="12"/>
      <c r="M15" s="12"/>
      <c r="N15" s="12"/>
      <c r="O15" s="14">
        <v>156</v>
      </c>
      <c r="P15" s="38">
        <v>6844</v>
      </c>
      <c r="Q15" s="25" t="s">
        <v>100</v>
      </c>
      <c r="R15" s="12"/>
      <c r="S15" s="12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</row>
    <row r="16" spans="1:30" ht="10.5" customHeight="1">
      <c r="A16" s="12">
        <v>-101</v>
      </c>
      <c r="B16" s="37">
        <f>IF(3Д6!H50=3Д6!F48,3Д6!F52,IF(3Д6!H50=3Д6!F52,3Д6!F48,0))</f>
        <v>7819</v>
      </c>
      <c r="C16" s="11" t="str">
        <f>IF(3Д6!I50=3Д6!G48,3Д6!G52,IF(3Д6!I50=3Д6!G52,3Д6!G48,0))</f>
        <v>Куклина* Полина</v>
      </c>
      <c r="D16" s="39"/>
      <c r="E16" s="14"/>
      <c r="F16" s="15"/>
      <c r="G16" s="14"/>
      <c r="H16" s="15"/>
      <c r="I16" s="12"/>
      <c r="J16" s="12"/>
      <c r="K16" s="12"/>
      <c r="L16" s="12"/>
      <c r="M16" s="12">
        <v>-150</v>
      </c>
      <c r="N16" s="37">
        <f>IF(D19=B18,B20,IF(D19=B20,B18,0))</f>
        <v>6844</v>
      </c>
      <c r="O16" s="11" t="str">
        <f>IF(E19=C18,C20,IF(E19=C20,C18,0))</f>
        <v>Якупова* Валентина</v>
      </c>
      <c r="P16" s="39"/>
      <c r="Q16" s="12">
        <v>-157</v>
      </c>
      <c r="R16" s="37">
        <f>IF(R13=P11,P15,IF(R13=P15,P11,0))</f>
        <v>7893</v>
      </c>
      <c r="S16" s="10" t="str">
        <f>IF(S13=Q11,Q15,IF(S13=Q15,Q11,0))</f>
        <v>Кудабаева* Ильмира</v>
      </c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</row>
    <row r="17" spans="1:30" ht="10.5" customHeight="1">
      <c r="A17" s="12"/>
      <c r="B17" s="12"/>
      <c r="C17" s="12"/>
      <c r="D17" s="12"/>
      <c r="E17" s="14">
        <v>152</v>
      </c>
      <c r="F17" s="38">
        <v>7804</v>
      </c>
      <c r="G17" s="25" t="s">
        <v>111</v>
      </c>
      <c r="H17" s="43"/>
      <c r="I17" s="12"/>
      <c r="J17" s="12"/>
      <c r="K17" s="12">
        <v>-155</v>
      </c>
      <c r="L17" s="37">
        <f>IF(P11=N10,N12,IF(P11=N12,N10,0))</f>
        <v>7151</v>
      </c>
      <c r="M17" s="10" t="str">
        <f>IF(Q11=O10,O12,IF(Q11=O12,O10,0))</f>
        <v>Каменских* Эмилия</v>
      </c>
      <c r="N17" s="35"/>
      <c r="O17" s="15"/>
      <c r="P17" s="15"/>
      <c r="Q17" s="12"/>
      <c r="R17" s="12"/>
      <c r="S17" s="13" t="s">
        <v>26</v>
      </c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</row>
    <row r="18" spans="1:30" ht="10.5" customHeight="1">
      <c r="A18" s="12">
        <v>-102</v>
      </c>
      <c r="B18" s="37">
        <f>IF(3Д6!H58=3Д6!F56,3Д6!F60,IF(3Д6!H58=3Д6!F60,3Д6!F56,0))</f>
        <v>6844</v>
      </c>
      <c r="C18" s="10" t="str">
        <f>IF(3Д6!I58=3Д6!G56,3Д6!G60,IF(3Д6!I58=3Д6!G60,3Д6!G56,0))</f>
        <v>Якупова* Валентина</v>
      </c>
      <c r="D18" s="43"/>
      <c r="E18" s="14"/>
      <c r="F18" s="39"/>
      <c r="G18" s="15"/>
      <c r="H18" s="15"/>
      <c r="I18" s="12"/>
      <c r="J18" s="12"/>
      <c r="K18" s="12"/>
      <c r="L18" s="12"/>
      <c r="M18" s="14">
        <v>158</v>
      </c>
      <c r="N18" s="38">
        <v>7819</v>
      </c>
      <c r="O18" s="24" t="s">
        <v>104</v>
      </c>
      <c r="P18" s="43"/>
      <c r="Q18" s="12"/>
      <c r="R18" s="12"/>
      <c r="S18" s="12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</row>
    <row r="19" spans="1:30" ht="10.5" customHeight="1">
      <c r="A19" s="12"/>
      <c r="B19" s="12"/>
      <c r="C19" s="14">
        <v>150</v>
      </c>
      <c r="D19" s="38">
        <v>7208</v>
      </c>
      <c r="E19" s="25" t="s">
        <v>108</v>
      </c>
      <c r="F19" s="12"/>
      <c r="G19" s="12">
        <v>-153</v>
      </c>
      <c r="H19" s="37">
        <f>IF(H13=F9,F17,IF(H13=F17,F9,0))</f>
        <v>7804</v>
      </c>
      <c r="I19" s="10" t="str">
        <f>IF(I13=G9,G17,IF(I13=G17,G9,0))</f>
        <v>Асатова* Сабрина</v>
      </c>
      <c r="J19" s="35"/>
      <c r="K19" s="12">
        <v>-156</v>
      </c>
      <c r="L19" s="37">
        <f>IF(P15=N14,N16,IF(P15=N16,N14,0))</f>
        <v>7819</v>
      </c>
      <c r="M19" s="11" t="str">
        <f>IF(Q15=O14,O16,IF(Q15=O16,O14,0))</f>
        <v>Куклина* Полина</v>
      </c>
      <c r="N19" s="39"/>
      <c r="O19" s="13" t="s">
        <v>28</v>
      </c>
      <c r="P19" s="13"/>
      <c r="Q19" s="12"/>
      <c r="R19" s="12"/>
      <c r="S19" s="12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</row>
    <row r="20" spans="1:30" ht="10.5" customHeight="1">
      <c r="A20" s="12">
        <v>-103</v>
      </c>
      <c r="B20" s="37">
        <f>IF(3Д6!H66=3Д6!F64,3Д6!F68,IF(3Д6!H66=3Д6!F68,3Д6!F64,0))</f>
        <v>7208</v>
      </c>
      <c r="C20" s="11" t="str">
        <f>IF(3Д6!I66=3Д6!G64,3Д6!G68,IF(3Д6!I66=3Д6!G68,3Д6!G64,0))</f>
        <v>Сенькина* Екатерина</v>
      </c>
      <c r="D20" s="39"/>
      <c r="E20" s="12"/>
      <c r="F20" s="12"/>
      <c r="G20" s="12"/>
      <c r="H20" s="12"/>
      <c r="I20" s="13" t="s">
        <v>25</v>
      </c>
      <c r="J20" s="13"/>
      <c r="K20" s="12"/>
      <c r="L20" s="12"/>
      <c r="M20" s="12">
        <v>-158</v>
      </c>
      <c r="N20" s="37">
        <f>IF(N18=L17,L19,IF(N18=L19,L17,0))</f>
        <v>7151</v>
      </c>
      <c r="O20" s="10" t="str">
        <f>IF(O18=M17,M19,IF(O18=M19,M17,0))</f>
        <v>Каменских* Эмилия</v>
      </c>
      <c r="P20" s="35"/>
      <c r="Q20" s="12"/>
      <c r="R20" s="12"/>
      <c r="S20" s="12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</row>
    <row r="21" spans="1:30" ht="10.5" customHeight="1">
      <c r="A21" s="12"/>
      <c r="B21" s="12"/>
      <c r="C21" s="12"/>
      <c r="D21" s="12"/>
      <c r="E21" s="15"/>
      <c r="F21" s="15"/>
      <c r="G21" s="12"/>
      <c r="H21" s="12"/>
      <c r="I21" s="12"/>
      <c r="J21" s="12"/>
      <c r="K21" s="12"/>
      <c r="L21" s="12"/>
      <c r="M21" s="12"/>
      <c r="N21" s="12"/>
      <c r="O21" s="13" t="s">
        <v>30</v>
      </c>
      <c r="P21" s="13"/>
      <c r="Q21" s="12"/>
      <c r="R21" s="12"/>
      <c r="S21" s="12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</row>
    <row r="22" spans="1:30" ht="10.5" customHeight="1">
      <c r="A22" s="12">
        <v>-80</v>
      </c>
      <c r="B22" s="37">
        <f>IF(3Д6!F8=3Д6!D7,3Д6!D9,IF(3Д6!F8=3Д6!D9,3Д6!D7,0))</f>
        <v>7647</v>
      </c>
      <c r="C22" s="10" t="str">
        <f>IF(3Д6!G8=3Д6!E7,3Д6!E9,IF(3Д6!G8=3Д6!E9,3Д6!E7,0))</f>
        <v>Мухаматова* Евгения</v>
      </c>
      <c r="D22" s="4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>
        <v>-171</v>
      </c>
      <c r="P22" s="37">
        <f>IF(H29=F25,F33,IF(H29=F33,F25,0))</f>
        <v>7827</v>
      </c>
      <c r="Q22" s="10" t="str">
        <f>IF(I29=G25,G33,IF(I29=G33,G25,0))</f>
        <v>Иванко* Анна</v>
      </c>
      <c r="R22" s="35"/>
      <c r="S22" s="12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</row>
    <row r="23" spans="1:30" ht="10.5" customHeight="1">
      <c r="A23" s="12"/>
      <c r="B23" s="12"/>
      <c r="C23" s="14">
        <v>159</v>
      </c>
      <c r="D23" s="38">
        <v>7647</v>
      </c>
      <c r="E23" s="24" t="s">
        <v>109</v>
      </c>
      <c r="F23" s="43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4">
        <v>174</v>
      </c>
      <c r="R23" s="41">
        <v>7827</v>
      </c>
      <c r="S23" s="24" t="s">
        <v>113</v>
      </c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</row>
    <row r="24" spans="1:30" ht="10.5" customHeight="1">
      <c r="A24" s="12">
        <v>-81</v>
      </c>
      <c r="B24" s="37">
        <f>IF(3Д6!F12=3Д6!D11,3Д6!D13,IF(3Д6!F12=3Д6!D13,3Д6!D11,0))</f>
        <v>0</v>
      </c>
      <c r="C24" s="11">
        <f>IF(3Д6!G12=3Д6!E11,3Д6!E13,IF(3Д6!G12=3Д6!E13,3Д6!E11,0))</f>
        <v>0</v>
      </c>
      <c r="D24" s="39"/>
      <c r="E24" s="14"/>
      <c r="F24" s="15"/>
      <c r="G24" s="12"/>
      <c r="H24" s="12"/>
      <c r="I24" s="12"/>
      <c r="J24" s="12"/>
      <c r="K24" s="12"/>
      <c r="L24" s="12"/>
      <c r="M24" s="12"/>
      <c r="N24" s="12"/>
      <c r="O24" s="12">
        <v>-172</v>
      </c>
      <c r="P24" s="37">
        <f>IF(H45=F41,F49,IF(H45=F49,F41,0))</f>
        <v>7936</v>
      </c>
      <c r="Q24" s="11" t="str">
        <f>IF(I45=G41,G49,IF(I45=G49,G41,0))</f>
        <v>Абсоликова* Аделия</v>
      </c>
      <c r="R24" s="13"/>
      <c r="S24" s="13" t="s">
        <v>31</v>
      </c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</row>
    <row r="25" spans="1:30" ht="10.5" customHeight="1">
      <c r="A25" s="12"/>
      <c r="B25" s="12"/>
      <c r="C25" s="12"/>
      <c r="D25" s="12"/>
      <c r="E25" s="14">
        <v>167</v>
      </c>
      <c r="F25" s="38">
        <v>7938</v>
      </c>
      <c r="G25" s="24" t="s">
        <v>116</v>
      </c>
      <c r="H25" s="43"/>
      <c r="I25" s="12"/>
      <c r="J25" s="12"/>
      <c r="K25" s="12"/>
      <c r="L25" s="12"/>
      <c r="M25" s="12"/>
      <c r="N25" s="12"/>
      <c r="O25" s="12"/>
      <c r="P25" s="12"/>
      <c r="Q25" s="12">
        <v>-174</v>
      </c>
      <c r="R25" s="37">
        <f>IF(R23=P22,P24,IF(R23=P24,P22,0))</f>
        <v>7936</v>
      </c>
      <c r="S25" s="10" t="str">
        <f>IF(S23=Q22,Q24,IF(S23=Q24,Q22,0))</f>
        <v>Абсоликова* Аделия</v>
      </c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</row>
    <row r="26" spans="1:30" ht="10.5" customHeight="1">
      <c r="A26" s="12">
        <v>-82</v>
      </c>
      <c r="B26" s="37">
        <f>IF(3Д6!F16=3Д6!D15,3Д6!D17,IF(3Д6!F16=3Д6!D17,3Д6!D15,0))</f>
        <v>7939</v>
      </c>
      <c r="C26" s="10" t="str">
        <f>IF(3Д6!G16=3Д6!E15,3Д6!E17,IF(3Д6!G16=3Д6!E17,3Д6!E15,0))</f>
        <v>Исхакова* Альгиза</v>
      </c>
      <c r="D26" s="43"/>
      <c r="E26" s="14"/>
      <c r="F26" s="39"/>
      <c r="G26" s="14"/>
      <c r="H26" s="15"/>
      <c r="I26" s="12"/>
      <c r="J26" s="12"/>
      <c r="K26" s="12"/>
      <c r="L26" s="12"/>
      <c r="M26" s="12">
        <v>-167</v>
      </c>
      <c r="N26" s="37">
        <f>IF(F25=D23,D27,IF(F25=D27,D23,0))</f>
        <v>7647</v>
      </c>
      <c r="O26" s="10" t="str">
        <f>IF(G25=E23,E27,IF(G25=E27,E23,0))</f>
        <v>Мухаматова* Евгения</v>
      </c>
      <c r="P26" s="35"/>
      <c r="Q26" s="18"/>
      <c r="R26" s="13"/>
      <c r="S26" s="13" t="s">
        <v>32</v>
      </c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</row>
    <row r="27" spans="1:30" ht="10.5" customHeight="1">
      <c r="A27" s="12"/>
      <c r="B27" s="12"/>
      <c r="C27" s="14">
        <v>160</v>
      </c>
      <c r="D27" s="38">
        <v>7938</v>
      </c>
      <c r="E27" s="25" t="s">
        <v>116</v>
      </c>
      <c r="F27" s="12"/>
      <c r="G27" s="14"/>
      <c r="H27" s="15"/>
      <c r="I27" s="12"/>
      <c r="J27" s="12"/>
      <c r="K27" s="12"/>
      <c r="L27" s="12"/>
      <c r="M27" s="12"/>
      <c r="N27" s="12"/>
      <c r="O27" s="14">
        <v>175</v>
      </c>
      <c r="P27" s="38">
        <v>7647</v>
      </c>
      <c r="Q27" s="24" t="s">
        <v>109</v>
      </c>
      <c r="R27" s="12"/>
      <c r="S27" s="12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</row>
    <row r="28" spans="1:30" ht="10.5" customHeight="1">
      <c r="A28" s="12">
        <v>-83</v>
      </c>
      <c r="B28" s="37">
        <f>IF(3Д6!F20=3Д6!D19,3Д6!D21,IF(3Д6!F20=3Д6!D21,3Д6!D19,0))</f>
        <v>7938</v>
      </c>
      <c r="C28" s="11" t="str">
        <f>IF(3Д6!G20=3Д6!E19,3Д6!E21,IF(3Д6!G20=3Д6!E21,3Д6!E19,0))</f>
        <v>Тиунова* Вилена</v>
      </c>
      <c r="D28" s="39"/>
      <c r="E28" s="12"/>
      <c r="F28" s="12"/>
      <c r="G28" s="14"/>
      <c r="H28" s="15"/>
      <c r="I28" s="12"/>
      <c r="J28" s="12"/>
      <c r="K28" s="12"/>
      <c r="L28" s="12"/>
      <c r="M28" s="12">
        <v>-168</v>
      </c>
      <c r="N28" s="37">
        <f>IF(F33=D31,D35,IF(F33=D35,D31,0))</f>
        <v>7752</v>
      </c>
      <c r="O28" s="11" t="str">
        <f>IF(G33=E31,E35,IF(G33=E35,E31,0))</f>
        <v>Закирьянова* Виктория</v>
      </c>
      <c r="P28" s="39"/>
      <c r="Q28" s="14"/>
      <c r="R28" s="12"/>
      <c r="S28" s="12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</row>
    <row r="29" spans="1:30" ht="10.5" customHeight="1">
      <c r="A29" s="12"/>
      <c r="B29" s="12"/>
      <c r="C29" s="12"/>
      <c r="D29" s="12"/>
      <c r="E29" s="15"/>
      <c r="F29" s="15"/>
      <c r="G29" s="14">
        <v>171</v>
      </c>
      <c r="H29" s="38">
        <v>7938</v>
      </c>
      <c r="I29" s="24" t="s">
        <v>116</v>
      </c>
      <c r="J29" s="43"/>
      <c r="K29" s="12"/>
      <c r="L29" s="12"/>
      <c r="M29" s="12"/>
      <c r="N29" s="12"/>
      <c r="O29" s="12"/>
      <c r="P29" s="12"/>
      <c r="Q29" s="14">
        <v>177</v>
      </c>
      <c r="R29" s="41">
        <v>7647</v>
      </c>
      <c r="S29" s="24" t="s">
        <v>109</v>
      </c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</row>
    <row r="30" spans="1:30" ht="10.5" customHeight="1">
      <c r="A30" s="12">
        <v>-84</v>
      </c>
      <c r="B30" s="37">
        <f>IF(3Д6!F24=3Д6!D23,3Д6!D25,IF(3Д6!F24=3Д6!D25,3Д6!D23,0))</f>
        <v>7827</v>
      </c>
      <c r="C30" s="10" t="str">
        <f>IF(3Д6!G24=3Д6!E23,3Д6!E25,IF(3Д6!G24=3Д6!E25,3Д6!E23,0))</f>
        <v>Иванко* Анна</v>
      </c>
      <c r="D30" s="43"/>
      <c r="E30" s="12"/>
      <c r="F30" s="12"/>
      <c r="G30" s="14"/>
      <c r="H30" s="39"/>
      <c r="I30" s="14"/>
      <c r="J30" s="15"/>
      <c r="K30" s="12"/>
      <c r="L30" s="12"/>
      <c r="M30" s="12">
        <v>-169</v>
      </c>
      <c r="N30" s="37">
        <f>IF(F41=D39,D43,IF(F41=D43,D39,0))</f>
        <v>7805</v>
      </c>
      <c r="O30" s="10" t="str">
        <f>IF(G41=E39,E43,IF(G41=E43,E39,0))</f>
        <v>Ульмаскулова* Элиза</v>
      </c>
      <c r="P30" s="43"/>
      <c r="Q30" s="14"/>
      <c r="R30" s="13"/>
      <c r="S30" s="13" t="s">
        <v>33</v>
      </c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</row>
    <row r="31" spans="1:30" ht="10.5" customHeight="1">
      <c r="A31" s="12"/>
      <c r="B31" s="12"/>
      <c r="C31" s="14">
        <v>161</v>
      </c>
      <c r="D31" s="38">
        <v>7827</v>
      </c>
      <c r="E31" s="24" t="s">
        <v>113</v>
      </c>
      <c r="F31" s="43"/>
      <c r="G31" s="14"/>
      <c r="H31" s="12"/>
      <c r="I31" s="14"/>
      <c r="J31" s="15"/>
      <c r="K31" s="12"/>
      <c r="L31" s="12"/>
      <c r="M31" s="12"/>
      <c r="N31" s="12"/>
      <c r="O31" s="14">
        <v>176</v>
      </c>
      <c r="P31" s="38">
        <v>7805</v>
      </c>
      <c r="Q31" s="25" t="s">
        <v>112</v>
      </c>
      <c r="R31" s="12"/>
      <c r="S31" s="12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</row>
    <row r="32" spans="1:30" ht="10.5" customHeight="1">
      <c r="A32" s="12">
        <v>-85</v>
      </c>
      <c r="B32" s="37">
        <f>IF(3Д6!F28=3Д6!D27,3Д6!D29,IF(3Д6!F28=3Д6!D29,3Д6!D27,0))</f>
        <v>0</v>
      </c>
      <c r="C32" s="11">
        <f>IF(3Д6!G28=3Д6!E27,3Д6!E29,IF(3Д6!G28=3Д6!E29,3Д6!E27,0))</f>
        <v>0</v>
      </c>
      <c r="D32" s="39"/>
      <c r="E32" s="14"/>
      <c r="F32" s="15"/>
      <c r="G32" s="14"/>
      <c r="H32" s="12"/>
      <c r="I32" s="14"/>
      <c r="J32" s="15"/>
      <c r="K32" s="12"/>
      <c r="L32" s="12"/>
      <c r="M32" s="12">
        <v>-170</v>
      </c>
      <c r="N32" s="37">
        <f>IF(F49=D47,D51,IF(F49=D51,D47,0))</f>
        <v>7648</v>
      </c>
      <c r="O32" s="11" t="str">
        <f>IF(G49=E47,E51,IF(G49=E51,E47,0))</f>
        <v>Щипакина* Александра</v>
      </c>
      <c r="P32" s="39"/>
      <c r="Q32" s="12">
        <v>-177</v>
      </c>
      <c r="R32" s="37">
        <f>IF(R29=P27,P31,IF(R29=P31,P27,0))</f>
        <v>7805</v>
      </c>
      <c r="S32" s="10" t="str">
        <f>IF(S29=Q27,Q31,IF(S29=Q31,Q27,0))</f>
        <v>Ульмаскулова* Элиза</v>
      </c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</row>
    <row r="33" spans="1:30" ht="10.5" customHeight="1">
      <c r="A33" s="12"/>
      <c r="B33" s="12"/>
      <c r="C33" s="12"/>
      <c r="D33" s="12"/>
      <c r="E33" s="14">
        <v>168</v>
      </c>
      <c r="F33" s="38">
        <v>7827</v>
      </c>
      <c r="G33" s="25" t="s">
        <v>113</v>
      </c>
      <c r="H33" s="15"/>
      <c r="I33" s="14"/>
      <c r="J33" s="15"/>
      <c r="K33" s="12">
        <v>-175</v>
      </c>
      <c r="L33" s="37">
        <f>IF(P27=N26,N28,IF(P27=N28,N26,0))</f>
        <v>7752</v>
      </c>
      <c r="M33" s="10" t="str">
        <f>IF(Q27=O26,O28,IF(Q27=O28,O26,0))</f>
        <v>Закирьянова* Виктория</v>
      </c>
      <c r="N33" s="35"/>
      <c r="O33" s="12"/>
      <c r="P33" s="12"/>
      <c r="Q33" s="18"/>
      <c r="R33" s="18"/>
      <c r="S33" s="13" t="s">
        <v>35</v>
      </c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</row>
    <row r="34" spans="1:30" ht="10.5" customHeight="1">
      <c r="A34" s="12">
        <v>-86</v>
      </c>
      <c r="B34" s="37">
        <f>IF(3Д6!F32=3Д6!D31,3Д6!D33,IF(3Д6!F32=3Д6!D33,3Д6!D31,0))</f>
        <v>0</v>
      </c>
      <c r="C34" s="10">
        <f>IF(3Д6!G32=3Д6!E31,3Д6!E33,IF(3Д6!G32=3Д6!E33,3Д6!E31,0))</f>
        <v>0</v>
      </c>
      <c r="D34" s="43"/>
      <c r="E34" s="14"/>
      <c r="F34" s="39"/>
      <c r="G34" s="12"/>
      <c r="H34" s="12"/>
      <c r="I34" s="14"/>
      <c r="J34" s="15"/>
      <c r="K34" s="12"/>
      <c r="L34" s="12"/>
      <c r="M34" s="14">
        <v>178</v>
      </c>
      <c r="N34" s="38">
        <v>7752</v>
      </c>
      <c r="O34" s="24" t="s">
        <v>105</v>
      </c>
      <c r="P34" s="43"/>
      <c r="Q34" s="12"/>
      <c r="R34" s="12"/>
      <c r="S34" s="12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</row>
    <row r="35" spans="1:30" ht="10.5" customHeight="1">
      <c r="A35" s="12"/>
      <c r="B35" s="12"/>
      <c r="C35" s="14">
        <v>162</v>
      </c>
      <c r="D35" s="38">
        <v>7752</v>
      </c>
      <c r="E35" s="25" t="s">
        <v>105</v>
      </c>
      <c r="F35" s="12"/>
      <c r="G35" s="12"/>
      <c r="H35" s="12"/>
      <c r="I35" s="14"/>
      <c r="J35" s="15"/>
      <c r="K35" s="12">
        <v>-176</v>
      </c>
      <c r="L35" s="37">
        <f>IF(P31=N30,N32,IF(P31=N32,N30,0))</f>
        <v>7648</v>
      </c>
      <c r="M35" s="11" t="str">
        <f>IF(Q31=O30,O32,IF(Q31=O32,O30,0))</f>
        <v>Щипакина* Александра</v>
      </c>
      <c r="N35" s="39"/>
      <c r="O35" s="13" t="s">
        <v>37</v>
      </c>
      <c r="P35" s="13"/>
      <c r="Q35" s="18"/>
      <c r="R35" s="18"/>
      <c r="S35" s="18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</row>
    <row r="36" spans="1:30" ht="10.5" customHeight="1">
      <c r="A36" s="12">
        <v>-87</v>
      </c>
      <c r="B36" s="37">
        <f>IF(3Д6!F36=3Д6!D35,3Д6!D37,IF(3Д6!F36=3Д6!D37,3Д6!D35,0))</f>
        <v>7752</v>
      </c>
      <c r="C36" s="11" t="str">
        <f>IF(3Д6!G36=3Д6!E35,3Д6!E37,IF(3Д6!G36=3Д6!E37,3Д6!E35,0))</f>
        <v>Закирьянова* Виктория</v>
      </c>
      <c r="D36" s="39"/>
      <c r="E36" s="12"/>
      <c r="F36" s="12"/>
      <c r="G36" s="12"/>
      <c r="H36" s="93">
        <v>7938</v>
      </c>
      <c r="I36" s="25" t="s">
        <v>116</v>
      </c>
      <c r="J36" s="15"/>
      <c r="K36" s="13"/>
      <c r="L36" s="12"/>
      <c r="M36" s="12">
        <v>-178</v>
      </c>
      <c r="N36" s="37">
        <f>IF(N34=L33,L35,IF(N34=L35,L33,0))</f>
        <v>7648</v>
      </c>
      <c r="O36" s="10" t="str">
        <f>IF(O34=M33,M35,IF(O34=M35,M33,0))</f>
        <v>Щипакина* Александра</v>
      </c>
      <c r="P36" s="35"/>
      <c r="Q36" s="12"/>
      <c r="R36" s="12"/>
      <c r="S36" s="12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</row>
    <row r="37" spans="1:30" ht="10.5" customHeight="1">
      <c r="A37" s="12"/>
      <c r="B37" s="12"/>
      <c r="C37" s="12"/>
      <c r="D37" s="12"/>
      <c r="E37" s="15"/>
      <c r="F37" s="15"/>
      <c r="G37" s="12"/>
      <c r="H37" s="64"/>
      <c r="I37" s="2" t="s">
        <v>34</v>
      </c>
      <c r="J37" s="61"/>
      <c r="K37" s="12">
        <v>-159</v>
      </c>
      <c r="L37" s="37">
        <f>IF(D23=B22,B24,IF(D23=B24,B22,0))</f>
        <v>0</v>
      </c>
      <c r="M37" s="10">
        <f>IF(E23=C22,C24,IF(E23=C24,C22,0))</f>
        <v>0</v>
      </c>
      <c r="N37" s="35"/>
      <c r="O37" s="13" t="s">
        <v>38</v>
      </c>
      <c r="P37" s="13"/>
      <c r="Q37" s="12"/>
      <c r="R37" s="12"/>
      <c r="S37" s="12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</row>
    <row r="38" spans="1:30" ht="10.5" customHeight="1">
      <c r="A38" s="12">
        <v>-88</v>
      </c>
      <c r="B38" s="37">
        <f>IF(3Д6!F40=3Д6!D39,3Д6!D41,IF(3Д6!F40=3Д6!D41,3Д6!D39,0))</f>
        <v>7805</v>
      </c>
      <c r="C38" s="10" t="str">
        <f>IF(3Д6!G40=3Д6!E39,3Д6!E41,IF(3Д6!G40=3Д6!E41,3Д6!E39,0))</f>
        <v>Ульмаскулова* Элиза</v>
      </c>
      <c r="D38" s="43"/>
      <c r="E38" s="12"/>
      <c r="F38" s="12"/>
      <c r="G38" s="12"/>
      <c r="H38" s="15"/>
      <c r="I38" s="14">
        <v>173</v>
      </c>
      <c r="J38" s="15"/>
      <c r="K38" s="60"/>
      <c r="L38" s="12"/>
      <c r="M38" s="14">
        <v>179</v>
      </c>
      <c r="N38" s="38">
        <v>7939</v>
      </c>
      <c r="O38" s="21" t="s">
        <v>117</v>
      </c>
      <c r="P38" s="44"/>
      <c r="Q38" s="12"/>
      <c r="R38" s="12"/>
      <c r="S38" s="12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</row>
    <row r="39" spans="1:30" ht="10.5" customHeight="1">
      <c r="A39" s="12"/>
      <c r="B39" s="12"/>
      <c r="C39" s="14">
        <v>163</v>
      </c>
      <c r="D39" s="38">
        <v>7805</v>
      </c>
      <c r="E39" s="24" t="s">
        <v>112</v>
      </c>
      <c r="F39" s="43"/>
      <c r="G39" s="12"/>
      <c r="H39" s="37">
        <f>IF(H36=H29,H45,IF(H36=H45,H29,0))</f>
        <v>7927</v>
      </c>
      <c r="I39" s="62" t="str">
        <f>IF(I36=I29,I45,IF(I36=I45,I29,0))</f>
        <v>Юнусова* Аделина</v>
      </c>
      <c r="J39" s="63"/>
      <c r="K39" s="12">
        <v>-160</v>
      </c>
      <c r="L39" s="37">
        <f>IF(D27=B26,B28,IF(D27=B28,B26,0))</f>
        <v>7939</v>
      </c>
      <c r="M39" s="11" t="str">
        <f>IF(E27=C26,C28,IF(E27=C28,C26,0))</f>
        <v>Исхакова* Альгиза</v>
      </c>
      <c r="N39" s="39"/>
      <c r="O39" s="14"/>
      <c r="P39" s="15"/>
      <c r="Q39" s="18"/>
      <c r="R39" s="18"/>
      <c r="S39" s="18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</row>
    <row r="40" spans="1:30" ht="10.5" customHeight="1">
      <c r="A40" s="12">
        <v>-89</v>
      </c>
      <c r="B40" s="37">
        <f>IF(3Д6!F44=3Д6!D43,3Д6!D45,IF(3Д6!F44=3Д6!D45,3Д6!D43,0))</f>
        <v>0</v>
      </c>
      <c r="C40" s="11">
        <f>IF(3Д6!G44=3Д6!E43,3Д6!E45,IF(3Д6!G44=3Д6!E45,3Д6!E43,0))</f>
        <v>0</v>
      </c>
      <c r="D40" s="39"/>
      <c r="E40" s="14"/>
      <c r="F40" s="15"/>
      <c r="G40" s="12"/>
      <c r="H40" s="12"/>
      <c r="I40" s="2" t="s">
        <v>36</v>
      </c>
      <c r="J40" s="61"/>
      <c r="K40" s="12"/>
      <c r="L40" s="12"/>
      <c r="M40" s="12"/>
      <c r="N40" s="12"/>
      <c r="O40" s="14">
        <v>183</v>
      </c>
      <c r="P40" s="38">
        <v>7939</v>
      </c>
      <c r="Q40" s="21" t="s">
        <v>117</v>
      </c>
      <c r="R40" s="44"/>
      <c r="S40" s="12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</row>
    <row r="41" spans="1:30" ht="10.5" customHeight="1">
      <c r="A41" s="12"/>
      <c r="B41" s="12"/>
      <c r="C41" s="12"/>
      <c r="D41" s="12"/>
      <c r="E41" s="14">
        <v>169</v>
      </c>
      <c r="F41" s="38">
        <v>7927</v>
      </c>
      <c r="G41" s="24" t="s">
        <v>103</v>
      </c>
      <c r="H41" s="43"/>
      <c r="I41" s="14"/>
      <c r="J41" s="15"/>
      <c r="K41" s="12">
        <v>-161</v>
      </c>
      <c r="L41" s="37">
        <f>IF(D31=B30,B32,IF(D31=B32,B30,0))</f>
        <v>0</v>
      </c>
      <c r="M41" s="10">
        <f>IF(E31=C30,C32,IF(E31=C32,C30,0))</f>
        <v>0</v>
      </c>
      <c r="N41" s="43"/>
      <c r="O41" s="14"/>
      <c r="P41" s="39"/>
      <c r="Q41" s="14"/>
      <c r="R41" s="15"/>
      <c r="S41" s="12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</row>
    <row r="42" spans="1:30" ht="10.5" customHeight="1">
      <c r="A42" s="12">
        <v>-90</v>
      </c>
      <c r="B42" s="37">
        <f>IF(3Д6!F48=3Д6!D47,3Д6!D49,IF(3Д6!F48=3Д6!D49,3Д6!D47,0))</f>
        <v>0</v>
      </c>
      <c r="C42" s="10">
        <f>IF(3Д6!G48=3Д6!E47,3Д6!E49,IF(3Д6!G48=3Д6!E49,3Д6!E47,0))</f>
        <v>0</v>
      </c>
      <c r="D42" s="43"/>
      <c r="E42" s="14"/>
      <c r="F42" s="39"/>
      <c r="G42" s="14"/>
      <c r="H42" s="15"/>
      <c r="I42" s="14"/>
      <c r="J42" s="15"/>
      <c r="K42" s="12"/>
      <c r="L42" s="12"/>
      <c r="M42" s="14">
        <v>180</v>
      </c>
      <c r="N42" s="38"/>
      <c r="O42" s="27"/>
      <c r="P42" s="12"/>
      <c r="Q42" s="14"/>
      <c r="R42" s="15"/>
      <c r="S42" s="12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</row>
    <row r="43" spans="1:30" ht="10.5" customHeight="1">
      <c r="A43" s="12"/>
      <c r="B43" s="12"/>
      <c r="C43" s="14">
        <v>164</v>
      </c>
      <c r="D43" s="38">
        <v>7927</v>
      </c>
      <c r="E43" s="25" t="s">
        <v>103</v>
      </c>
      <c r="F43" s="12"/>
      <c r="G43" s="14"/>
      <c r="H43" s="15"/>
      <c r="I43" s="14"/>
      <c r="J43" s="15"/>
      <c r="K43" s="12">
        <v>-162</v>
      </c>
      <c r="L43" s="37">
        <f>IF(D35=B34,B36,IF(D35=B36,B34,0))</f>
        <v>0</v>
      </c>
      <c r="M43" s="11">
        <f>IF(E35=C34,C36,IF(E35=C36,C34,0))</f>
        <v>0</v>
      </c>
      <c r="N43" s="39"/>
      <c r="O43" s="12"/>
      <c r="P43" s="12"/>
      <c r="Q43" s="14"/>
      <c r="R43" s="15"/>
      <c r="S43" s="12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</row>
    <row r="44" spans="1:30" ht="10.5" customHeight="1">
      <c r="A44" s="12">
        <v>-91</v>
      </c>
      <c r="B44" s="37">
        <f>IF(3Д6!F52=3Д6!D51,3Д6!D53,IF(3Д6!F52=3Д6!D53,3Д6!D51,0))</f>
        <v>7927</v>
      </c>
      <c r="C44" s="11" t="str">
        <f>IF(3Д6!G52=3Д6!E51,3Д6!E53,IF(3Д6!G52=3Д6!E53,3Д6!E51,0))</f>
        <v>Юнусова* Аделина</v>
      </c>
      <c r="D44" s="39"/>
      <c r="E44" s="12"/>
      <c r="F44" s="12"/>
      <c r="G44" s="14"/>
      <c r="H44" s="15"/>
      <c r="I44" s="14"/>
      <c r="J44" s="15"/>
      <c r="K44" s="12"/>
      <c r="L44" s="12"/>
      <c r="M44" s="12"/>
      <c r="N44" s="12"/>
      <c r="O44" s="12"/>
      <c r="P44" s="12"/>
      <c r="Q44" s="14">
        <v>185</v>
      </c>
      <c r="R44" s="38">
        <v>7939</v>
      </c>
      <c r="S44" s="21" t="s">
        <v>117</v>
      </c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</row>
    <row r="45" spans="1:30" ht="10.5" customHeight="1">
      <c r="A45" s="12"/>
      <c r="B45" s="12"/>
      <c r="C45" s="12"/>
      <c r="D45" s="12"/>
      <c r="E45" s="15"/>
      <c r="F45" s="15"/>
      <c r="G45" s="14">
        <v>172</v>
      </c>
      <c r="H45" s="38">
        <v>7927</v>
      </c>
      <c r="I45" s="25" t="s">
        <v>103</v>
      </c>
      <c r="J45" s="43"/>
      <c r="K45" s="12">
        <v>-163</v>
      </c>
      <c r="L45" s="37">
        <f>IF(D39=B38,B40,IF(D39=B40,B38,0))</f>
        <v>0</v>
      </c>
      <c r="M45" s="10">
        <f>IF(E39=C38,C40,IF(E39=C40,C38,0))</f>
        <v>0</v>
      </c>
      <c r="N45" s="35"/>
      <c r="O45" s="12"/>
      <c r="P45" s="12"/>
      <c r="Q45" s="14"/>
      <c r="R45" s="39"/>
      <c r="S45" s="13" t="s">
        <v>39</v>
      </c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</row>
    <row r="46" spans="1:30" ht="10.5" customHeight="1">
      <c r="A46" s="12">
        <v>-92</v>
      </c>
      <c r="B46" s="37">
        <f>IF(3Д6!F56=3Д6!D55,3Д6!D57,IF(3Д6!F56=3Д6!D57,3Д6!D55,0))</f>
        <v>7936</v>
      </c>
      <c r="C46" s="10" t="str">
        <f>IF(3Д6!G56=3Д6!E55,3Д6!E57,IF(3Д6!G56=3Д6!E57,3Д6!E55,0))</f>
        <v>Абсоликова* Аделия</v>
      </c>
      <c r="D46" s="43"/>
      <c r="E46" s="12"/>
      <c r="F46" s="12"/>
      <c r="G46" s="14"/>
      <c r="H46" s="39"/>
      <c r="I46" s="12"/>
      <c r="J46" s="12"/>
      <c r="K46" s="12"/>
      <c r="L46" s="12"/>
      <c r="M46" s="14">
        <v>181</v>
      </c>
      <c r="N46" s="38"/>
      <c r="O46" s="21"/>
      <c r="P46" s="44"/>
      <c r="Q46" s="14"/>
      <c r="R46" s="12"/>
      <c r="S46" s="12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</row>
    <row r="47" spans="1:30" ht="10.5" customHeight="1">
      <c r="A47" s="12"/>
      <c r="B47" s="12"/>
      <c r="C47" s="14">
        <v>165</v>
      </c>
      <c r="D47" s="38">
        <v>7936</v>
      </c>
      <c r="E47" s="24" t="s">
        <v>115</v>
      </c>
      <c r="F47" s="43"/>
      <c r="G47" s="14"/>
      <c r="H47" s="12"/>
      <c r="I47" s="12"/>
      <c r="J47" s="12"/>
      <c r="K47" s="12">
        <v>-164</v>
      </c>
      <c r="L47" s="37">
        <f>IF(D43=B42,B44,IF(D43=B44,B42,0))</f>
        <v>0</v>
      </c>
      <c r="M47" s="11">
        <f>IF(E43=C42,C44,IF(E43=C44,C42,0))</f>
        <v>0</v>
      </c>
      <c r="N47" s="39"/>
      <c r="O47" s="14"/>
      <c r="P47" s="15"/>
      <c r="Q47" s="14"/>
      <c r="R47" s="12"/>
      <c r="S47" s="12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</row>
    <row r="48" spans="1:30" ht="10.5" customHeight="1">
      <c r="A48" s="12">
        <v>-93</v>
      </c>
      <c r="B48" s="37">
        <f>IF(3Д6!F60=3Д6!D59,3Д6!D61,IF(3Д6!F60=3Д6!D61,3Д6!D59,0))</f>
        <v>7988</v>
      </c>
      <c r="C48" s="11" t="str">
        <f>IF(3Д6!G60=3Д6!E59,3Д6!E61,IF(3Д6!G60=3Д6!E61,3Д6!E59,0))</f>
        <v>Иванова* Наталья</v>
      </c>
      <c r="D48" s="39"/>
      <c r="E48" s="14"/>
      <c r="F48" s="15"/>
      <c r="G48" s="14"/>
      <c r="H48" s="12"/>
      <c r="I48" s="12"/>
      <c r="J48" s="12"/>
      <c r="K48" s="12"/>
      <c r="L48" s="12"/>
      <c r="M48" s="12"/>
      <c r="N48" s="12"/>
      <c r="O48" s="14">
        <v>184</v>
      </c>
      <c r="P48" s="38">
        <v>7988</v>
      </c>
      <c r="Q48" s="27" t="s">
        <v>118</v>
      </c>
      <c r="R48" s="15"/>
      <c r="S48" s="12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</row>
    <row r="49" spans="1:30" ht="10.5" customHeight="1">
      <c r="A49" s="12"/>
      <c r="B49" s="12"/>
      <c r="C49" s="12"/>
      <c r="D49" s="12"/>
      <c r="E49" s="14">
        <v>170</v>
      </c>
      <c r="F49" s="38">
        <v>7936</v>
      </c>
      <c r="G49" s="25" t="s">
        <v>115</v>
      </c>
      <c r="H49" s="15"/>
      <c r="I49" s="12"/>
      <c r="J49" s="12"/>
      <c r="K49" s="12">
        <v>-165</v>
      </c>
      <c r="L49" s="37">
        <f>IF(D47=B46,B48,IF(D47=B48,B46,0))</f>
        <v>7988</v>
      </c>
      <c r="M49" s="10" t="str">
        <f>IF(E47=C46,C48,IF(E47=C48,C46,0))</f>
        <v>Иванова* Наталья</v>
      </c>
      <c r="N49" s="43"/>
      <c r="O49" s="14"/>
      <c r="P49" s="39"/>
      <c r="Q49" s="12"/>
      <c r="R49" s="12"/>
      <c r="S49" s="12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</row>
    <row r="50" spans="1:30" ht="10.5" customHeight="1">
      <c r="A50" s="12">
        <v>-94</v>
      </c>
      <c r="B50" s="37">
        <f>IF(3Д6!F64=3Д6!D63,3Д6!D65,IF(3Д6!F64=3Д6!D65,3Д6!D63,0))</f>
        <v>0</v>
      </c>
      <c r="C50" s="10">
        <f>IF(3Д6!G64=3Д6!E63,3Д6!E65,IF(3Д6!G64=3Д6!E65,3Д6!E63,0))</f>
        <v>0</v>
      </c>
      <c r="D50" s="43"/>
      <c r="E50" s="14"/>
      <c r="F50" s="39"/>
      <c r="G50" s="12"/>
      <c r="H50" s="12"/>
      <c r="I50" s="12"/>
      <c r="J50" s="12"/>
      <c r="K50" s="12"/>
      <c r="L50" s="12"/>
      <c r="M50" s="14">
        <v>182</v>
      </c>
      <c r="N50" s="38">
        <v>7988</v>
      </c>
      <c r="O50" s="27" t="s">
        <v>118</v>
      </c>
      <c r="P50" s="12"/>
      <c r="Q50" s="12">
        <v>-185</v>
      </c>
      <c r="R50" s="37">
        <f>IF(R44=P40,P48,IF(R44=P48,P40,0))</f>
        <v>7988</v>
      </c>
      <c r="S50" s="10" t="str">
        <f>IF(S44=Q40,Q48,IF(S44=Q48,Q40,0))</f>
        <v>Иванова* Наталья</v>
      </c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</row>
    <row r="51" spans="1:30" ht="10.5" customHeight="1">
      <c r="A51" s="12"/>
      <c r="B51" s="12"/>
      <c r="C51" s="14">
        <v>166</v>
      </c>
      <c r="D51" s="38">
        <v>7648</v>
      </c>
      <c r="E51" s="25" t="s">
        <v>110</v>
      </c>
      <c r="F51" s="12"/>
      <c r="G51" s="12">
        <v>-179</v>
      </c>
      <c r="H51" s="37">
        <f>IF(N38=L37,L39,IF(N38=L39,L37,0))</f>
        <v>0</v>
      </c>
      <c r="I51" s="10">
        <f>IF(O38=M37,M39,IF(O38=M39,M37,0))</f>
        <v>0</v>
      </c>
      <c r="J51" s="35"/>
      <c r="K51" s="12">
        <v>-166</v>
      </c>
      <c r="L51" s="37">
        <f>IF(D51=B50,B52,IF(D51=B52,B50,0))</f>
        <v>0</v>
      </c>
      <c r="M51" s="11">
        <f>IF(E51=C50,C52,IF(E51=C52,C50,0))</f>
        <v>0</v>
      </c>
      <c r="N51" s="39"/>
      <c r="O51" s="12"/>
      <c r="P51" s="12"/>
      <c r="Q51" s="18"/>
      <c r="R51" s="13"/>
      <c r="S51" s="13" t="s">
        <v>41</v>
      </c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</row>
    <row r="52" spans="1:30" ht="10.5" customHeight="1">
      <c r="A52" s="12">
        <v>-95</v>
      </c>
      <c r="B52" s="37">
        <f>IF(3Д6!F68=3Д6!D67,3Д6!D69,IF(3Д6!F68=3Д6!D69,3Д6!D67,0))</f>
        <v>7648</v>
      </c>
      <c r="C52" s="11" t="str">
        <f>IF(3Д6!G68=3Д6!E67,3Д6!E69,IF(3Д6!G68=3Д6!E69,3Д6!E67,0))</f>
        <v>Щипакина* Александра</v>
      </c>
      <c r="D52" s="39"/>
      <c r="E52" s="12"/>
      <c r="F52" s="12"/>
      <c r="G52" s="12"/>
      <c r="H52" s="12"/>
      <c r="I52" s="14">
        <v>187</v>
      </c>
      <c r="J52" s="38"/>
      <c r="K52" s="21"/>
      <c r="L52" s="44"/>
      <c r="M52" s="12"/>
      <c r="N52" s="12"/>
      <c r="O52" s="12">
        <v>-183</v>
      </c>
      <c r="P52" s="37">
        <f>IF(P40=N38,N42,IF(P40=N42,N38,0))</f>
        <v>0</v>
      </c>
      <c r="Q52" s="10">
        <f>IF(Q40=O38,O42,IF(Q40=O42,O38,0))</f>
        <v>0</v>
      </c>
      <c r="R52" s="12"/>
      <c r="S52" s="12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</row>
    <row r="53" spans="1:30" ht="10.5" customHeight="1">
      <c r="A53" s="12"/>
      <c r="B53" s="12"/>
      <c r="C53" s="12"/>
      <c r="D53" s="12"/>
      <c r="E53" s="15"/>
      <c r="F53" s="15"/>
      <c r="G53" s="12">
        <v>-180</v>
      </c>
      <c r="H53" s="37">
        <f>IF(N42=L41,L43,IF(N42=L43,L41,0))</f>
        <v>0</v>
      </c>
      <c r="I53" s="11">
        <f>IF(O42=M41,M43,IF(O42=M43,M41,0))</f>
        <v>0</v>
      </c>
      <c r="J53" s="39"/>
      <c r="K53" s="14"/>
      <c r="L53" s="15"/>
      <c r="M53" s="12"/>
      <c r="N53" s="12"/>
      <c r="O53" s="12"/>
      <c r="P53" s="12"/>
      <c r="Q53" s="14">
        <v>186</v>
      </c>
      <c r="R53" s="41"/>
      <c r="S53" s="21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</row>
    <row r="54" spans="1:30" ht="10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4">
        <v>189</v>
      </c>
      <c r="L54" s="38"/>
      <c r="M54" s="21"/>
      <c r="N54" s="44"/>
      <c r="O54" s="12">
        <v>-184</v>
      </c>
      <c r="P54" s="37">
        <f>IF(P48=N46,N50,IF(P48=N50,N46,0))</f>
        <v>0</v>
      </c>
      <c r="Q54" s="11">
        <f>IF(Q48=O46,O50,IF(Q48=O50,O46,0))</f>
        <v>0</v>
      </c>
      <c r="R54" s="13"/>
      <c r="S54" s="13" t="s">
        <v>43</v>
      </c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</row>
    <row r="55" spans="1:30" ht="10.5" customHeight="1">
      <c r="A55" s="12">
        <v>-64</v>
      </c>
      <c r="B55" s="37">
        <f>IF(3Д6!D7=3Д6!B6,3Д6!B8,IF(3Д6!D7=3Д6!B8,3Д6!B6,0))</f>
        <v>0</v>
      </c>
      <c r="C55" s="10" t="str">
        <f>IF(3Д6!E7=3Д6!C6,3Д6!C8,IF(3Д6!E7=3Д6!C8,3Д6!C6,0))</f>
        <v>_</v>
      </c>
      <c r="D55" s="35"/>
      <c r="E55" s="12"/>
      <c r="F55" s="12"/>
      <c r="G55" s="12">
        <v>-181</v>
      </c>
      <c r="H55" s="37">
        <f>IF(N46=L45,L47,IF(N46=L47,L45,0))</f>
        <v>0</v>
      </c>
      <c r="I55" s="10">
        <f>IF(O46=M45,M47,IF(O46=M47,M45,0))</f>
        <v>0</v>
      </c>
      <c r="J55" s="35"/>
      <c r="K55" s="14"/>
      <c r="L55" s="39"/>
      <c r="M55" s="13" t="s">
        <v>40</v>
      </c>
      <c r="N55" s="13"/>
      <c r="O55" s="12"/>
      <c r="P55" s="12"/>
      <c r="Q55" s="12">
        <v>-186</v>
      </c>
      <c r="R55" s="37">
        <f>IF(R53=P52,P54,IF(R53=P54,P52,0))</f>
        <v>0</v>
      </c>
      <c r="S55" s="10">
        <f>IF(S53=Q52,Q54,IF(S53=Q54,Q52,0))</f>
        <v>0</v>
      </c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</row>
    <row r="56" spans="1:30" ht="10.5" customHeight="1">
      <c r="A56" s="12"/>
      <c r="B56" s="12"/>
      <c r="C56" s="14">
        <v>191</v>
      </c>
      <c r="D56" s="38"/>
      <c r="E56" s="24"/>
      <c r="F56" s="43"/>
      <c r="G56" s="12"/>
      <c r="H56" s="12"/>
      <c r="I56" s="14">
        <v>188</v>
      </c>
      <c r="J56" s="38"/>
      <c r="K56" s="27"/>
      <c r="L56" s="44"/>
      <c r="M56" s="12"/>
      <c r="N56" s="12"/>
      <c r="O56" s="12">
        <v>-187</v>
      </c>
      <c r="P56" s="37">
        <f>IF(J52=H51,H53,IF(J52=H53,H51,0))</f>
        <v>0</v>
      </c>
      <c r="Q56" s="10">
        <f>IF(K52=I51,I53,IF(K52=I53,I51,0))</f>
        <v>0</v>
      </c>
      <c r="R56" s="13"/>
      <c r="S56" s="13" t="s">
        <v>46</v>
      </c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</row>
    <row r="57" spans="1:30" ht="10.5" customHeight="1">
      <c r="A57" s="12">
        <v>-65</v>
      </c>
      <c r="B57" s="37">
        <f>IF(3Д6!D11=3Д6!B10,3Д6!B12,IF(3Д6!D11=3Д6!B12,3Д6!B10,0))</f>
        <v>0</v>
      </c>
      <c r="C57" s="11">
        <f>IF(3Д6!E11=3Д6!C10,3Д6!C12,IF(3Д6!E11=3Д6!C12,3Д6!C10,0))</f>
        <v>0</v>
      </c>
      <c r="D57" s="39"/>
      <c r="E57" s="14"/>
      <c r="F57" s="15"/>
      <c r="G57" s="12">
        <v>-182</v>
      </c>
      <c r="H57" s="37">
        <f>IF(N50=L49,L51,IF(N50=L51,L49,0))</f>
        <v>0</v>
      </c>
      <c r="I57" s="11">
        <f>IF(O50=M49,M51,IF(O50=M51,M49,0))</f>
        <v>0</v>
      </c>
      <c r="J57" s="39"/>
      <c r="K57" s="12">
        <v>-189</v>
      </c>
      <c r="L57" s="37">
        <f>IF(L54=J52,J56,IF(L54=J56,J52,0))</f>
        <v>0</v>
      </c>
      <c r="M57" s="10">
        <f>IF(M54=K52,K56,IF(M54=K56,K52,0))</f>
        <v>0</v>
      </c>
      <c r="N57" s="35"/>
      <c r="O57" s="12"/>
      <c r="P57" s="12"/>
      <c r="Q57" s="14">
        <v>190</v>
      </c>
      <c r="R57" s="41"/>
      <c r="S57" s="21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</row>
    <row r="58" spans="1:30" ht="10.5" customHeight="1">
      <c r="A58" s="12"/>
      <c r="B58" s="12"/>
      <c r="C58" s="12"/>
      <c r="D58" s="12"/>
      <c r="E58" s="14">
        <v>199</v>
      </c>
      <c r="F58" s="38"/>
      <c r="G58" s="24"/>
      <c r="H58" s="43"/>
      <c r="I58" s="12"/>
      <c r="J58" s="12"/>
      <c r="K58" s="18"/>
      <c r="L58" s="18"/>
      <c r="M58" s="13" t="s">
        <v>44</v>
      </c>
      <c r="N58" s="13"/>
      <c r="O58" s="12">
        <v>-188</v>
      </c>
      <c r="P58" s="37">
        <f>IF(J56=H55,H57,IF(J56=H57,H55,0))</f>
        <v>0</v>
      </c>
      <c r="Q58" s="11">
        <f>IF(K56=I55,I57,IF(K56=I57,I55,0))</f>
        <v>0</v>
      </c>
      <c r="R58" s="13"/>
      <c r="S58" s="13" t="s">
        <v>42</v>
      </c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</row>
    <row r="59" spans="1:30" ht="10.5" customHeight="1">
      <c r="A59" s="12">
        <v>-66</v>
      </c>
      <c r="B59" s="37">
        <f>IF(3Д6!D15=3Д6!B14,3Д6!B16,IF(3Д6!D15=3Д6!B16,3Д6!B14,0))</f>
        <v>0</v>
      </c>
      <c r="C59" s="10" t="str">
        <f>IF(3Д6!E15=3Д6!C14,3Д6!C16,IF(3Д6!E15=3Д6!C16,3Д6!C14,0))</f>
        <v>_</v>
      </c>
      <c r="D59" s="43"/>
      <c r="E59" s="14"/>
      <c r="F59" s="39"/>
      <c r="G59" s="14"/>
      <c r="H59" s="15"/>
      <c r="I59" s="12">
        <v>-203</v>
      </c>
      <c r="J59" s="37">
        <f>IF(H62=F58,F66,IF(H62=F66,F58,0))</f>
        <v>0</v>
      </c>
      <c r="K59" s="10">
        <f>IF(I62=G58,G66,IF(I62=G66,G58,0))</f>
        <v>0</v>
      </c>
      <c r="L59" s="35"/>
      <c r="M59" s="12"/>
      <c r="N59" s="12"/>
      <c r="O59" s="12"/>
      <c r="P59" s="12"/>
      <c r="Q59" s="12">
        <v>-190</v>
      </c>
      <c r="R59" s="37">
        <f>IF(R57=P56,P58,IF(R57=P58,P56,0))</f>
        <v>0</v>
      </c>
      <c r="S59" s="10">
        <f>IF(S57=Q56,Q58,IF(S57=Q58,Q56,0))</f>
        <v>0</v>
      </c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</row>
    <row r="60" spans="1:30" ht="10.5" customHeight="1">
      <c r="A60" s="12"/>
      <c r="B60" s="12"/>
      <c r="C60" s="14">
        <v>192</v>
      </c>
      <c r="D60" s="38"/>
      <c r="E60" s="25"/>
      <c r="F60" s="12"/>
      <c r="G60" s="14"/>
      <c r="H60" s="15"/>
      <c r="I60" s="12"/>
      <c r="J60" s="12"/>
      <c r="K60" s="14">
        <v>206</v>
      </c>
      <c r="L60" s="38"/>
      <c r="M60" s="21"/>
      <c r="N60" s="44"/>
      <c r="O60" s="12"/>
      <c r="P60" s="12"/>
      <c r="Q60" s="12"/>
      <c r="R60" s="13"/>
      <c r="S60" s="13" t="s">
        <v>45</v>
      </c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</row>
    <row r="61" spans="1:30" ht="10.5" customHeight="1">
      <c r="A61" s="12">
        <v>-67</v>
      </c>
      <c r="B61" s="37">
        <f>IF(3Д6!D19=3Д6!B18,3Д6!B20,IF(3Д6!D19=3Д6!B20,3Д6!B18,0))</f>
        <v>0</v>
      </c>
      <c r="C61" s="11" t="str">
        <f>IF(3Д6!E19=3Д6!C18,3Д6!C20,IF(3Д6!E19=3Д6!C20,3Д6!C18,0))</f>
        <v>_</v>
      </c>
      <c r="D61" s="39"/>
      <c r="E61" s="12"/>
      <c r="F61" s="12"/>
      <c r="G61" s="14"/>
      <c r="H61" s="15"/>
      <c r="I61" s="12">
        <v>-204</v>
      </c>
      <c r="J61" s="37">
        <f>IF(H78=F74,F82,IF(H78=F82,F74,0))</f>
        <v>0</v>
      </c>
      <c r="K61" s="11">
        <f>IF(I78=G74,G82,IF(I78=G82,G74,0))</f>
        <v>0</v>
      </c>
      <c r="L61" s="39"/>
      <c r="M61" s="13" t="s">
        <v>47</v>
      </c>
      <c r="N61" s="13"/>
      <c r="O61" s="12"/>
      <c r="P61" s="12"/>
      <c r="Q61" s="12"/>
      <c r="R61" s="12"/>
      <c r="S61" s="12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</row>
    <row r="62" spans="1:30" ht="10.5" customHeight="1">
      <c r="A62" s="12"/>
      <c r="B62" s="12"/>
      <c r="C62" s="12"/>
      <c r="D62" s="12"/>
      <c r="E62" s="15"/>
      <c r="F62" s="15"/>
      <c r="G62" s="14">
        <v>203</v>
      </c>
      <c r="H62" s="38"/>
      <c r="I62" s="24"/>
      <c r="J62" s="43"/>
      <c r="K62" s="12">
        <v>-206</v>
      </c>
      <c r="L62" s="37">
        <f>IF(L60=J59,J61,IF(L60=J61,J59,0))</f>
        <v>0</v>
      </c>
      <c r="M62" s="10">
        <f>IF(M60=K59,K61,IF(M60=K61,K59,0))</f>
        <v>0</v>
      </c>
      <c r="N62" s="35"/>
      <c r="O62" s="12"/>
      <c r="P62" s="12"/>
      <c r="Q62" s="12"/>
      <c r="R62" s="12"/>
      <c r="S62" s="12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</row>
    <row r="63" spans="1:30" ht="10.5" customHeight="1">
      <c r="A63" s="12">
        <v>-68</v>
      </c>
      <c r="B63" s="37">
        <f>IF(3Д6!D23=3Д6!B22,3Д6!B24,IF(3Д6!D23=3Д6!B24,3Д6!B22,0))</f>
        <v>0</v>
      </c>
      <c r="C63" s="10" t="str">
        <f>IF(3Д6!E23=3Д6!C22,3Д6!C24,IF(3Д6!E23=3Д6!C24,3Д6!C22,0))</f>
        <v>_</v>
      </c>
      <c r="D63" s="43"/>
      <c r="E63" s="12"/>
      <c r="F63" s="12"/>
      <c r="G63" s="14"/>
      <c r="H63" s="39"/>
      <c r="I63" s="14"/>
      <c r="J63" s="15"/>
      <c r="K63" s="18"/>
      <c r="L63" s="18"/>
      <c r="M63" s="13" t="s">
        <v>48</v>
      </c>
      <c r="N63" s="13"/>
      <c r="O63" s="12"/>
      <c r="P63" s="12"/>
      <c r="Q63" s="12"/>
      <c r="R63" s="12"/>
      <c r="S63" s="12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</row>
    <row r="64" spans="1:30" ht="10.5" customHeight="1">
      <c r="A64" s="12"/>
      <c r="B64" s="12"/>
      <c r="C64" s="14">
        <v>193</v>
      </c>
      <c r="D64" s="38"/>
      <c r="E64" s="24"/>
      <c r="F64" s="43"/>
      <c r="G64" s="14"/>
      <c r="H64" s="12"/>
      <c r="I64" s="14"/>
      <c r="J64" s="15"/>
      <c r="K64" s="18"/>
      <c r="L64" s="18"/>
      <c r="M64" s="18"/>
      <c r="N64" s="18"/>
      <c r="O64" s="18"/>
      <c r="P64" s="18"/>
      <c r="Q64" s="18"/>
      <c r="R64" s="18"/>
      <c r="S64" s="18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</row>
    <row r="65" spans="1:30" ht="10.5" customHeight="1">
      <c r="A65" s="12">
        <v>-69</v>
      </c>
      <c r="B65" s="37">
        <f>IF(3Д6!D27=3Д6!B26,3Д6!B28,IF(3Д6!D27=3Д6!B28,3Д6!B26,0))</f>
        <v>0</v>
      </c>
      <c r="C65" s="11">
        <f>IF(3Д6!E27=3Д6!C26,3Д6!C28,IF(3Д6!E27=3Д6!C28,3Д6!C26,0))</f>
        <v>0</v>
      </c>
      <c r="D65" s="39"/>
      <c r="E65" s="14"/>
      <c r="F65" s="15"/>
      <c r="G65" s="14"/>
      <c r="H65" s="12"/>
      <c r="I65" s="14"/>
      <c r="J65" s="15"/>
      <c r="K65" s="12"/>
      <c r="L65" s="12"/>
      <c r="M65" s="12">
        <v>-199</v>
      </c>
      <c r="N65" s="37">
        <f>IF(F58=D56,D60,IF(F58=D60,D56,0))</f>
        <v>0</v>
      </c>
      <c r="O65" s="10">
        <f>IF(G58=E56,E60,IF(G58=E60,E56,0))</f>
        <v>0</v>
      </c>
      <c r="P65" s="35"/>
      <c r="Q65" s="12"/>
      <c r="R65" s="12"/>
      <c r="S65" s="12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</row>
    <row r="66" spans="1:30" ht="10.5" customHeight="1">
      <c r="A66" s="12"/>
      <c r="B66" s="12"/>
      <c r="C66" s="12"/>
      <c r="D66" s="12"/>
      <c r="E66" s="14">
        <v>200</v>
      </c>
      <c r="F66" s="38"/>
      <c r="G66" s="25"/>
      <c r="H66" s="15"/>
      <c r="I66" s="14"/>
      <c r="J66" s="15"/>
      <c r="K66" s="12"/>
      <c r="L66" s="12"/>
      <c r="M66" s="12"/>
      <c r="N66" s="12"/>
      <c r="O66" s="14">
        <v>207</v>
      </c>
      <c r="P66" s="38"/>
      <c r="Q66" s="24"/>
      <c r="R66" s="12"/>
      <c r="S66" s="12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</row>
    <row r="67" spans="1:30" ht="10.5" customHeight="1">
      <c r="A67" s="12">
        <v>-70</v>
      </c>
      <c r="B67" s="37">
        <f>IF(3Д6!D31=3Д6!B30,3Д6!B32,IF(3Д6!D31=3Д6!B32,3Д6!B30,0))</f>
        <v>0</v>
      </c>
      <c r="C67" s="10">
        <f>IF(3Д6!E31=3Д6!C30,3Д6!C32,IF(3Д6!E31=3Д6!C32,3Д6!C30,0))</f>
        <v>0</v>
      </c>
      <c r="D67" s="43"/>
      <c r="E67" s="14"/>
      <c r="F67" s="39"/>
      <c r="G67" s="12"/>
      <c r="H67" s="12"/>
      <c r="I67" s="14"/>
      <c r="J67" s="15"/>
      <c r="K67" s="12"/>
      <c r="L67" s="12"/>
      <c r="M67" s="12">
        <v>-200</v>
      </c>
      <c r="N67" s="37">
        <f>IF(F66=D64,D68,IF(F66=D68,D64,0))</f>
        <v>0</v>
      </c>
      <c r="O67" s="11">
        <f>IF(G66=E64,E68,IF(G66=E68,E64,0))</f>
        <v>0</v>
      </c>
      <c r="P67" s="39"/>
      <c r="Q67" s="14"/>
      <c r="R67" s="12"/>
      <c r="S67" s="12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</row>
    <row r="68" spans="1:30" ht="10.5" customHeight="1">
      <c r="A68" s="12"/>
      <c r="B68" s="12"/>
      <c r="C68" s="14">
        <v>194</v>
      </c>
      <c r="D68" s="38"/>
      <c r="E68" s="25"/>
      <c r="F68" s="12"/>
      <c r="G68" s="12"/>
      <c r="H68" s="12"/>
      <c r="I68" s="14"/>
      <c r="J68" s="15"/>
      <c r="K68" s="18"/>
      <c r="L68" s="18"/>
      <c r="M68" s="12"/>
      <c r="N68" s="12"/>
      <c r="O68" s="12"/>
      <c r="P68" s="12"/>
      <c r="Q68" s="14">
        <v>209</v>
      </c>
      <c r="R68" s="41"/>
      <c r="S68" s="24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</row>
    <row r="69" spans="1:30" ht="10.5" customHeight="1">
      <c r="A69" s="12">
        <v>-71</v>
      </c>
      <c r="B69" s="37">
        <f>IF(3Д6!D35=3Д6!B34,3Д6!B36,IF(3Д6!D35=3Д6!B36,3Д6!B34,0))</f>
        <v>0</v>
      </c>
      <c r="C69" s="11" t="str">
        <f>IF(3Д6!E35=3Д6!C34,3Д6!C36,IF(3Д6!E35=3Д6!C36,3Д6!C34,0))</f>
        <v>_</v>
      </c>
      <c r="D69" s="39"/>
      <c r="E69" s="12"/>
      <c r="F69" s="12"/>
      <c r="G69" s="12"/>
      <c r="H69" s="37"/>
      <c r="I69" s="26"/>
      <c r="J69" s="15"/>
      <c r="K69" s="7"/>
      <c r="L69" s="7"/>
      <c r="M69" s="12">
        <v>-201</v>
      </c>
      <c r="N69" s="37">
        <f>IF(F74=D72,D76,IF(F74=D76,D72,0))</f>
        <v>0</v>
      </c>
      <c r="O69" s="10">
        <f>IF(G74=E72,E76,IF(G74=E76,E72,0))</f>
        <v>0</v>
      </c>
      <c r="P69" s="35"/>
      <c r="Q69" s="14"/>
      <c r="R69" s="13"/>
      <c r="S69" s="13" t="s">
        <v>49</v>
      </c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</row>
    <row r="70" spans="1:30" ht="10.5" customHeight="1">
      <c r="A70" s="12"/>
      <c r="B70" s="12"/>
      <c r="C70" s="12"/>
      <c r="D70" s="12"/>
      <c r="E70" s="15"/>
      <c r="F70" s="15"/>
      <c r="G70" s="12"/>
      <c r="H70" s="64"/>
      <c r="I70" s="2" t="s">
        <v>50</v>
      </c>
      <c r="J70" s="61"/>
      <c r="K70" s="12"/>
      <c r="L70" s="12"/>
      <c r="M70" s="12"/>
      <c r="N70" s="12"/>
      <c r="O70" s="14">
        <v>208</v>
      </c>
      <c r="P70" s="38"/>
      <c r="Q70" s="25"/>
      <c r="R70" s="12"/>
      <c r="S70" s="12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</row>
    <row r="71" spans="1:30" ht="10.5" customHeight="1">
      <c r="A71" s="12">
        <v>-72</v>
      </c>
      <c r="B71" s="37">
        <f>IF(3Д6!D39=3Д6!B38,3Д6!B40,IF(3Д6!D39=3Д6!B40,3Д6!B38,0))</f>
        <v>0</v>
      </c>
      <c r="C71" s="10" t="str">
        <f>IF(3Д6!E39=3Д6!C38,3Д6!C40,IF(3Д6!E39=3Д6!C40,3Д6!C38,0))</f>
        <v>_</v>
      </c>
      <c r="D71" s="43"/>
      <c r="E71" s="12"/>
      <c r="F71" s="12"/>
      <c r="G71" s="12"/>
      <c r="H71" s="15"/>
      <c r="I71" s="14">
        <v>205</v>
      </c>
      <c r="J71" s="15"/>
      <c r="K71" s="60"/>
      <c r="L71" s="60"/>
      <c r="M71" s="12">
        <v>-202</v>
      </c>
      <c r="N71" s="37">
        <f>IF(F82=D80,D84,IF(F82=D84,D80,0))</f>
        <v>0</v>
      </c>
      <c r="O71" s="11">
        <f>IF(G82=E80,E84,IF(G82=E84,E80,0))</f>
        <v>0</v>
      </c>
      <c r="P71" s="39"/>
      <c r="Q71" s="12">
        <v>-209</v>
      </c>
      <c r="R71" s="37">
        <f>IF(R68=P66,P70,IF(R68=P70,P66,0))</f>
        <v>0</v>
      </c>
      <c r="S71" s="10">
        <f>IF(S68=Q66,Q70,IF(S68=Q70,Q66,0))</f>
        <v>0</v>
      </c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</row>
    <row r="72" spans="1:30" ht="10.5" customHeight="1">
      <c r="A72" s="12"/>
      <c r="B72" s="12"/>
      <c r="C72" s="14">
        <v>195</v>
      </c>
      <c r="D72" s="38"/>
      <c r="E72" s="24"/>
      <c r="F72" s="43"/>
      <c r="G72" s="12"/>
      <c r="H72" s="37">
        <f>IF(H69=H62,H78,IF(H69=H78,H62,0))</f>
        <v>0</v>
      </c>
      <c r="I72" s="62">
        <f>IF(I69=I62,I78,IF(I69=I78,I62,0))</f>
        <v>0</v>
      </c>
      <c r="J72" s="63"/>
      <c r="K72" s="12">
        <v>-191</v>
      </c>
      <c r="L72" s="37">
        <f>IF(D56=B55,B57,IF(D56=B57,B55,0))</f>
        <v>0</v>
      </c>
      <c r="M72" s="10" t="str">
        <f>IF(E56=C55,C57,IF(E56=C57,C55,0))</f>
        <v>_</v>
      </c>
      <c r="N72" s="35"/>
      <c r="O72" s="12"/>
      <c r="P72" s="12"/>
      <c r="Q72" s="18"/>
      <c r="R72" s="13"/>
      <c r="S72" s="13" t="s">
        <v>51</v>
      </c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</row>
    <row r="73" spans="1:30" ht="10.5" customHeight="1">
      <c r="A73" s="12">
        <v>-73</v>
      </c>
      <c r="B73" s="37">
        <f>IF(3Д6!D43=3Д6!B42,3Д6!B44,IF(3Д6!D43=3Д6!B44,3Д6!B42,0))</f>
        <v>0</v>
      </c>
      <c r="C73" s="11">
        <f>IF(3Д6!E43=3Д6!C42,3Д6!C44,IF(3Д6!E43=3Д6!C44,3Д6!C42,0))</f>
        <v>0</v>
      </c>
      <c r="D73" s="39"/>
      <c r="E73" s="14"/>
      <c r="F73" s="15"/>
      <c r="G73" s="12"/>
      <c r="H73" s="12"/>
      <c r="I73" s="2" t="s">
        <v>52</v>
      </c>
      <c r="J73" s="61"/>
      <c r="K73" s="12"/>
      <c r="L73" s="12"/>
      <c r="M73" s="14">
        <v>211</v>
      </c>
      <c r="N73" s="38"/>
      <c r="O73" s="24"/>
      <c r="P73" s="43"/>
      <c r="Q73" s="12"/>
      <c r="R73" s="12"/>
      <c r="S73" s="12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</row>
    <row r="74" spans="1:30" ht="10.5" customHeight="1">
      <c r="A74" s="12"/>
      <c r="B74" s="12"/>
      <c r="C74" s="12"/>
      <c r="D74" s="12"/>
      <c r="E74" s="14">
        <v>201</v>
      </c>
      <c r="F74" s="38"/>
      <c r="G74" s="24"/>
      <c r="H74" s="43"/>
      <c r="I74" s="14"/>
      <c r="J74" s="15"/>
      <c r="K74" s="12">
        <v>-192</v>
      </c>
      <c r="L74" s="37">
        <f>IF(D60=B59,B61,IF(D60=B61,B59,0))</f>
        <v>0</v>
      </c>
      <c r="M74" s="11">
        <f>IF(E60=C59,C61,IF(E60=C61,C59,0))</f>
        <v>0</v>
      </c>
      <c r="N74" s="39"/>
      <c r="O74" s="14"/>
      <c r="P74" s="15"/>
      <c r="Q74" s="12"/>
      <c r="R74" s="12"/>
      <c r="S74" s="12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</row>
    <row r="75" spans="1:30" ht="10.5" customHeight="1">
      <c r="A75" s="12">
        <v>-74</v>
      </c>
      <c r="B75" s="37">
        <f>IF(3Д6!D47=3Д6!B46,3Д6!B48,IF(3Д6!D47=3Д6!B48,3Д6!B46,0))</f>
        <v>0</v>
      </c>
      <c r="C75" s="10">
        <f>IF(3Д6!E47=3Д6!C46,3Д6!C48,IF(3Д6!E47=3Д6!C48,3Д6!C46,0))</f>
        <v>0</v>
      </c>
      <c r="D75" s="43"/>
      <c r="E75" s="14"/>
      <c r="F75" s="39"/>
      <c r="G75" s="14"/>
      <c r="H75" s="15"/>
      <c r="I75" s="14"/>
      <c r="J75" s="15"/>
      <c r="K75" s="12"/>
      <c r="L75" s="12"/>
      <c r="M75" s="12"/>
      <c r="N75" s="12"/>
      <c r="O75" s="14">
        <v>215</v>
      </c>
      <c r="P75" s="38"/>
      <c r="Q75" s="24"/>
      <c r="R75" s="12"/>
      <c r="S75" s="12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</row>
    <row r="76" spans="1:30" ht="10.5" customHeight="1">
      <c r="A76" s="12"/>
      <c r="B76" s="12"/>
      <c r="C76" s="14">
        <v>196</v>
      </c>
      <c r="D76" s="38"/>
      <c r="E76" s="25"/>
      <c r="F76" s="12"/>
      <c r="G76" s="14"/>
      <c r="H76" s="15"/>
      <c r="I76" s="14"/>
      <c r="J76" s="15"/>
      <c r="K76" s="12">
        <v>-193</v>
      </c>
      <c r="L76" s="37">
        <f>IF(D64=B63,B65,IF(D64=B65,B63,0))</f>
        <v>0</v>
      </c>
      <c r="M76" s="10" t="str">
        <f>IF(E64=C63,C65,IF(E64=C65,C63,0))</f>
        <v>_</v>
      </c>
      <c r="N76" s="35"/>
      <c r="O76" s="14"/>
      <c r="P76" s="39"/>
      <c r="Q76" s="14"/>
      <c r="R76" s="12"/>
      <c r="S76" s="12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</row>
    <row r="77" spans="1:30" ht="10.5" customHeight="1">
      <c r="A77" s="12">
        <v>-75</v>
      </c>
      <c r="B77" s="37">
        <f>IF(3Д6!D51=3Д6!B50,3Д6!B52,IF(3Д6!D51=3Д6!B52,3Д6!B50,0))</f>
        <v>0</v>
      </c>
      <c r="C77" s="11" t="str">
        <f>IF(3Д6!E51=3Д6!C50,3Д6!C52,IF(3Д6!E51=3Д6!C52,3Д6!C50,0))</f>
        <v>_</v>
      </c>
      <c r="D77" s="39"/>
      <c r="E77" s="12"/>
      <c r="F77" s="12"/>
      <c r="G77" s="14"/>
      <c r="H77" s="15"/>
      <c r="I77" s="14"/>
      <c r="J77" s="15"/>
      <c r="K77" s="12"/>
      <c r="L77" s="12"/>
      <c r="M77" s="14">
        <v>212</v>
      </c>
      <c r="N77" s="38"/>
      <c r="O77" s="25"/>
      <c r="P77" s="12"/>
      <c r="Q77" s="14"/>
      <c r="R77" s="12"/>
      <c r="S77" s="12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</row>
    <row r="78" spans="1:30" ht="10.5" customHeight="1">
      <c r="A78" s="12"/>
      <c r="B78" s="12"/>
      <c r="C78" s="12"/>
      <c r="D78" s="12"/>
      <c r="E78" s="15"/>
      <c r="F78" s="15"/>
      <c r="G78" s="14">
        <v>204</v>
      </c>
      <c r="H78" s="38"/>
      <c r="I78" s="25"/>
      <c r="J78" s="43"/>
      <c r="K78" s="12">
        <v>-194</v>
      </c>
      <c r="L78" s="37">
        <f>IF(D68=B67,B69,IF(D68=B69,B67,0))</f>
        <v>0</v>
      </c>
      <c r="M78" s="11" t="str">
        <f>IF(E68=C67,C69,IF(E68=C69,C67,0))</f>
        <v>_</v>
      </c>
      <c r="N78" s="39"/>
      <c r="O78" s="12"/>
      <c r="P78" s="12"/>
      <c r="Q78" s="14"/>
      <c r="R78" s="12"/>
      <c r="S78" s="12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</row>
    <row r="79" spans="1:30" ht="10.5" customHeight="1">
      <c r="A79" s="12">
        <v>-76</v>
      </c>
      <c r="B79" s="37">
        <f>IF(3Д6!D55=3Д6!B54,3Д6!B56,IF(3Д6!D55=3Д6!B56,3Д6!B54,0))</f>
        <v>0</v>
      </c>
      <c r="C79" s="10" t="str">
        <f>IF(3Д6!E55=3Д6!C54,3Д6!C56,IF(3Д6!E55=3Д6!C56,3Д6!C54,0))</f>
        <v>_</v>
      </c>
      <c r="D79" s="43"/>
      <c r="E79" s="12"/>
      <c r="F79" s="12"/>
      <c r="G79" s="14"/>
      <c r="H79" s="39"/>
      <c r="I79" s="12"/>
      <c r="J79" s="12"/>
      <c r="K79" s="12"/>
      <c r="L79" s="12"/>
      <c r="M79" s="12"/>
      <c r="N79" s="12"/>
      <c r="O79" s="12"/>
      <c r="P79" s="15"/>
      <c r="Q79" s="14">
        <v>217</v>
      </c>
      <c r="R79" s="41"/>
      <c r="S79" s="24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</row>
    <row r="80" spans="1:30" ht="10.5" customHeight="1">
      <c r="A80" s="12"/>
      <c r="B80" s="12"/>
      <c r="C80" s="14">
        <v>197</v>
      </c>
      <c r="D80" s="38"/>
      <c r="E80" s="24"/>
      <c r="F80" s="43"/>
      <c r="G80" s="14"/>
      <c r="H80" s="12"/>
      <c r="I80" s="12"/>
      <c r="J80" s="12"/>
      <c r="K80" s="12">
        <v>-195</v>
      </c>
      <c r="L80" s="37">
        <f>IF(D72=B71,B73,IF(D72=B73,B71,0))</f>
        <v>0</v>
      </c>
      <c r="M80" s="10" t="str">
        <f>IF(E72=C71,C73,IF(E72=C73,C71,0))</f>
        <v>_</v>
      </c>
      <c r="N80" s="35"/>
      <c r="O80" s="12"/>
      <c r="P80" s="12"/>
      <c r="Q80" s="14"/>
      <c r="R80" s="13"/>
      <c r="S80" s="13" t="s">
        <v>55</v>
      </c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</row>
    <row r="81" spans="1:30" ht="10.5" customHeight="1">
      <c r="A81" s="12">
        <v>-77</v>
      </c>
      <c r="B81" s="37">
        <f>IF(3Д6!D59=3Д6!B58,3Д6!B60,IF(3Д6!D59=3Д6!B60,3Д6!B58,0))</f>
        <v>0</v>
      </c>
      <c r="C81" s="11" t="str">
        <f>IF(3Д6!E59=3Д6!C58,3Д6!C60,IF(3Д6!E59=3Д6!C60,3Д6!C58,0))</f>
        <v>_</v>
      </c>
      <c r="D81" s="39"/>
      <c r="E81" s="14"/>
      <c r="F81" s="15"/>
      <c r="G81" s="14"/>
      <c r="H81" s="12"/>
      <c r="I81" s="12"/>
      <c r="J81" s="12"/>
      <c r="K81" s="12"/>
      <c r="L81" s="12"/>
      <c r="M81" s="14">
        <v>213</v>
      </c>
      <c r="N81" s="38"/>
      <c r="O81" s="24"/>
      <c r="P81" s="43"/>
      <c r="Q81" s="14"/>
      <c r="R81" s="12"/>
      <c r="S81" s="12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</row>
    <row r="82" spans="1:30" ht="10.5" customHeight="1">
      <c r="A82" s="12"/>
      <c r="B82" s="12"/>
      <c r="C82" s="12"/>
      <c r="D82" s="12"/>
      <c r="E82" s="14">
        <v>202</v>
      </c>
      <c r="F82" s="38"/>
      <c r="G82" s="25"/>
      <c r="H82" s="15"/>
      <c r="I82" s="12"/>
      <c r="J82" s="12"/>
      <c r="K82" s="12">
        <v>-196</v>
      </c>
      <c r="L82" s="37">
        <f>IF(D76=B75,B77,IF(D76=B77,B75,0))</f>
        <v>0</v>
      </c>
      <c r="M82" s="11" t="str">
        <f>IF(E76=C75,C77,IF(E76=C77,C75,0))</f>
        <v>_</v>
      </c>
      <c r="N82" s="39"/>
      <c r="O82" s="14"/>
      <c r="P82" s="15"/>
      <c r="Q82" s="14"/>
      <c r="R82" s="12"/>
      <c r="S82" s="12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</row>
    <row r="83" spans="1:30" ht="10.5" customHeight="1">
      <c r="A83" s="12">
        <v>-78</v>
      </c>
      <c r="B83" s="37">
        <f>IF(3Д6!D63=3Д6!B62,3Д6!B64,IF(3Д6!D63=3Д6!B64,3Д6!B62,0))</f>
        <v>0</v>
      </c>
      <c r="C83" s="10">
        <f>IF(3Д6!E63=3Д6!C62,3Д6!C64,IF(3Д6!E63=3Д6!C64,3Д6!C62,0))</f>
        <v>0</v>
      </c>
      <c r="D83" s="43"/>
      <c r="E83" s="14"/>
      <c r="F83" s="39"/>
      <c r="G83" s="12"/>
      <c r="H83" s="12"/>
      <c r="I83" s="12"/>
      <c r="J83" s="12"/>
      <c r="K83" s="12"/>
      <c r="L83" s="12"/>
      <c r="M83" s="12"/>
      <c r="N83" s="12"/>
      <c r="O83" s="14">
        <v>216</v>
      </c>
      <c r="P83" s="38"/>
      <c r="Q83" s="25"/>
      <c r="R83" s="12"/>
      <c r="S83" s="12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</row>
    <row r="84" spans="1:30" ht="10.5" customHeight="1">
      <c r="A84" s="12"/>
      <c r="B84" s="12"/>
      <c r="C84" s="14">
        <v>198</v>
      </c>
      <c r="D84" s="38"/>
      <c r="E84" s="25"/>
      <c r="F84" s="12"/>
      <c r="G84" s="12"/>
      <c r="H84" s="12"/>
      <c r="I84" s="12"/>
      <c r="J84" s="12"/>
      <c r="K84" s="12">
        <v>-197</v>
      </c>
      <c r="L84" s="37">
        <f>IF(D80=B79,B81,IF(D80=B81,B79,0))</f>
        <v>0</v>
      </c>
      <c r="M84" s="10">
        <f>IF(E80=C79,C81,IF(E80=C81,C79,0))</f>
        <v>0</v>
      </c>
      <c r="N84" s="35"/>
      <c r="O84" s="14"/>
      <c r="P84" s="39"/>
      <c r="Q84" s="12"/>
      <c r="R84" s="12"/>
      <c r="S84" s="12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</row>
    <row r="85" spans="1:30" ht="10.5" customHeight="1">
      <c r="A85" s="12">
        <v>-79</v>
      </c>
      <c r="B85" s="37">
        <f>IF(3Д6!D67=3Д6!B66,3Д6!B68,IF(3Д6!D67=3Д6!B68,3Д6!B66,0))</f>
        <v>0</v>
      </c>
      <c r="C85" s="11" t="str">
        <f>IF(3Д6!E67=3Д6!C66,3Д6!C68,IF(3Д6!E67=3Д6!C68,3Д6!C66,0))</f>
        <v>_</v>
      </c>
      <c r="D85" s="39"/>
      <c r="E85" s="12"/>
      <c r="F85" s="12"/>
      <c r="G85" s="12"/>
      <c r="H85" s="12"/>
      <c r="I85" s="12"/>
      <c r="J85" s="12"/>
      <c r="K85" s="12"/>
      <c r="L85" s="12"/>
      <c r="M85" s="14">
        <v>214</v>
      </c>
      <c r="N85" s="38"/>
      <c r="O85" s="25"/>
      <c r="P85" s="12"/>
      <c r="Q85" s="12">
        <v>-217</v>
      </c>
      <c r="R85" s="37">
        <f>IF(R79=P75,P83,IF(R79=P83,P75,0))</f>
        <v>0</v>
      </c>
      <c r="S85" s="10">
        <f>IF(S79=Q75,Q83,IF(S79=Q83,Q75,0))</f>
        <v>0</v>
      </c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</row>
    <row r="86" spans="1:30" ht="10.5" customHeight="1">
      <c r="A86" s="12"/>
      <c r="B86" s="12"/>
      <c r="C86" s="12"/>
      <c r="D86" s="12"/>
      <c r="E86" s="15"/>
      <c r="F86" s="15"/>
      <c r="G86" s="12">
        <v>-207</v>
      </c>
      <c r="H86" s="37">
        <f>IF(P66=N65,N67,IF(P66=N67,N65,0))</f>
        <v>0</v>
      </c>
      <c r="I86" s="10">
        <f>IF(Q66=O65,O67,IF(Q66=O67,O65,0))</f>
        <v>0</v>
      </c>
      <c r="J86" s="35"/>
      <c r="K86" s="12">
        <v>-198</v>
      </c>
      <c r="L86" s="37">
        <f>IF(D84=B83,B85,IF(D84=B85,B83,0))</f>
        <v>0</v>
      </c>
      <c r="M86" s="11" t="str">
        <f>IF(E84=C83,C85,IF(E84=C85,C83,0))</f>
        <v>_</v>
      </c>
      <c r="N86" s="39"/>
      <c r="O86" s="12"/>
      <c r="P86" s="12"/>
      <c r="Q86" s="18"/>
      <c r="R86" s="13"/>
      <c r="S86" s="13" t="s">
        <v>57</v>
      </c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</row>
    <row r="87" spans="1:30" ht="10.5" customHeight="1">
      <c r="A87" s="12">
        <v>-211</v>
      </c>
      <c r="B87" s="37">
        <f>IF(N73=L72,L74,IF(N73=L74,L72,0))</f>
        <v>0</v>
      </c>
      <c r="C87" s="10" t="str">
        <f>IF(O73=M72,M74,IF(O73=M74,M72,0))</f>
        <v>_</v>
      </c>
      <c r="D87" s="43"/>
      <c r="E87" s="18"/>
      <c r="F87" s="18"/>
      <c r="G87" s="12"/>
      <c r="H87" s="12"/>
      <c r="I87" s="14">
        <v>210</v>
      </c>
      <c r="J87" s="41"/>
      <c r="K87" s="24"/>
      <c r="L87" s="43"/>
      <c r="M87" s="12"/>
      <c r="N87" s="12"/>
      <c r="O87" s="12"/>
      <c r="P87" s="12"/>
      <c r="Q87" s="12"/>
      <c r="R87" s="12"/>
      <c r="S87" s="12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</row>
    <row r="88" spans="1:30" ht="10.5" customHeight="1">
      <c r="A88" s="12"/>
      <c r="B88" s="12"/>
      <c r="C88" s="14">
        <v>219</v>
      </c>
      <c r="D88" s="38"/>
      <c r="E88" s="24"/>
      <c r="F88" s="43"/>
      <c r="G88" s="12">
        <v>-208</v>
      </c>
      <c r="H88" s="37">
        <f>IF(P70=N69,N71,IF(P70=N71,N69,0))</f>
        <v>0</v>
      </c>
      <c r="I88" s="11">
        <f>IF(Q70=O69,O71,IF(Q70=O71,O69,0))</f>
        <v>0</v>
      </c>
      <c r="J88" s="13"/>
      <c r="K88" s="13" t="s">
        <v>53</v>
      </c>
      <c r="L88" s="13"/>
      <c r="M88" s="12"/>
      <c r="N88" s="12"/>
      <c r="O88" s="12">
        <v>-215</v>
      </c>
      <c r="P88" s="37">
        <f>IF(P75=N73,N77,IF(P75=N77,N73,0))</f>
        <v>0</v>
      </c>
      <c r="Q88" s="10">
        <f>IF(Q75=O73,O77,IF(Q75=O77,O73,0))</f>
        <v>0</v>
      </c>
      <c r="R88" s="12"/>
      <c r="S88" s="12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</row>
    <row r="89" spans="1:30" ht="10.5" customHeight="1">
      <c r="A89" s="12">
        <v>-212</v>
      </c>
      <c r="B89" s="37">
        <f>IF(N77=L76,L78,IF(N77=L78,L76,0))</f>
        <v>0</v>
      </c>
      <c r="C89" s="11">
        <f>IF(O77=M76,M78,IF(O77=M78,M76,0))</f>
        <v>0</v>
      </c>
      <c r="D89" s="39"/>
      <c r="E89" s="14"/>
      <c r="F89" s="15"/>
      <c r="G89" s="12"/>
      <c r="H89" s="12"/>
      <c r="I89" s="12">
        <v>-210</v>
      </c>
      <c r="J89" s="37">
        <f>IF(J87=H86,H88,IF(J87=H88,H86,0))</f>
        <v>0</v>
      </c>
      <c r="K89" s="10">
        <f>IF(K87=I86,I88,IF(K87=I88,I86,0))</f>
        <v>0</v>
      </c>
      <c r="L89" s="35"/>
      <c r="M89" s="12"/>
      <c r="N89" s="12"/>
      <c r="O89" s="12"/>
      <c r="P89" s="12"/>
      <c r="Q89" s="14">
        <v>218</v>
      </c>
      <c r="R89" s="41"/>
      <c r="S89" s="24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</row>
    <row r="90" spans="1:30" ht="10.5" customHeight="1">
      <c r="A90" s="12"/>
      <c r="B90" s="12"/>
      <c r="C90" s="12"/>
      <c r="D90" s="12"/>
      <c r="E90" s="14">
        <v>221</v>
      </c>
      <c r="F90" s="38"/>
      <c r="G90" s="24"/>
      <c r="H90" s="43"/>
      <c r="I90" s="12"/>
      <c r="J90" s="12"/>
      <c r="K90" s="13" t="s">
        <v>54</v>
      </c>
      <c r="L90" s="13"/>
      <c r="M90" s="12"/>
      <c r="N90" s="12"/>
      <c r="O90" s="12">
        <v>-216</v>
      </c>
      <c r="P90" s="37">
        <f>IF(P83=N81,N85,IF(P83=N85,N81,0))</f>
        <v>0</v>
      </c>
      <c r="Q90" s="11">
        <f>IF(Q83=O81,O85,IF(Q83=O85,O81,0))</f>
        <v>0</v>
      </c>
      <c r="R90" s="13"/>
      <c r="S90" s="13" t="s">
        <v>59</v>
      </c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</row>
    <row r="91" spans="1:30" ht="10.5" customHeight="1">
      <c r="A91" s="12">
        <v>-213</v>
      </c>
      <c r="B91" s="37">
        <f>IF(N81=L80,L82,IF(N81=L82,L80,0))</f>
        <v>0</v>
      </c>
      <c r="C91" s="10">
        <f>IF(O81=M80,M82,IF(O81=M82,M80,0))</f>
        <v>0</v>
      </c>
      <c r="D91" s="43"/>
      <c r="E91" s="14"/>
      <c r="F91" s="39"/>
      <c r="G91" s="13" t="s">
        <v>56</v>
      </c>
      <c r="H91" s="13"/>
      <c r="I91" s="12"/>
      <c r="J91" s="12"/>
      <c r="K91" s="12"/>
      <c r="L91" s="12"/>
      <c r="M91" s="12"/>
      <c r="N91" s="12"/>
      <c r="O91" s="12"/>
      <c r="P91" s="12"/>
      <c r="Q91" s="12">
        <v>-218</v>
      </c>
      <c r="R91" s="37">
        <f>IF(R89=P88,P90,IF(R89=P90,P88,0))</f>
        <v>0</v>
      </c>
      <c r="S91" s="10">
        <f>IF(S89=Q88,Q90,IF(S89=Q90,Q88,0))</f>
        <v>0</v>
      </c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</row>
    <row r="92" spans="1:30" ht="10.5" customHeight="1">
      <c r="A92" s="12"/>
      <c r="B92" s="12"/>
      <c r="C92" s="14">
        <v>220</v>
      </c>
      <c r="D92" s="38"/>
      <c r="E92" s="25"/>
      <c r="F92" s="12"/>
      <c r="G92" s="12"/>
      <c r="H92" s="12"/>
      <c r="I92" s="12">
        <v>-219</v>
      </c>
      <c r="J92" s="37">
        <f>IF(D88=B87,B89,IF(D88=B89,B87,0))</f>
        <v>0</v>
      </c>
      <c r="K92" s="10" t="str">
        <f>IF(E88=C87,C89,IF(E88=C89,C87,0))</f>
        <v>_</v>
      </c>
      <c r="L92" s="35"/>
      <c r="M92" s="12"/>
      <c r="N92" s="12"/>
      <c r="O92" s="12"/>
      <c r="P92" s="12"/>
      <c r="Q92" s="18"/>
      <c r="R92" s="18"/>
      <c r="S92" s="13" t="s">
        <v>62</v>
      </c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</row>
    <row r="93" spans="1:30" ht="10.5" customHeight="1">
      <c r="A93" s="12">
        <v>-214</v>
      </c>
      <c r="B93" s="37">
        <f>IF(N85=L84,L86,IF(N85=L86,L84,0))</f>
        <v>0</v>
      </c>
      <c r="C93" s="11" t="str">
        <f>IF(O85=M84,M86,IF(O85=M86,M84,0))</f>
        <v>_</v>
      </c>
      <c r="D93" s="39"/>
      <c r="E93" s="12">
        <v>-221</v>
      </c>
      <c r="F93" s="37">
        <f>IF(F90=D88,D92,IF(F90=D92,D88,0))</f>
        <v>0</v>
      </c>
      <c r="G93" s="10">
        <f>IF(G90=E88,E92,IF(G90=E92,E88,0))</f>
        <v>0</v>
      </c>
      <c r="H93" s="35"/>
      <c r="I93" s="12"/>
      <c r="J93" s="12"/>
      <c r="K93" s="14">
        <v>222</v>
      </c>
      <c r="L93" s="41"/>
      <c r="M93" s="24"/>
      <c r="N93" s="43"/>
      <c r="O93" s="12"/>
      <c r="P93" s="12"/>
      <c r="Q93" s="12"/>
      <c r="R93" s="12"/>
      <c r="S93" s="12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</row>
    <row r="94" spans="1:30" ht="10.5" customHeight="1">
      <c r="A94" s="12"/>
      <c r="B94" s="12"/>
      <c r="C94" s="12"/>
      <c r="D94" s="12"/>
      <c r="E94" s="18"/>
      <c r="F94" s="15"/>
      <c r="G94" s="13" t="s">
        <v>58</v>
      </c>
      <c r="H94" s="13"/>
      <c r="I94" s="12">
        <v>-220</v>
      </c>
      <c r="J94" s="37">
        <f>IF(D92=B91,B93,IF(D92=B93,B91,0))</f>
        <v>0</v>
      </c>
      <c r="K94" s="11" t="str">
        <f>IF(E92=C91,C93,IF(E92=C93,C91,0))</f>
        <v>_</v>
      </c>
      <c r="L94" s="13"/>
      <c r="M94" s="13" t="s">
        <v>60</v>
      </c>
      <c r="N94" s="13"/>
      <c r="O94" s="12"/>
      <c r="P94" s="12"/>
      <c r="Q94" s="12"/>
      <c r="R94" s="12"/>
      <c r="S94" s="12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</row>
    <row r="95" spans="1:30" ht="10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>
        <v>-222</v>
      </c>
      <c r="L95" s="37">
        <f>IF(L93=J92,J94,IF(L93=J94,J92,0))</f>
        <v>0</v>
      </c>
      <c r="M95" s="10">
        <f>IF(M93=K92,K94,IF(M93=K94,K92,0))</f>
        <v>0</v>
      </c>
      <c r="N95" s="35"/>
      <c r="O95" s="18"/>
      <c r="P95" s="18"/>
      <c r="Q95" s="12"/>
      <c r="R95" s="12"/>
      <c r="S95" s="12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</row>
    <row r="96" spans="1:30" ht="10.5" customHeight="1">
      <c r="A96" s="12"/>
      <c r="B96" s="12"/>
      <c r="C96" s="12"/>
      <c r="D96" s="12"/>
      <c r="E96" s="12"/>
      <c r="F96" s="43"/>
      <c r="G96" s="12"/>
      <c r="H96" s="12"/>
      <c r="I96" s="12"/>
      <c r="J96" s="12"/>
      <c r="K96" s="12"/>
      <c r="L96" s="12"/>
      <c r="M96" s="13" t="s">
        <v>61</v>
      </c>
      <c r="N96" s="13"/>
      <c r="O96" s="18"/>
      <c r="P96" s="18"/>
      <c r="Q96" s="18"/>
      <c r="R96" s="18"/>
      <c r="S96" s="18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</row>
    <row r="97" spans="1:30" ht="6" customHeight="1">
      <c r="A97" s="74"/>
      <c r="B97" s="74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</row>
    <row r="98" spans="1:30" ht="6" customHeight="1">
      <c r="A98" s="74"/>
      <c r="B98" s="74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</row>
    <row r="99" spans="1:30" ht="6" customHeight="1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</row>
    <row r="100" spans="1:30" ht="6" customHeight="1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</row>
    <row r="101" spans="1:30" ht="6" customHeight="1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</row>
    <row r="102" spans="1:30" ht="6" customHeight="1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</row>
    <row r="103" spans="1:30" ht="6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</row>
    <row r="104" spans="1:30" ht="6" customHeight="1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</row>
    <row r="105" spans="1:30" ht="6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</row>
    <row r="106" spans="1:30" ht="6" customHeight="1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</row>
    <row r="107" spans="1:30" ht="6" customHeigh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</row>
    <row r="108" spans="1:30" ht="6" customHeight="1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</row>
    <row r="109" spans="1:30" ht="6" customHeight="1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</row>
    <row r="110" spans="1:30" ht="6" customHeight="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</row>
    <row r="111" spans="1:30" ht="6" customHeight="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</row>
    <row r="112" spans="1:30" ht="6" customHeight="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</row>
    <row r="113" spans="1:30" ht="6" customHeight="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</row>
    <row r="114" spans="1:30" ht="6" customHeight="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</row>
    <row r="115" spans="1:30" ht="6" customHeight="1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</row>
    <row r="116" spans="1:30" ht="6" customHeight="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</row>
    <row r="117" spans="1:30" ht="6" customHeight="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</row>
    <row r="118" spans="1:30" ht="6" customHeight="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</row>
    <row r="119" spans="1:30" ht="6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</row>
    <row r="120" spans="1:30" ht="6" customHeight="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</row>
    <row r="121" spans="1:30" ht="6" customHeight="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</row>
    <row r="122" spans="1:30" ht="6" customHeight="1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</row>
    <row r="123" spans="1:30" ht="6" customHeight="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</row>
    <row r="124" spans="1:30" ht="6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</row>
    <row r="125" spans="1:30" ht="6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</row>
    <row r="126" spans="1:30" ht="6" customHeight="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</row>
    <row r="127" spans="1:30" ht="6" customHeight="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</row>
    <row r="128" spans="1:30" ht="6" customHeight="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</row>
    <row r="129" spans="1:30" ht="6" customHeight="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</row>
    <row r="130" spans="1:30" ht="6" customHeight="1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</row>
    <row r="131" spans="1:30" ht="6" customHeight="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</row>
    <row r="132" spans="1:30" ht="6" customHeight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</row>
    <row r="133" spans="1:30" ht="6" customHeight="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</row>
    <row r="134" spans="1:30" ht="6" customHeight="1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</row>
    <row r="135" spans="1:30" ht="6" customHeight="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</row>
    <row r="136" spans="1:30" ht="6" customHeight="1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</row>
    <row r="137" spans="1:30" ht="6" customHeight="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</row>
    <row r="138" spans="1:30" ht="6" customHeight="1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</row>
    <row r="139" spans="1:30" ht="6" customHeight="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</row>
    <row r="140" spans="1:30" ht="6" customHeight="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</row>
    <row r="141" spans="1:30" ht="6" customHeight="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</row>
    <row r="142" spans="1:30" ht="6" customHeight="1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</row>
    <row r="143" spans="1:30" ht="6" customHeight="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</row>
    <row r="144" spans="1:30" ht="6" customHeight="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</row>
    <row r="145" spans="1:30" ht="6" customHeight="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</row>
    <row r="146" spans="1:30" ht="6" customHeight="1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</row>
    <row r="147" spans="1:30" ht="6" customHeight="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</row>
    <row r="148" spans="1:30" ht="6" customHeight="1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</row>
    <row r="149" spans="1:30" ht="6" customHeight="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</row>
    <row r="150" spans="1:30" ht="6" customHeight="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</row>
    <row r="151" spans="1:30" ht="6" customHeight="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</row>
    <row r="152" spans="1:30" ht="6" customHeight="1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</row>
    <row r="153" spans="1:30" ht="6" customHeight="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</row>
    <row r="154" spans="1:30" ht="6" customHeight="1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</row>
    <row r="155" spans="1:30" ht="6" customHeight="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</row>
    <row r="156" spans="1:30" ht="6" customHeight="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</row>
    <row r="157" spans="1:30" ht="6" customHeight="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</row>
    <row r="158" spans="1:30" ht="6" customHeight="1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</row>
    <row r="159" spans="1:30" ht="6" customHeight="1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</row>
    <row r="160" spans="1:30" ht="6" customHeight="1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</row>
    <row r="161" spans="1:30" ht="6" customHeight="1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</row>
    <row r="162" spans="1:30" ht="6" customHeight="1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</row>
    <row r="163" spans="1:30" ht="6" customHeight="1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</row>
    <row r="164" spans="1:30" ht="6" customHeight="1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</row>
    <row r="165" spans="1:30" ht="6" customHeight="1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</row>
    <row r="166" spans="1:30" ht="6" customHeight="1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</row>
    <row r="167" spans="1:30" ht="6" customHeight="1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</row>
    <row r="168" spans="1:30" ht="6" customHeight="1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</row>
    <row r="169" spans="1:30" ht="6" customHeight="1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</row>
    <row r="170" spans="1:30" ht="6" customHeight="1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</row>
    <row r="171" spans="1:30" ht="6" customHeight="1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</row>
    <row r="172" spans="1:30" ht="6" customHeight="1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</row>
    <row r="173" spans="1:30" ht="6" customHeight="1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</row>
    <row r="174" spans="1:30" ht="6" customHeight="1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</row>
    <row r="175" spans="1:30" ht="6" customHeight="1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</row>
    <row r="176" spans="1:30" ht="6" customHeight="1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</row>
    <row r="177" spans="1:30" ht="6" customHeight="1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</row>
    <row r="178" spans="1:30" ht="6" customHeight="1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</row>
    <row r="179" spans="1:30" ht="6" customHeight="1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</row>
    <row r="180" spans="1:30" ht="6" customHeight="1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</row>
    <row r="181" spans="1:30" ht="6" customHeight="1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</row>
    <row r="182" spans="1:30" ht="6" customHeight="1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</row>
    <row r="183" spans="1:30" ht="6" customHeight="1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</row>
    <row r="184" spans="1:30" ht="6" customHeight="1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</row>
    <row r="185" spans="1:30" ht="6" customHeight="1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</row>
    <row r="186" spans="1:30" ht="6" customHeight="1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</row>
    <row r="187" spans="1:30" ht="6" customHeight="1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</row>
    <row r="188" spans="1:30" ht="6" customHeight="1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</row>
    <row r="189" spans="1:30" ht="6" customHeight="1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</row>
    <row r="190" spans="1:30" ht="6" customHeight="1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</row>
    <row r="191" spans="1:30" ht="6" customHeight="1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S1"/>
    <mergeCell ref="A4:S4"/>
    <mergeCell ref="A3:S3"/>
    <mergeCell ref="J5:L5"/>
    <mergeCell ref="A2:S2"/>
  </mergeCells>
  <conditionalFormatting sqref="A5:S96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5"/>
  </sheetPr>
  <dimension ref="A1:E223"/>
  <sheetViews>
    <sheetView zoomScale="97" zoomScaleNormal="97" workbookViewId="0" topLeftCell="A94">
      <selection activeCell="A2" sqref="A2:I2"/>
    </sheetView>
  </sheetViews>
  <sheetFormatPr defaultColWidth="9.00390625" defaultRowHeight="12.75"/>
  <cols>
    <col min="1" max="1" width="9.125" style="31" customWidth="1"/>
    <col min="2" max="2" width="5.75390625" style="31" customWidth="1"/>
    <col min="3" max="4" width="25.75390625" style="0" customWidth="1"/>
    <col min="5" max="5" width="5.75390625" style="0" customWidth="1"/>
  </cols>
  <sheetData>
    <row r="1" spans="1:5" ht="12.75">
      <c r="A1" s="67" t="s">
        <v>67</v>
      </c>
      <c r="B1" s="106" t="s">
        <v>68</v>
      </c>
      <c r="C1" s="107"/>
      <c r="D1" s="108" t="s">
        <v>69</v>
      </c>
      <c r="E1" s="109"/>
    </row>
    <row r="2" spans="1:5" ht="12.75">
      <c r="A2" s="68">
        <v>65</v>
      </c>
      <c r="B2" s="66">
        <f>3Д6!D11</f>
        <v>0</v>
      </c>
      <c r="C2" s="32">
        <f>3Д6!E11</f>
        <v>0</v>
      </c>
      <c r="D2" s="33">
        <f>4Д6!C57</f>
        <v>0</v>
      </c>
      <c r="E2" s="65">
        <f>4Д6!B57</f>
        <v>0</v>
      </c>
    </row>
    <row r="3" spans="1:5" ht="12.75">
      <c r="A3" s="68">
        <v>69</v>
      </c>
      <c r="B3" s="66">
        <f>3Д6!D27</f>
        <v>0</v>
      </c>
      <c r="C3" s="32">
        <f>3Д6!E27</f>
        <v>0</v>
      </c>
      <c r="D3" s="33">
        <f>4Д6!C65</f>
        <v>0</v>
      </c>
      <c r="E3" s="65">
        <f>4Д6!B65</f>
        <v>0</v>
      </c>
    </row>
    <row r="4" spans="1:5" ht="12.75">
      <c r="A4" s="68">
        <v>70</v>
      </c>
      <c r="B4" s="66">
        <f>3Д6!D31</f>
        <v>0</v>
      </c>
      <c r="C4" s="32">
        <f>3Д6!E31</f>
        <v>0</v>
      </c>
      <c r="D4" s="33">
        <f>4Д6!C67</f>
        <v>0</v>
      </c>
      <c r="E4" s="65">
        <f>4Д6!B67</f>
        <v>0</v>
      </c>
    </row>
    <row r="5" spans="1:5" ht="12.75">
      <c r="A5" s="68">
        <v>73</v>
      </c>
      <c r="B5" s="66">
        <f>3Д6!D43</f>
        <v>0</v>
      </c>
      <c r="C5" s="32">
        <f>3Д6!E43</f>
        <v>0</v>
      </c>
      <c r="D5" s="33">
        <f>4Д6!C73</f>
        <v>0</v>
      </c>
      <c r="E5" s="65">
        <f>4Д6!B73</f>
        <v>0</v>
      </c>
    </row>
    <row r="6" spans="1:5" ht="12.75">
      <c r="A6" s="68">
        <v>74</v>
      </c>
      <c r="B6" s="66">
        <f>3Д6!D47</f>
        <v>0</v>
      </c>
      <c r="C6" s="32">
        <f>3Д6!E47</f>
        <v>0</v>
      </c>
      <c r="D6" s="33">
        <f>4Д6!C75</f>
        <v>0</v>
      </c>
      <c r="E6" s="65">
        <f>4Д6!B75</f>
        <v>0</v>
      </c>
    </row>
    <row r="7" spans="1:5" ht="12.75">
      <c r="A7" s="68">
        <v>78</v>
      </c>
      <c r="B7" s="66">
        <f>3Д6!D63</f>
        <v>0</v>
      </c>
      <c r="C7" s="32">
        <f>3Д6!E63</f>
        <v>0</v>
      </c>
      <c r="D7" s="33">
        <f>4Д6!C83</f>
        <v>0</v>
      </c>
      <c r="E7" s="65">
        <f>4Д6!B83</f>
        <v>0</v>
      </c>
    </row>
    <row r="8" spans="1:5" ht="12.75">
      <c r="A8" s="68">
        <v>81</v>
      </c>
      <c r="B8" s="66">
        <f>3Д6!F12</f>
        <v>6836</v>
      </c>
      <c r="C8" s="32" t="str">
        <f>3Д6!G12</f>
        <v>Суюндукова* Алтынай</v>
      </c>
      <c r="D8" s="33">
        <f>4Д6!C24</f>
        <v>0</v>
      </c>
      <c r="E8" s="65">
        <f>4Д6!B24</f>
        <v>0</v>
      </c>
    </row>
    <row r="9" spans="1:5" ht="12.75">
      <c r="A9" s="68">
        <v>85</v>
      </c>
      <c r="B9" s="66">
        <f>3Д6!F28</f>
        <v>6832</v>
      </c>
      <c r="C9" s="32" t="str">
        <f>3Д6!G28</f>
        <v>Гумерова* Ынйы</v>
      </c>
      <c r="D9" s="33">
        <f>4Д6!C32</f>
        <v>0</v>
      </c>
      <c r="E9" s="65">
        <f>4Д6!B32</f>
        <v>0</v>
      </c>
    </row>
    <row r="10" spans="1:5" ht="12.75">
      <c r="A10" s="68">
        <v>86</v>
      </c>
      <c r="B10" s="66">
        <f>3Д6!F32</f>
        <v>6432</v>
      </c>
      <c r="C10" s="32" t="str">
        <f>3Д6!G32</f>
        <v>Фарвазева* Замира</v>
      </c>
      <c r="D10" s="33">
        <f>4Д6!C34</f>
        <v>0</v>
      </c>
      <c r="E10" s="65">
        <f>4Д6!B34</f>
        <v>0</v>
      </c>
    </row>
    <row r="11" spans="1:5" ht="12.75">
      <c r="A11" s="68">
        <v>89</v>
      </c>
      <c r="B11" s="66">
        <f>3Д6!F44</f>
        <v>6638</v>
      </c>
      <c r="C11" s="32" t="str">
        <f>3Д6!G44</f>
        <v>Нургалиева* Камила</v>
      </c>
      <c r="D11" s="33">
        <f>4Д6!C40</f>
        <v>0</v>
      </c>
      <c r="E11" s="65">
        <f>4Д6!B40</f>
        <v>0</v>
      </c>
    </row>
    <row r="12" spans="1:5" ht="12.75">
      <c r="A12" s="68">
        <v>90</v>
      </c>
      <c r="B12" s="66">
        <f>3Д6!F48</f>
        <v>6831</v>
      </c>
      <c r="C12" s="32" t="str">
        <f>3Д6!G48</f>
        <v>Кужина* Айгиза</v>
      </c>
      <c r="D12" s="33">
        <f>4Д6!C42</f>
        <v>0</v>
      </c>
      <c r="E12" s="65">
        <f>4Д6!B42</f>
        <v>0</v>
      </c>
    </row>
    <row r="13" spans="1:5" ht="12.75">
      <c r="A13" s="68">
        <v>94</v>
      </c>
      <c r="B13" s="66">
        <f>3Д6!F64</f>
        <v>5853</v>
      </c>
      <c r="C13" s="32" t="str">
        <f>3Д6!G64</f>
        <v>Малышева* Анастасия</v>
      </c>
      <c r="D13" s="33">
        <f>4Д6!C50</f>
        <v>0</v>
      </c>
      <c r="E13" s="65">
        <f>4Д6!B50</f>
        <v>0</v>
      </c>
    </row>
    <row r="14" spans="1:5" ht="12.75">
      <c r="A14" s="68">
        <v>159</v>
      </c>
      <c r="B14" s="66">
        <f>4Д6!D23</f>
        <v>7647</v>
      </c>
      <c r="C14" s="32" t="str">
        <f>4Д6!E23</f>
        <v>Мухаматова* Евгения</v>
      </c>
      <c r="D14" s="33">
        <f>4Д6!M37</f>
        <v>0</v>
      </c>
      <c r="E14" s="65">
        <f>4Д6!L37</f>
        <v>0</v>
      </c>
    </row>
    <row r="15" spans="1:5" ht="12.75">
      <c r="A15" s="68">
        <v>161</v>
      </c>
      <c r="B15" s="66">
        <f>4Д6!D31</f>
        <v>7827</v>
      </c>
      <c r="C15" s="32" t="str">
        <f>4Д6!E31</f>
        <v>Иванко* Анна</v>
      </c>
      <c r="D15" s="33">
        <f>4Д6!M41</f>
        <v>0</v>
      </c>
      <c r="E15" s="65">
        <f>4Д6!L41</f>
        <v>0</v>
      </c>
    </row>
    <row r="16" spans="1:5" ht="12.75">
      <c r="A16" s="68">
        <v>162</v>
      </c>
      <c r="B16" s="66">
        <f>4Д6!D35</f>
        <v>7752</v>
      </c>
      <c r="C16" s="32" t="str">
        <f>4Д6!E35</f>
        <v>Закирьянова* Виктория</v>
      </c>
      <c r="D16" s="33">
        <f>4Д6!M43</f>
        <v>0</v>
      </c>
      <c r="E16" s="65">
        <f>4Д6!L43</f>
        <v>0</v>
      </c>
    </row>
    <row r="17" spans="1:5" ht="12.75">
      <c r="A17" s="68">
        <v>163</v>
      </c>
      <c r="B17" s="66">
        <f>4Д6!D39</f>
        <v>7805</v>
      </c>
      <c r="C17" s="32" t="str">
        <f>4Д6!E39</f>
        <v>Ульмаскулова* Элиза</v>
      </c>
      <c r="D17" s="33">
        <f>4Д6!M45</f>
        <v>0</v>
      </c>
      <c r="E17" s="65">
        <f>4Д6!L45</f>
        <v>0</v>
      </c>
    </row>
    <row r="18" spans="1:5" ht="12.75">
      <c r="A18" s="68">
        <v>164</v>
      </c>
      <c r="B18" s="66">
        <f>4Д6!D43</f>
        <v>7927</v>
      </c>
      <c r="C18" s="32" t="str">
        <f>4Д6!E43</f>
        <v>Юнусова* Аделина</v>
      </c>
      <c r="D18" s="33">
        <f>4Д6!M47</f>
        <v>0</v>
      </c>
      <c r="E18" s="65">
        <f>4Д6!L47</f>
        <v>0</v>
      </c>
    </row>
    <row r="19" spans="1:5" ht="12.75">
      <c r="A19" s="68">
        <v>166</v>
      </c>
      <c r="B19" s="66">
        <f>4Д6!D51</f>
        <v>7648</v>
      </c>
      <c r="C19" s="32" t="str">
        <f>4Д6!E51</f>
        <v>Щипакина* Александра</v>
      </c>
      <c r="D19" s="33">
        <f>4Д6!M51</f>
        <v>0</v>
      </c>
      <c r="E19" s="65">
        <f>4Д6!L51</f>
        <v>0</v>
      </c>
    </row>
    <row r="20" spans="1:5" ht="12.75">
      <c r="A20" s="68">
        <v>179</v>
      </c>
      <c r="B20" s="66">
        <f>4Д6!N38</f>
        <v>7939</v>
      </c>
      <c r="C20" s="32" t="str">
        <f>4Д6!O38</f>
        <v>Исхакова* Альгиза</v>
      </c>
      <c r="D20" s="33">
        <f>4Д6!I51</f>
        <v>0</v>
      </c>
      <c r="E20" s="65">
        <f>4Д6!H51</f>
        <v>0</v>
      </c>
    </row>
    <row r="21" spans="1:5" ht="12.75">
      <c r="A21" s="68">
        <v>180</v>
      </c>
      <c r="B21" s="66">
        <f>4Д6!N42</f>
        <v>0</v>
      </c>
      <c r="C21" s="32">
        <f>4Д6!O42</f>
        <v>0</v>
      </c>
      <c r="D21" s="33">
        <f>4Д6!I53</f>
        <v>0</v>
      </c>
      <c r="E21" s="65">
        <f>4Д6!H53</f>
        <v>0</v>
      </c>
    </row>
    <row r="22" spans="1:5" ht="12.75">
      <c r="A22" s="68">
        <v>181</v>
      </c>
      <c r="B22" s="66">
        <f>4Д6!N46</f>
        <v>0</v>
      </c>
      <c r="C22" s="32">
        <f>4Д6!O46</f>
        <v>0</v>
      </c>
      <c r="D22" s="33">
        <f>4Д6!I55</f>
        <v>0</v>
      </c>
      <c r="E22" s="65">
        <f>4Д6!H55</f>
        <v>0</v>
      </c>
    </row>
    <row r="23" spans="1:5" ht="12.75">
      <c r="A23" s="68">
        <v>182</v>
      </c>
      <c r="B23" s="66">
        <f>4Д6!N50</f>
        <v>7988</v>
      </c>
      <c r="C23" s="32" t="str">
        <f>4Д6!O50</f>
        <v>Иванова* Наталья</v>
      </c>
      <c r="D23" s="33">
        <f>4Д6!I57</f>
        <v>0</v>
      </c>
      <c r="E23" s="65">
        <f>4Д6!H57</f>
        <v>0</v>
      </c>
    </row>
    <row r="24" spans="1:5" ht="12.75">
      <c r="A24" s="68">
        <v>183</v>
      </c>
      <c r="B24" s="66">
        <f>4Д6!P40</f>
        <v>7939</v>
      </c>
      <c r="C24" s="32" t="str">
        <f>4Д6!Q40</f>
        <v>Исхакова* Альгиза</v>
      </c>
      <c r="D24" s="33">
        <f>4Д6!Q52</f>
        <v>0</v>
      </c>
      <c r="E24" s="65">
        <f>4Д6!P52</f>
        <v>0</v>
      </c>
    </row>
    <row r="25" spans="1:5" ht="12.75">
      <c r="A25" s="68">
        <v>184</v>
      </c>
      <c r="B25" s="66">
        <f>4Д6!P48</f>
        <v>7988</v>
      </c>
      <c r="C25" s="32" t="str">
        <f>4Д6!Q48</f>
        <v>Иванова* Наталья</v>
      </c>
      <c r="D25" s="33">
        <f>4Д6!Q54</f>
        <v>0</v>
      </c>
      <c r="E25" s="65">
        <f>4Д6!P54</f>
        <v>0</v>
      </c>
    </row>
    <row r="26" spans="1:5" ht="12.75">
      <c r="A26" s="68">
        <v>186</v>
      </c>
      <c r="B26" s="66">
        <f>4Д6!R53</f>
        <v>0</v>
      </c>
      <c r="C26" s="32">
        <f>4Д6!S53</f>
        <v>0</v>
      </c>
      <c r="D26" s="33">
        <f>4Д6!S55</f>
        <v>0</v>
      </c>
      <c r="E26" s="65">
        <f>4Д6!R55</f>
        <v>0</v>
      </c>
    </row>
    <row r="27" spans="1:5" ht="12.75">
      <c r="A27" s="68">
        <v>187</v>
      </c>
      <c r="B27" s="66">
        <f>4Д6!J52</f>
        <v>0</v>
      </c>
      <c r="C27" s="32">
        <f>4Д6!K52</f>
        <v>0</v>
      </c>
      <c r="D27" s="33">
        <f>4Д6!Q56</f>
        <v>0</v>
      </c>
      <c r="E27" s="65">
        <f>4Д6!P56</f>
        <v>0</v>
      </c>
    </row>
    <row r="28" spans="1:5" ht="12.75">
      <c r="A28" s="68">
        <v>188</v>
      </c>
      <c r="B28" s="66">
        <f>4Д6!J56</f>
        <v>0</v>
      </c>
      <c r="C28" s="32">
        <f>4Д6!K56</f>
        <v>0</v>
      </c>
      <c r="D28" s="33">
        <f>4Д6!Q58</f>
        <v>0</v>
      </c>
      <c r="E28" s="65">
        <f>4Д6!P58</f>
        <v>0</v>
      </c>
    </row>
    <row r="29" spans="1:5" ht="12.75">
      <c r="A29" s="68">
        <v>189</v>
      </c>
      <c r="B29" s="66">
        <f>4Д6!L54</f>
        <v>0</v>
      </c>
      <c r="C29" s="32">
        <f>4Д6!M54</f>
        <v>0</v>
      </c>
      <c r="D29" s="33">
        <f>4Д6!M57</f>
        <v>0</v>
      </c>
      <c r="E29" s="65">
        <f>4Д6!L57</f>
        <v>0</v>
      </c>
    </row>
    <row r="30" spans="1:5" ht="12.75">
      <c r="A30" s="68">
        <v>190</v>
      </c>
      <c r="B30" s="66">
        <f>4Д6!R57</f>
        <v>0</v>
      </c>
      <c r="C30" s="32">
        <f>4Д6!S57</f>
        <v>0</v>
      </c>
      <c r="D30" s="33">
        <f>4Д6!S59</f>
        <v>0</v>
      </c>
      <c r="E30" s="65">
        <f>4Д6!R59</f>
        <v>0</v>
      </c>
    </row>
    <row r="31" spans="1:5" ht="12.75">
      <c r="A31" s="68">
        <v>192</v>
      </c>
      <c r="B31" s="66">
        <f>4Д6!D60</f>
        <v>0</v>
      </c>
      <c r="C31" s="32">
        <f>4Д6!E60</f>
        <v>0</v>
      </c>
      <c r="D31" s="33">
        <f>4Д6!M74</f>
        <v>0</v>
      </c>
      <c r="E31" s="65">
        <f>4Д6!L74</f>
        <v>0</v>
      </c>
    </row>
    <row r="32" spans="1:5" ht="12.75">
      <c r="A32" s="68">
        <v>197</v>
      </c>
      <c r="B32" s="66">
        <f>4Д6!D80</f>
        <v>0</v>
      </c>
      <c r="C32" s="32">
        <f>4Д6!E80</f>
        <v>0</v>
      </c>
      <c r="D32" s="33">
        <f>4Д6!M84</f>
        <v>0</v>
      </c>
      <c r="E32" s="65">
        <f>4Д6!L84</f>
        <v>0</v>
      </c>
    </row>
    <row r="33" spans="1:5" ht="12.75">
      <c r="A33" s="68">
        <v>199</v>
      </c>
      <c r="B33" s="66">
        <f>4Д6!F58</f>
        <v>0</v>
      </c>
      <c r="C33" s="32">
        <f>4Д6!G58</f>
        <v>0</v>
      </c>
      <c r="D33" s="33">
        <f>4Д6!O65</f>
        <v>0</v>
      </c>
      <c r="E33" s="65">
        <f>4Д6!N65</f>
        <v>0</v>
      </c>
    </row>
    <row r="34" spans="1:5" ht="12.75">
      <c r="A34" s="68">
        <v>200</v>
      </c>
      <c r="B34" s="66">
        <f>4Д6!F66</f>
        <v>0</v>
      </c>
      <c r="C34" s="32">
        <f>4Д6!G66</f>
        <v>0</v>
      </c>
      <c r="D34" s="33">
        <f>4Д6!O67</f>
        <v>0</v>
      </c>
      <c r="E34" s="65">
        <f>4Д6!N67</f>
        <v>0</v>
      </c>
    </row>
    <row r="35" spans="1:5" ht="12.75">
      <c r="A35" s="68">
        <v>201</v>
      </c>
      <c r="B35" s="66">
        <f>4Д6!F74</f>
        <v>0</v>
      </c>
      <c r="C35" s="32">
        <f>4Д6!G74</f>
        <v>0</v>
      </c>
      <c r="D35" s="33">
        <f>4Д6!O69</f>
        <v>0</v>
      </c>
      <c r="E35" s="65">
        <f>4Д6!N69</f>
        <v>0</v>
      </c>
    </row>
    <row r="36" spans="1:5" ht="12.75">
      <c r="A36" s="68">
        <v>202</v>
      </c>
      <c r="B36" s="66">
        <f>4Д6!F82</f>
        <v>0</v>
      </c>
      <c r="C36" s="32">
        <f>4Д6!G82</f>
        <v>0</v>
      </c>
      <c r="D36" s="33">
        <f>4Д6!O71</f>
        <v>0</v>
      </c>
      <c r="E36" s="65">
        <f>4Д6!N71</f>
        <v>0</v>
      </c>
    </row>
    <row r="37" spans="1:5" ht="12.75">
      <c r="A37" s="68">
        <v>203</v>
      </c>
      <c r="B37" s="66">
        <f>4Д6!H62</f>
        <v>0</v>
      </c>
      <c r="C37" s="32">
        <f>4Д6!I62</f>
        <v>0</v>
      </c>
      <c r="D37" s="33">
        <f>4Д6!K59</f>
        <v>0</v>
      </c>
      <c r="E37" s="65">
        <f>4Д6!J59</f>
        <v>0</v>
      </c>
    </row>
    <row r="38" spans="1:5" ht="12.75">
      <c r="A38" s="68">
        <v>204</v>
      </c>
      <c r="B38" s="66">
        <f>4Д6!H78</f>
        <v>0</v>
      </c>
      <c r="C38" s="32">
        <f>4Д6!I78</f>
        <v>0</v>
      </c>
      <c r="D38" s="33">
        <f>4Д6!K61</f>
        <v>0</v>
      </c>
      <c r="E38" s="65">
        <f>4Д6!J61</f>
        <v>0</v>
      </c>
    </row>
    <row r="39" spans="1:5" ht="12.75">
      <c r="A39" s="68">
        <v>205</v>
      </c>
      <c r="B39" s="66">
        <f>4Д6!H69</f>
        <v>0</v>
      </c>
      <c r="C39" s="32">
        <f>4Д6!I69</f>
        <v>0</v>
      </c>
      <c r="D39" s="33">
        <f>4Д6!I72</f>
        <v>0</v>
      </c>
      <c r="E39" s="65">
        <f>4Д6!H72</f>
        <v>0</v>
      </c>
    </row>
    <row r="40" spans="1:5" ht="12.75">
      <c r="A40" s="68">
        <v>206</v>
      </c>
      <c r="B40" s="66">
        <f>4Д6!L60</f>
        <v>0</v>
      </c>
      <c r="C40" s="32">
        <f>4Д6!M60</f>
        <v>0</v>
      </c>
      <c r="D40" s="33">
        <f>4Д6!M62</f>
        <v>0</v>
      </c>
      <c r="E40" s="65">
        <f>4Д6!L62</f>
        <v>0</v>
      </c>
    </row>
    <row r="41" spans="1:5" ht="12.75">
      <c r="A41" s="68">
        <v>207</v>
      </c>
      <c r="B41" s="66">
        <f>4Д6!P66</f>
        <v>0</v>
      </c>
      <c r="C41" s="32">
        <f>4Д6!Q66</f>
        <v>0</v>
      </c>
      <c r="D41" s="33">
        <f>4Д6!I86</f>
        <v>0</v>
      </c>
      <c r="E41" s="65">
        <f>4Д6!H86</f>
        <v>0</v>
      </c>
    </row>
    <row r="42" spans="1:5" ht="12.75">
      <c r="A42" s="68">
        <v>208</v>
      </c>
      <c r="B42" s="66">
        <f>4Д6!P70</f>
        <v>0</v>
      </c>
      <c r="C42" s="32">
        <f>4Д6!Q70</f>
        <v>0</v>
      </c>
      <c r="D42" s="33">
        <f>4Д6!I88</f>
        <v>0</v>
      </c>
      <c r="E42" s="65">
        <f>4Д6!H88</f>
        <v>0</v>
      </c>
    </row>
    <row r="43" spans="1:5" ht="12.75">
      <c r="A43" s="68">
        <v>209</v>
      </c>
      <c r="B43" s="66">
        <f>4Д6!R68</f>
        <v>0</v>
      </c>
      <c r="C43" s="32">
        <f>4Д6!S68</f>
        <v>0</v>
      </c>
      <c r="D43" s="33">
        <f>4Д6!S71</f>
        <v>0</v>
      </c>
      <c r="E43" s="65">
        <f>4Д6!R71</f>
        <v>0</v>
      </c>
    </row>
    <row r="44" spans="1:5" ht="12.75">
      <c r="A44" s="68">
        <v>210</v>
      </c>
      <c r="B44" s="66">
        <f>4Д6!J87</f>
        <v>0</v>
      </c>
      <c r="C44" s="32">
        <f>4Д6!K87</f>
        <v>0</v>
      </c>
      <c r="D44" s="33">
        <f>4Д6!K89</f>
        <v>0</v>
      </c>
      <c r="E44" s="65">
        <f>4Д6!J89</f>
        <v>0</v>
      </c>
    </row>
    <row r="45" spans="1:5" ht="12.75">
      <c r="A45" s="68">
        <v>212</v>
      </c>
      <c r="B45" s="66">
        <f>4Д6!N77</f>
        <v>0</v>
      </c>
      <c r="C45" s="32">
        <f>4Д6!O77</f>
        <v>0</v>
      </c>
      <c r="D45" s="33">
        <f>4Д6!C89</f>
        <v>0</v>
      </c>
      <c r="E45" s="65">
        <f>4Д6!B89</f>
        <v>0</v>
      </c>
    </row>
    <row r="46" spans="1:5" ht="12.75">
      <c r="A46" s="68">
        <v>213</v>
      </c>
      <c r="B46" s="66">
        <f>4Д6!N81</f>
        <v>0</v>
      </c>
      <c r="C46" s="32">
        <f>4Д6!O81</f>
        <v>0</v>
      </c>
      <c r="D46" s="33">
        <f>4Д6!C91</f>
        <v>0</v>
      </c>
      <c r="E46" s="65">
        <f>4Д6!B91</f>
        <v>0</v>
      </c>
    </row>
    <row r="47" spans="1:5" ht="12.75">
      <c r="A47" s="68">
        <v>215</v>
      </c>
      <c r="B47" s="66">
        <f>4Д6!P75</f>
        <v>0</v>
      </c>
      <c r="C47" s="32">
        <f>4Д6!Q75</f>
        <v>0</v>
      </c>
      <c r="D47" s="33">
        <f>4Д6!Q88</f>
        <v>0</v>
      </c>
      <c r="E47" s="65">
        <f>4Д6!P88</f>
        <v>0</v>
      </c>
    </row>
    <row r="48" spans="1:5" ht="12.75">
      <c r="A48" s="68">
        <v>216</v>
      </c>
      <c r="B48" s="66">
        <f>4Д6!P83</f>
        <v>0</v>
      </c>
      <c r="C48" s="32">
        <f>4Д6!Q83</f>
        <v>0</v>
      </c>
      <c r="D48" s="33">
        <f>4Д6!Q90</f>
        <v>0</v>
      </c>
      <c r="E48" s="65">
        <f>4Д6!P90</f>
        <v>0</v>
      </c>
    </row>
    <row r="49" spans="1:5" ht="12.75">
      <c r="A49" s="68">
        <v>217</v>
      </c>
      <c r="B49" s="66">
        <f>4Д6!R79</f>
        <v>0</v>
      </c>
      <c r="C49" s="32">
        <f>4Д6!S79</f>
        <v>0</v>
      </c>
      <c r="D49" s="33">
        <f>4Д6!S85</f>
        <v>0</v>
      </c>
      <c r="E49" s="65">
        <f>4Д6!R85</f>
        <v>0</v>
      </c>
    </row>
    <row r="50" spans="1:5" ht="12.75">
      <c r="A50" s="68">
        <v>218</v>
      </c>
      <c r="B50" s="66">
        <f>4Д6!R89</f>
        <v>0</v>
      </c>
      <c r="C50" s="32">
        <f>4Д6!S89</f>
        <v>0</v>
      </c>
      <c r="D50" s="33">
        <f>4Д6!S91</f>
        <v>0</v>
      </c>
      <c r="E50" s="65">
        <f>4Д6!R91</f>
        <v>0</v>
      </c>
    </row>
    <row r="51" spans="1:5" ht="12.75">
      <c r="A51" s="68">
        <v>221</v>
      </c>
      <c r="B51" s="66">
        <f>4Д6!F90</f>
        <v>0</v>
      </c>
      <c r="C51" s="32">
        <f>4Д6!G90</f>
        <v>0</v>
      </c>
      <c r="D51" s="33">
        <f>4Д6!G93</f>
        <v>0</v>
      </c>
      <c r="E51" s="65">
        <f>4Д6!F93</f>
        <v>0</v>
      </c>
    </row>
    <row r="52" spans="1:5" ht="12.75">
      <c r="A52" s="68">
        <v>222</v>
      </c>
      <c r="B52" s="66">
        <f>4Д6!L93</f>
        <v>0</v>
      </c>
      <c r="C52" s="32">
        <f>4Д6!M93</f>
        <v>0</v>
      </c>
      <c r="D52" s="33">
        <f>4Д6!M95</f>
        <v>0</v>
      </c>
      <c r="E52" s="65">
        <f>4Д6!L95</f>
        <v>0</v>
      </c>
    </row>
    <row r="53" spans="1:5" ht="12.75">
      <c r="A53" s="68">
        <v>1</v>
      </c>
      <c r="B53" s="66">
        <f>1Д6!D6</f>
        <v>5933</v>
      </c>
      <c r="C53" s="32" t="str">
        <f>1Д6!E6</f>
        <v>Якупова* Дина</v>
      </c>
      <c r="D53" s="33" t="str">
        <f>3Д6!C6</f>
        <v>_</v>
      </c>
      <c r="E53" s="65">
        <f>3Д6!B6</f>
        <v>0</v>
      </c>
    </row>
    <row r="54" spans="1:5" ht="12.75">
      <c r="A54" s="68">
        <v>3</v>
      </c>
      <c r="B54" s="66">
        <f>1Д6!D14</f>
        <v>6314</v>
      </c>
      <c r="C54" s="32" t="str">
        <f>1Д6!E14</f>
        <v>Ахмадеева* Аида</v>
      </c>
      <c r="D54" s="33" t="str">
        <f>3Д6!C10</f>
        <v>_</v>
      </c>
      <c r="E54" s="65">
        <f>3Д6!B10</f>
        <v>0</v>
      </c>
    </row>
    <row r="55" spans="1:5" ht="12.75">
      <c r="A55" s="68">
        <v>4</v>
      </c>
      <c r="B55" s="66">
        <f>1Д6!D18</f>
        <v>5853</v>
      </c>
      <c r="C55" s="32" t="str">
        <f>1Д6!E18</f>
        <v>Малышева* Анастасия</v>
      </c>
      <c r="D55" s="33" t="str">
        <f>3Д6!C12</f>
        <v>_</v>
      </c>
      <c r="E55" s="65">
        <f>3Д6!B12</f>
        <v>0</v>
      </c>
    </row>
    <row r="56" spans="1:5" ht="12.75">
      <c r="A56" s="68">
        <v>5</v>
      </c>
      <c r="B56" s="66">
        <f>1Д6!D22</f>
        <v>6439</v>
      </c>
      <c r="C56" s="32" t="str">
        <f>1Д6!E22</f>
        <v>Каштанова* Дарья</v>
      </c>
      <c r="D56" s="33" t="str">
        <f>3Д6!C14</f>
        <v>_</v>
      </c>
      <c r="E56" s="65">
        <f>3Д6!B14</f>
        <v>0</v>
      </c>
    </row>
    <row r="57" spans="1:5" ht="12.75">
      <c r="A57" s="68">
        <v>8</v>
      </c>
      <c r="B57" s="66">
        <f>1Д6!D34</f>
        <v>6636</v>
      </c>
      <c r="C57" s="32" t="str">
        <f>1Д6!E34</f>
        <v>Ибатова* Анита</v>
      </c>
      <c r="D57" s="33" t="str">
        <f>3Д6!C20</f>
        <v>_</v>
      </c>
      <c r="E57" s="65">
        <f>3Д6!B20</f>
        <v>0</v>
      </c>
    </row>
    <row r="58" spans="1:5" ht="12.75">
      <c r="A58" s="68">
        <v>9</v>
      </c>
      <c r="B58" s="66">
        <f>1Д6!D38</f>
        <v>6290</v>
      </c>
      <c r="C58" s="32" t="str">
        <f>1Д6!E38</f>
        <v>Гильманова* Уралия</v>
      </c>
      <c r="D58" s="33" t="str">
        <f>3Д6!C22</f>
        <v>_</v>
      </c>
      <c r="E58" s="65">
        <f>3Д6!B22</f>
        <v>0</v>
      </c>
    </row>
    <row r="59" spans="1:5" ht="12.75">
      <c r="A59" s="68">
        <v>11</v>
      </c>
      <c r="B59" s="66">
        <f>1Д6!D46</f>
        <v>6160</v>
      </c>
      <c r="C59" s="32" t="str">
        <f>1Д6!E46</f>
        <v>Шарафутдинова* Алия</v>
      </c>
      <c r="D59" s="33" t="str">
        <f>3Д6!C26</f>
        <v>_</v>
      </c>
      <c r="E59" s="65">
        <f>3Д6!B26</f>
        <v>0</v>
      </c>
    </row>
    <row r="60" spans="1:5" ht="12.75">
      <c r="A60" s="68">
        <v>12</v>
      </c>
      <c r="B60" s="66">
        <f>1Д6!D50</f>
        <v>6831</v>
      </c>
      <c r="C60" s="32" t="str">
        <f>1Д6!E50</f>
        <v>Кужина* Айгиза</v>
      </c>
      <c r="D60" s="33" t="str">
        <f>3Д6!C28</f>
        <v>_</v>
      </c>
      <c r="E60" s="65">
        <f>3Д6!B28</f>
        <v>0</v>
      </c>
    </row>
    <row r="61" spans="1:5" ht="12.75">
      <c r="A61" s="68">
        <v>13</v>
      </c>
      <c r="B61" s="66">
        <f>1Д6!D54</f>
        <v>6385</v>
      </c>
      <c r="C61" s="32" t="str">
        <f>1Д6!E54</f>
        <v>Ниценко* Снежана</v>
      </c>
      <c r="D61" s="33" t="str">
        <f>3Д6!C30</f>
        <v>_</v>
      </c>
      <c r="E61" s="65">
        <f>3Д6!B30</f>
        <v>0</v>
      </c>
    </row>
    <row r="62" spans="1:5" ht="12.75">
      <c r="A62" s="68">
        <v>14</v>
      </c>
      <c r="B62" s="66">
        <f>1Д6!D58</f>
        <v>6638</v>
      </c>
      <c r="C62" s="32" t="str">
        <f>1Д6!E58</f>
        <v>Нургалиева* Камила</v>
      </c>
      <c r="D62" s="33" t="str">
        <f>3Д6!C32</f>
        <v>_</v>
      </c>
      <c r="E62" s="65">
        <f>3Д6!B32</f>
        <v>0</v>
      </c>
    </row>
    <row r="63" spans="1:5" ht="12.75">
      <c r="A63" s="68">
        <v>16</v>
      </c>
      <c r="B63" s="66">
        <f>1Д6!D66</f>
        <v>6785</v>
      </c>
      <c r="C63" s="32" t="str">
        <f>1Д6!E66</f>
        <v>Валиахметова* Лиана</v>
      </c>
      <c r="D63" s="33" t="str">
        <f>3Д6!C36</f>
        <v>_</v>
      </c>
      <c r="E63" s="65">
        <f>3Д6!B36</f>
        <v>0</v>
      </c>
    </row>
    <row r="64" spans="1:5" ht="12.75">
      <c r="A64" s="68">
        <v>17</v>
      </c>
      <c r="B64" s="66">
        <f>2Д6!D7</f>
        <v>6437</v>
      </c>
      <c r="C64" s="32" t="str">
        <f>2Д6!E7</f>
        <v>Каштанова* Ксения</v>
      </c>
      <c r="D64" s="33" t="str">
        <f>3Д6!C38</f>
        <v>_</v>
      </c>
      <c r="E64" s="65">
        <f>3Д6!B38</f>
        <v>0</v>
      </c>
    </row>
    <row r="65" spans="1:5" ht="12.75">
      <c r="A65" s="68">
        <v>19</v>
      </c>
      <c r="B65" s="66">
        <f>2Д6!D15</f>
        <v>6432</v>
      </c>
      <c r="C65" s="32" t="str">
        <f>2Д6!E15</f>
        <v>Фарвазева* Замира</v>
      </c>
      <c r="D65" s="33" t="str">
        <f>3Д6!C42</f>
        <v>_</v>
      </c>
      <c r="E65" s="65">
        <f>3Д6!B42</f>
        <v>0</v>
      </c>
    </row>
    <row r="66" spans="1:5" ht="12.75">
      <c r="A66" s="68">
        <v>20</v>
      </c>
      <c r="B66" s="66">
        <f>2Д6!D19</f>
        <v>6304</v>
      </c>
      <c r="C66" s="32" t="str">
        <f>2Д6!E19</f>
        <v>Нургалиева* Эмилия</v>
      </c>
      <c r="D66" s="33" t="str">
        <f>3Д6!C44</f>
        <v>_</v>
      </c>
      <c r="E66" s="65">
        <f>3Д6!B44</f>
        <v>0</v>
      </c>
    </row>
    <row r="67" spans="1:5" ht="12.75">
      <c r="A67" s="68">
        <v>21</v>
      </c>
      <c r="B67" s="66">
        <f>2Д6!D23</f>
        <v>6814</v>
      </c>
      <c r="C67" s="32" t="str">
        <f>2Д6!E23</f>
        <v>Галанова* Анастасия</v>
      </c>
      <c r="D67" s="33" t="str">
        <f>3Д6!C46</f>
        <v>_</v>
      </c>
      <c r="E67" s="65">
        <f>3Д6!B46</f>
        <v>0</v>
      </c>
    </row>
    <row r="68" spans="1:5" ht="12.75">
      <c r="A68" s="68">
        <v>22</v>
      </c>
      <c r="B68" s="66">
        <f>2Д6!D27</f>
        <v>6832</v>
      </c>
      <c r="C68" s="32" t="str">
        <f>2Д6!E27</f>
        <v>Гумерова* Ынйы</v>
      </c>
      <c r="D68" s="33" t="str">
        <f>3Д6!C48</f>
        <v>_</v>
      </c>
      <c r="E68" s="65">
        <f>3Д6!B48</f>
        <v>0</v>
      </c>
    </row>
    <row r="69" spans="1:5" ht="12.75">
      <c r="A69" s="68">
        <v>24</v>
      </c>
      <c r="B69" s="66">
        <f>2Д6!D35</f>
        <v>6786</v>
      </c>
      <c r="C69" s="32" t="str">
        <f>2Д6!E35</f>
        <v>Валиахметова* Диана</v>
      </c>
      <c r="D69" s="33" t="str">
        <f>3Д6!C52</f>
        <v>_</v>
      </c>
      <c r="E69" s="65">
        <f>3Д6!B52</f>
        <v>0</v>
      </c>
    </row>
    <row r="70" spans="1:5" ht="12.75">
      <c r="A70" s="68">
        <v>25</v>
      </c>
      <c r="B70" s="66">
        <f>2Д6!D39</f>
        <v>6103</v>
      </c>
      <c r="C70" s="32" t="str">
        <f>2Д6!E39</f>
        <v>Кужина* Ильгиза</v>
      </c>
      <c r="D70" s="33" t="str">
        <f>3Д6!C54</f>
        <v>_</v>
      </c>
      <c r="E70" s="65">
        <f>3Д6!B54</f>
        <v>0</v>
      </c>
    </row>
    <row r="71" spans="1:5" ht="12.75">
      <c r="A71" s="68">
        <v>28</v>
      </c>
      <c r="B71" s="66">
        <f>2Д6!D51</f>
        <v>6270</v>
      </c>
      <c r="C71" s="32" t="str">
        <f>2Д6!E51</f>
        <v>Мансурова* Алина</v>
      </c>
      <c r="D71" s="33" t="str">
        <f>3Д6!C60</f>
        <v>_</v>
      </c>
      <c r="E71" s="65">
        <f>3Д6!B60</f>
        <v>0</v>
      </c>
    </row>
    <row r="72" spans="1:5" ht="12.75">
      <c r="A72" s="68">
        <v>29</v>
      </c>
      <c r="B72" s="66">
        <f>2Д6!D55</f>
        <v>6836</v>
      </c>
      <c r="C72" s="32" t="str">
        <f>2Д6!E55</f>
        <v>Суюндукова* Алтынай</v>
      </c>
      <c r="D72" s="33" t="str">
        <f>3Д6!C62</f>
        <v>_</v>
      </c>
      <c r="E72" s="65">
        <f>3Д6!B62</f>
        <v>0</v>
      </c>
    </row>
    <row r="73" spans="1:5" ht="12.75">
      <c r="A73" s="68">
        <v>30</v>
      </c>
      <c r="B73" s="66">
        <f>2Д6!D59</f>
        <v>6794</v>
      </c>
      <c r="C73" s="32" t="str">
        <f>2Д6!E59</f>
        <v>Габдрахманова* Альмира</v>
      </c>
      <c r="D73" s="33" t="str">
        <f>3Д6!C64</f>
        <v>_</v>
      </c>
      <c r="E73" s="65">
        <f>3Д6!B64</f>
        <v>0</v>
      </c>
    </row>
    <row r="74" spans="1:5" ht="12.75">
      <c r="A74" s="68">
        <v>32</v>
      </c>
      <c r="B74" s="66">
        <f>2Д6!D67</f>
        <v>5429</v>
      </c>
      <c r="C74" s="32" t="str">
        <f>2Д6!E67</f>
        <v>Апсатарова* Дарина</v>
      </c>
      <c r="D74" s="33" t="str">
        <f>3Д6!C68</f>
        <v>_</v>
      </c>
      <c r="E74" s="65">
        <f>3Д6!B68</f>
        <v>0</v>
      </c>
    </row>
    <row r="75" spans="1:5" ht="12.75">
      <c r="A75" s="68">
        <v>64</v>
      </c>
      <c r="B75" s="66">
        <f>3Д6!D7</f>
        <v>7647</v>
      </c>
      <c r="C75" s="32" t="str">
        <f>3Д6!E7</f>
        <v>Мухаматова* Евгения</v>
      </c>
      <c r="D75" s="33" t="str">
        <f>4Д6!C55</f>
        <v>_</v>
      </c>
      <c r="E75" s="65">
        <f>4Д6!B55</f>
        <v>0</v>
      </c>
    </row>
    <row r="76" spans="1:5" ht="12.75">
      <c r="A76" s="68">
        <v>66</v>
      </c>
      <c r="B76" s="66">
        <f>3Д6!D15</f>
        <v>7939</v>
      </c>
      <c r="C76" s="32" t="str">
        <f>3Д6!E15</f>
        <v>Исхакова* Альгиза</v>
      </c>
      <c r="D76" s="33" t="str">
        <f>4Д6!C59</f>
        <v>_</v>
      </c>
      <c r="E76" s="65">
        <f>4Д6!B59</f>
        <v>0</v>
      </c>
    </row>
    <row r="77" spans="1:5" ht="12.75">
      <c r="A77" s="68">
        <v>67</v>
      </c>
      <c r="B77" s="66">
        <f>3Д6!D19</f>
        <v>7938</v>
      </c>
      <c r="C77" s="32" t="str">
        <f>3Д6!E19</f>
        <v>Тиунова* Вилена</v>
      </c>
      <c r="D77" s="33" t="str">
        <f>4Д6!C61</f>
        <v>_</v>
      </c>
      <c r="E77" s="65">
        <f>4Д6!B61</f>
        <v>0</v>
      </c>
    </row>
    <row r="78" spans="1:5" ht="12.75">
      <c r="A78" s="68">
        <v>68</v>
      </c>
      <c r="B78" s="66">
        <f>3Д6!D23</f>
        <v>7827</v>
      </c>
      <c r="C78" s="32" t="str">
        <f>3Д6!E23</f>
        <v>Иванко* Анна</v>
      </c>
      <c r="D78" s="33" t="str">
        <f>4Д6!C63</f>
        <v>_</v>
      </c>
      <c r="E78" s="65">
        <f>4Д6!B63</f>
        <v>0</v>
      </c>
    </row>
    <row r="79" spans="1:5" ht="12.75">
      <c r="A79" s="68">
        <v>71</v>
      </c>
      <c r="B79" s="66">
        <f>3Д6!D35</f>
        <v>7752</v>
      </c>
      <c r="C79" s="32" t="str">
        <f>3Д6!E35</f>
        <v>Закирьянова* Виктория</v>
      </c>
      <c r="D79" s="33" t="str">
        <f>4Д6!C69</f>
        <v>_</v>
      </c>
      <c r="E79" s="65">
        <f>4Д6!B69</f>
        <v>0</v>
      </c>
    </row>
    <row r="80" spans="1:5" ht="12.75">
      <c r="A80" s="68">
        <v>72</v>
      </c>
      <c r="B80" s="66">
        <f>3Д6!D39</f>
        <v>7804</v>
      </c>
      <c r="C80" s="32" t="str">
        <f>3Д6!E39</f>
        <v>Асатова* Сабрина</v>
      </c>
      <c r="D80" s="33" t="str">
        <f>4Д6!C71</f>
        <v>_</v>
      </c>
      <c r="E80" s="65">
        <f>4Д6!B71</f>
        <v>0</v>
      </c>
    </row>
    <row r="81" spans="1:5" ht="12.75">
      <c r="A81" s="68">
        <v>75</v>
      </c>
      <c r="B81" s="66">
        <f>3Д6!D51</f>
        <v>7927</v>
      </c>
      <c r="C81" s="32" t="str">
        <f>3Д6!E51</f>
        <v>Юнусова* Аделина</v>
      </c>
      <c r="D81" s="33" t="str">
        <f>4Д6!C77</f>
        <v>_</v>
      </c>
      <c r="E81" s="65">
        <f>4Д6!B77</f>
        <v>0</v>
      </c>
    </row>
    <row r="82" spans="1:5" ht="12.75">
      <c r="A82" s="68">
        <v>76</v>
      </c>
      <c r="B82" s="66">
        <f>3Д6!D55</f>
        <v>7936</v>
      </c>
      <c r="C82" s="32" t="str">
        <f>3Д6!E55</f>
        <v>Абсоликова* Аделия</v>
      </c>
      <c r="D82" s="33" t="str">
        <f>4Д6!C79</f>
        <v>_</v>
      </c>
      <c r="E82" s="65">
        <f>4Д6!B79</f>
        <v>0</v>
      </c>
    </row>
    <row r="83" spans="1:5" ht="12.75">
      <c r="A83" s="68">
        <v>77</v>
      </c>
      <c r="B83" s="66">
        <f>3Д6!D59</f>
        <v>7988</v>
      </c>
      <c r="C83" s="32" t="str">
        <f>3Д6!E59</f>
        <v>Иванова* Наталья</v>
      </c>
      <c r="D83" s="33" t="str">
        <f>4Д6!C81</f>
        <v>_</v>
      </c>
      <c r="E83" s="65">
        <f>4Д6!B81</f>
        <v>0</v>
      </c>
    </row>
    <row r="84" spans="1:5" ht="12.75">
      <c r="A84" s="68">
        <v>79</v>
      </c>
      <c r="B84" s="66">
        <f>3Д6!D67</f>
        <v>7648</v>
      </c>
      <c r="C84" s="32" t="str">
        <f>3Д6!E67</f>
        <v>Щипакина* Александра</v>
      </c>
      <c r="D84" s="33" t="str">
        <f>4Д6!C85</f>
        <v>_</v>
      </c>
      <c r="E84" s="65">
        <f>4Д6!B85</f>
        <v>0</v>
      </c>
    </row>
    <row r="85" spans="1:5" ht="12.75">
      <c r="A85" s="68">
        <v>191</v>
      </c>
      <c r="B85" s="66">
        <f>4Д6!D56</f>
        <v>0</v>
      </c>
      <c r="C85" s="32">
        <f>4Д6!E56</f>
        <v>0</v>
      </c>
      <c r="D85" s="33" t="str">
        <f>4Д6!M72</f>
        <v>_</v>
      </c>
      <c r="E85" s="65">
        <f>4Д6!L72</f>
        <v>0</v>
      </c>
    </row>
    <row r="86" spans="1:5" ht="12.75">
      <c r="A86" s="68">
        <v>193</v>
      </c>
      <c r="B86" s="66">
        <f>4Д6!D64</f>
        <v>0</v>
      </c>
      <c r="C86" s="32">
        <f>4Д6!E64</f>
        <v>0</v>
      </c>
      <c r="D86" s="33" t="str">
        <f>4Д6!M76</f>
        <v>_</v>
      </c>
      <c r="E86" s="65">
        <f>4Д6!L76</f>
        <v>0</v>
      </c>
    </row>
    <row r="87" spans="1:5" ht="12.75">
      <c r="A87" s="68">
        <v>194</v>
      </c>
      <c r="B87" s="66">
        <f>4Д6!D68</f>
        <v>0</v>
      </c>
      <c r="C87" s="32">
        <f>4Д6!E68</f>
        <v>0</v>
      </c>
      <c r="D87" s="33" t="str">
        <f>4Д6!M78</f>
        <v>_</v>
      </c>
      <c r="E87" s="65">
        <f>4Д6!L78</f>
        <v>0</v>
      </c>
    </row>
    <row r="88" spans="1:5" ht="12.75">
      <c r="A88" s="68">
        <v>195</v>
      </c>
      <c r="B88" s="66">
        <f>4Д6!D72</f>
        <v>0</v>
      </c>
      <c r="C88" s="32">
        <f>4Д6!E72</f>
        <v>0</v>
      </c>
      <c r="D88" s="33" t="str">
        <f>4Д6!M80</f>
        <v>_</v>
      </c>
      <c r="E88" s="65">
        <f>4Д6!L80</f>
        <v>0</v>
      </c>
    </row>
    <row r="89" spans="1:5" ht="12.75">
      <c r="A89" s="68">
        <v>196</v>
      </c>
      <c r="B89" s="66">
        <f>4Д6!D76</f>
        <v>0</v>
      </c>
      <c r="C89" s="32">
        <f>4Д6!E76</f>
        <v>0</v>
      </c>
      <c r="D89" s="33" t="str">
        <f>4Д6!M82</f>
        <v>_</v>
      </c>
      <c r="E89" s="65">
        <f>4Д6!L82</f>
        <v>0</v>
      </c>
    </row>
    <row r="90" spans="1:5" ht="12.75">
      <c r="A90" s="68">
        <v>198</v>
      </c>
      <c r="B90" s="66">
        <f>4Д6!D84</f>
        <v>0</v>
      </c>
      <c r="C90" s="32">
        <f>4Д6!E84</f>
        <v>0</v>
      </c>
      <c r="D90" s="33" t="str">
        <f>4Д6!M86</f>
        <v>_</v>
      </c>
      <c r="E90" s="65">
        <f>4Д6!L86</f>
        <v>0</v>
      </c>
    </row>
    <row r="91" spans="1:5" ht="12.75">
      <c r="A91" s="68">
        <v>211</v>
      </c>
      <c r="B91" s="66">
        <f>4Д6!N73</f>
        <v>0</v>
      </c>
      <c r="C91" s="32">
        <f>4Д6!O73</f>
        <v>0</v>
      </c>
      <c r="D91" s="33" t="str">
        <f>4Д6!C87</f>
        <v>_</v>
      </c>
      <c r="E91" s="65">
        <f>4Д6!B87</f>
        <v>0</v>
      </c>
    </row>
    <row r="92" spans="1:5" ht="12.75">
      <c r="A92" s="68">
        <v>214</v>
      </c>
      <c r="B92" s="66">
        <f>4Д6!N85</f>
        <v>0</v>
      </c>
      <c r="C92" s="32">
        <f>4Д6!O85</f>
        <v>0</v>
      </c>
      <c r="D92" s="33" t="str">
        <f>4Д6!C93</f>
        <v>_</v>
      </c>
      <c r="E92" s="65">
        <f>4Д6!B93</f>
        <v>0</v>
      </c>
    </row>
    <row r="93" spans="1:5" ht="12.75">
      <c r="A93" s="68">
        <v>219</v>
      </c>
      <c r="B93" s="66">
        <f>4Д6!D88</f>
        <v>0</v>
      </c>
      <c r="C93" s="32">
        <f>4Д6!E88</f>
        <v>0</v>
      </c>
      <c r="D93" s="33" t="str">
        <f>4Д6!K92</f>
        <v>_</v>
      </c>
      <c r="E93" s="65">
        <f>4Д6!J92</f>
        <v>0</v>
      </c>
    </row>
    <row r="94" spans="1:5" ht="12.75">
      <c r="A94" s="68">
        <v>220</v>
      </c>
      <c r="B94" s="66">
        <f>4Д6!D92</f>
        <v>0</v>
      </c>
      <c r="C94" s="32">
        <f>4Д6!E92</f>
        <v>0</v>
      </c>
      <c r="D94" s="33" t="str">
        <f>4Д6!K94</f>
        <v>_</v>
      </c>
      <c r="E94" s="65">
        <f>4Д6!J94</f>
        <v>0</v>
      </c>
    </row>
    <row r="95" spans="1:5" ht="12.75">
      <c r="A95" s="68">
        <v>165</v>
      </c>
      <c r="B95" s="66">
        <f>4Д6!D47</f>
        <v>7936</v>
      </c>
      <c r="C95" s="32" t="str">
        <f>4Д6!E47</f>
        <v>Абсоликова* Аделия</v>
      </c>
      <c r="D95" s="33" t="str">
        <f>4Д6!M49</f>
        <v>Иванова* Наталья</v>
      </c>
      <c r="E95" s="65">
        <f>4Д6!L49</f>
        <v>7988</v>
      </c>
    </row>
    <row r="96" spans="1:5" ht="12.75">
      <c r="A96" s="68">
        <v>170</v>
      </c>
      <c r="B96" s="66">
        <f>4Д6!F49</f>
        <v>7936</v>
      </c>
      <c r="C96" s="32" t="str">
        <f>4Д6!G49</f>
        <v>Абсоликова* Аделия</v>
      </c>
      <c r="D96" s="33" t="str">
        <f>4Д6!O32</f>
        <v>Щипакина* Александра</v>
      </c>
      <c r="E96" s="65">
        <f>4Д6!N32</f>
        <v>7648</v>
      </c>
    </row>
    <row r="97" spans="1:5" ht="12.75">
      <c r="A97" s="68">
        <v>18</v>
      </c>
      <c r="B97" s="66">
        <f>2Д6!D11</f>
        <v>6147</v>
      </c>
      <c r="C97" s="32" t="str">
        <f>2Д6!E11</f>
        <v>Агзамова* Алина</v>
      </c>
      <c r="D97" s="33" t="str">
        <f>3Д6!C40</f>
        <v>Асатова* Сабрина</v>
      </c>
      <c r="E97" s="65">
        <f>3Д6!B40</f>
        <v>7804</v>
      </c>
    </row>
    <row r="98" spans="1:5" ht="12.75">
      <c r="A98" s="68">
        <v>87</v>
      </c>
      <c r="B98" s="66">
        <f>3Д6!F36</f>
        <v>6147</v>
      </c>
      <c r="C98" s="32" t="str">
        <f>3Д6!G36</f>
        <v>Агзамова* Алина</v>
      </c>
      <c r="D98" s="33" t="str">
        <f>4Д6!C36</f>
        <v>Закирьянова* Виктория</v>
      </c>
      <c r="E98" s="65">
        <f>4Д6!B36</f>
        <v>7752</v>
      </c>
    </row>
    <row r="99" spans="1:5" ht="12.75">
      <c r="A99" s="68">
        <v>148</v>
      </c>
      <c r="B99" s="66">
        <f>4Д6!D11</f>
        <v>6147</v>
      </c>
      <c r="C99" s="32" t="str">
        <f>4Д6!E11</f>
        <v>Агзамова* Алина</v>
      </c>
      <c r="D99" s="33" t="str">
        <f>4Д6!O12</f>
        <v>Кудабаева* Ильмира</v>
      </c>
      <c r="E99" s="65">
        <f>4Д6!N12</f>
        <v>7893</v>
      </c>
    </row>
    <row r="100" spans="1:5" ht="12.75">
      <c r="A100" s="68">
        <v>154</v>
      </c>
      <c r="B100" s="66">
        <f>4Д6!P6</f>
        <v>6147</v>
      </c>
      <c r="C100" s="32" t="str">
        <f>4Д6!Q6</f>
        <v>Агзамова* Алина</v>
      </c>
      <c r="D100" s="33" t="str">
        <f>4Д6!Q8</f>
        <v>Сенькина* Екатерина</v>
      </c>
      <c r="E100" s="65">
        <f>4Д6!P8</f>
        <v>7208</v>
      </c>
    </row>
    <row r="101" spans="1:5" ht="12.75">
      <c r="A101" s="68">
        <v>56</v>
      </c>
      <c r="B101" s="66">
        <f>2Д6!H61</f>
        <v>5429</v>
      </c>
      <c r="C101" s="32" t="str">
        <f>2Д6!I61</f>
        <v>Апсатарова* Дарина</v>
      </c>
      <c r="D101" s="33" t="str">
        <f>3Д6!I62</f>
        <v>Габдрахманова* Альмира</v>
      </c>
      <c r="E101" s="65">
        <f>3Д6!H62</f>
        <v>6794</v>
      </c>
    </row>
    <row r="102" spans="1:5" ht="12.75">
      <c r="A102" s="68">
        <v>62</v>
      </c>
      <c r="B102" s="66">
        <f>2Д6!L37</f>
        <v>5429</v>
      </c>
      <c r="C102" s="32" t="str">
        <f>2Д6!M37</f>
        <v>Апсатарова* Дарина</v>
      </c>
      <c r="D102" s="33" t="str">
        <f>3Д6!Q40</f>
        <v>Каштанова* Ксения</v>
      </c>
      <c r="E102" s="65">
        <f>3Д6!P40</f>
        <v>6437</v>
      </c>
    </row>
    <row r="103" spans="1:5" ht="12.75">
      <c r="A103" s="68">
        <v>60</v>
      </c>
      <c r="B103" s="66">
        <f>2Д6!J53</f>
        <v>5429</v>
      </c>
      <c r="C103" s="32" t="str">
        <f>2Д6!K53</f>
        <v>Апсатарова* Дарина</v>
      </c>
      <c r="D103" s="33" t="str">
        <f>3Д6!M20</f>
        <v>Кужина* Ильгиза</v>
      </c>
      <c r="E103" s="65">
        <f>3Д6!L20</f>
        <v>6103</v>
      </c>
    </row>
    <row r="104" spans="1:5" ht="12.75">
      <c r="A104" s="68">
        <v>48</v>
      </c>
      <c r="B104" s="66">
        <f>2Д6!F65</f>
        <v>5429</v>
      </c>
      <c r="C104" s="32" t="str">
        <f>2Д6!G65</f>
        <v>Апсатарова* Дарина</v>
      </c>
      <c r="D104" s="33" t="str">
        <f>3Д6!E9</f>
        <v>Кузнецова* Елена</v>
      </c>
      <c r="E104" s="65">
        <f>3Д6!D9</f>
        <v>6904</v>
      </c>
    </row>
    <row r="105" spans="1:5" ht="12.75">
      <c r="A105" s="68">
        <v>149</v>
      </c>
      <c r="B105" s="66">
        <f>4Д6!D15</f>
        <v>7804</v>
      </c>
      <c r="C105" s="32" t="str">
        <f>4Д6!E15</f>
        <v>Асатова* Сабрина</v>
      </c>
      <c r="D105" s="33" t="str">
        <f>4Д6!O14</f>
        <v>Куклина* Полина</v>
      </c>
      <c r="E105" s="65">
        <f>4Д6!N14</f>
        <v>7819</v>
      </c>
    </row>
    <row r="106" spans="1:5" ht="12.75">
      <c r="A106" s="68">
        <v>152</v>
      </c>
      <c r="B106" s="66">
        <f>4Д6!F17</f>
        <v>7804</v>
      </c>
      <c r="C106" s="32" t="str">
        <f>4Д6!G17</f>
        <v>Асатова* Сабрина</v>
      </c>
      <c r="D106" s="33" t="str">
        <f>4Д6!O7</f>
        <v>Сенькина* Екатерина</v>
      </c>
      <c r="E106" s="65">
        <f>4Д6!N7</f>
        <v>7208</v>
      </c>
    </row>
    <row r="107" spans="1:5" ht="12.75">
      <c r="A107" s="68">
        <v>88</v>
      </c>
      <c r="B107" s="66">
        <f>3Д6!F40</f>
        <v>7804</v>
      </c>
      <c r="C107" s="32" t="str">
        <f>3Д6!G40</f>
        <v>Асатова* Сабрина</v>
      </c>
      <c r="D107" s="33" t="str">
        <f>4Д6!C38</f>
        <v>Ульмаскулова* Элиза</v>
      </c>
      <c r="E107" s="65">
        <f>4Д6!B38</f>
        <v>7805</v>
      </c>
    </row>
    <row r="108" spans="1:5" ht="12.75">
      <c r="A108" s="68">
        <v>130</v>
      </c>
      <c r="B108" s="66">
        <f>3Д6!L71</f>
        <v>6314</v>
      </c>
      <c r="C108" s="32" t="str">
        <f>3Д6!M71</f>
        <v>Ахмадеева* Аида</v>
      </c>
      <c r="D108" s="33" t="str">
        <f>3Д6!M73</f>
        <v>Габдрахманова* Альмира</v>
      </c>
      <c r="E108" s="65">
        <f>3Д6!L73</f>
        <v>6794</v>
      </c>
    </row>
    <row r="109" spans="1:5" ht="12.75">
      <c r="A109" s="68">
        <v>112</v>
      </c>
      <c r="B109" s="66">
        <f>3Д6!L12</f>
        <v>6314</v>
      </c>
      <c r="C109" s="32" t="str">
        <f>3Д6!M12</f>
        <v>Ахмадеева* Аида</v>
      </c>
      <c r="D109" s="33" t="str">
        <f>3Д6!K74</f>
        <v>Каштанова* Дарья</v>
      </c>
      <c r="E109" s="65">
        <f>3Д6!J74</f>
        <v>6439</v>
      </c>
    </row>
    <row r="110" spans="1:5" ht="12.75">
      <c r="A110" s="68">
        <v>34</v>
      </c>
      <c r="B110" s="66">
        <f>1Д6!F16</f>
        <v>6314</v>
      </c>
      <c r="C110" s="32" t="str">
        <f>1Д6!G16</f>
        <v>Ахмадеева* Аида</v>
      </c>
      <c r="D110" s="33" t="str">
        <f>3Д6!E65</f>
        <v>Малышева* Анастасия</v>
      </c>
      <c r="E110" s="65">
        <f>3Д6!D65</f>
        <v>5853</v>
      </c>
    </row>
    <row r="111" spans="1:5" ht="12.75">
      <c r="A111" s="68">
        <v>104</v>
      </c>
      <c r="B111" s="66">
        <f>3Д6!J8</f>
        <v>6314</v>
      </c>
      <c r="C111" s="32" t="str">
        <f>3Д6!K8</f>
        <v>Ахмадеева* Аида</v>
      </c>
      <c r="D111" s="33" t="str">
        <f>3Д6!C78</f>
        <v>Суюндукова* Алтынай</v>
      </c>
      <c r="E111" s="65">
        <f>3Д6!B78</f>
        <v>6836</v>
      </c>
    </row>
    <row r="112" spans="1:5" ht="12.75">
      <c r="A112" s="68">
        <v>121</v>
      </c>
      <c r="B112" s="66">
        <f>3Д6!P56</f>
        <v>7324</v>
      </c>
      <c r="C112" s="32" t="str">
        <f>3Д6!Q56</f>
        <v>Байбулатова* Эвелина</v>
      </c>
      <c r="D112" s="33" t="str">
        <f>3Д6!Q72</f>
        <v>Валиахметова* Лиана</v>
      </c>
      <c r="E112" s="65">
        <f>3Д6!P72</f>
        <v>6785</v>
      </c>
    </row>
    <row r="113" spans="1:5" ht="12.75">
      <c r="A113" s="68">
        <v>119</v>
      </c>
      <c r="B113" s="66">
        <f>3Д6!N64</f>
        <v>7324</v>
      </c>
      <c r="C113" s="32" t="str">
        <f>3Д6!O64</f>
        <v>Байбулатова* Эвелина</v>
      </c>
      <c r="D113" s="33" t="str">
        <f>3Д6!C76</f>
        <v>Габдрахманова* Альмира</v>
      </c>
      <c r="E113" s="65">
        <f>3Д6!B76</f>
        <v>6794</v>
      </c>
    </row>
    <row r="114" spans="1:5" ht="12.75">
      <c r="A114" s="68">
        <v>36</v>
      </c>
      <c r="B114" s="66">
        <f>1Д6!F32</f>
        <v>7324</v>
      </c>
      <c r="C114" s="32" t="str">
        <f>1Д6!G32</f>
        <v>Байбулатова* Эвелина</v>
      </c>
      <c r="D114" s="33" t="str">
        <f>3Д6!E57</f>
        <v>Ибатова* Анита</v>
      </c>
      <c r="E114" s="65">
        <f>3Д6!D57</f>
        <v>6636</v>
      </c>
    </row>
    <row r="115" spans="1:5" ht="12.75">
      <c r="A115" s="68">
        <v>50</v>
      </c>
      <c r="B115" s="66">
        <f>1Д6!H28</f>
        <v>7324</v>
      </c>
      <c r="C115" s="32" t="str">
        <f>1Д6!I28</f>
        <v>Байбулатова* Эвелина</v>
      </c>
      <c r="D115" s="33" t="str">
        <f>3Д6!I14</f>
        <v>Каштанова* Дарья</v>
      </c>
      <c r="E115" s="65">
        <f>3Д6!H14</f>
        <v>6439</v>
      </c>
    </row>
    <row r="116" spans="1:5" ht="12.75">
      <c r="A116" s="68">
        <v>123</v>
      </c>
      <c r="B116" s="66">
        <f>3Д6!R48</f>
        <v>7324</v>
      </c>
      <c r="C116" s="32" t="str">
        <f>3Д6!S48</f>
        <v>Байбулатова* Эвелина</v>
      </c>
      <c r="D116" s="33" t="str">
        <f>3Д6!Q68</f>
        <v>Каштанова* Ксения</v>
      </c>
      <c r="E116" s="65">
        <f>3Д6!P68</f>
        <v>6437</v>
      </c>
    </row>
    <row r="117" spans="1:5" ht="12.75">
      <c r="A117" s="68">
        <v>7</v>
      </c>
      <c r="B117" s="66">
        <f>1Д6!D30</f>
        <v>7324</v>
      </c>
      <c r="C117" s="32" t="str">
        <f>1Д6!E30</f>
        <v>Байбулатова* Эвелина</v>
      </c>
      <c r="D117" s="33" t="str">
        <f>3Д6!C18</f>
        <v>Тиунова* Вилена</v>
      </c>
      <c r="E117" s="65">
        <f>3Д6!B18</f>
        <v>7938</v>
      </c>
    </row>
    <row r="118" spans="1:5" ht="12.75">
      <c r="A118" s="68">
        <v>127</v>
      </c>
      <c r="B118" s="66">
        <f>3Д6!D71</f>
        <v>6786</v>
      </c>
      <c r="C118" s="32" t="str">
        <f>3Д6!E71</f>
        <v>Валиахметова* Диана</v>
      </c>
      <c r="D118" s="33" t="str">
        <f>3Д6!K70</f>
        <v>Ахмадеева* Аида</v>
      </c>
      <c r="E118" s="65">
        <f>3Д6!J70</f>
        <v>6314</v>
      </c>
    </row>
    <row r="119" spans="1:5" ht="12.75">
      <c r="A119" s="68">
        <v>54</v>
      </c>
      <c r="B119" s="66">
        <f>2Д6!H29</f>
        <v>6786</v>
      </c>
      <c r="C119" s="32" t="str">
        <f>2Д6!I29</f>
        <v>Валиахметова* Диана</v>
      </c>
      <c r="D119" s="33" t="str">
        <f>3Д6!I46</f>
        <v>Галанова* Анастасия</v>
      </c>
      <c r="E119" s="65">
        <f>3Д6!H46</f>
        <v>6814</v>
      </c>
    </row>
    <row r="120" spans="1:5" ht="12.75">
      <c r="A120" s="68">
        <v>44</v>
      </c>
      <c r="B120" s="66">
        <f>2Д6!F33</f>
        <v>6786</v>
      </c>
      <c r="C120" s="32" t="str">
        <f>2Д6!G33</f>
        <v>Валиахметова* Диана</v>
      </c>
      <c r="D120" s="33" t="str">
        <f>3Д6!E25</f>
        <v>Кудабаева* Ильмира</v>
      </c>
      <c r="E120" s="65">
        <f>3Д6!D25</f>
        <v>7893</v>
      </c>
    </row>
    <row r="121" spans="1:5" ht="12.75">
      <c r="A121" s="68">
        <v>129</v>
      </c>
      <c r="B121" s="66">
        <f>3Д6!F73</f>
        <v>6786</v>
      </c>
      <c r="C121" s="32" t="str">
        <f>3Д6!G73</f>
        <v>Валиахметова* Диана</v>
      </c>
      <c r="D121" s="33" t="str">
        <f>3Д6!G76</f>
        <v>Нургалиева* Эмилия</v>
      </c>
      <c r="E121" s="65">
        <f>3Д6!F76</f>
        <v>6304</v>
      </c>
    </row>
    <row r="122" spans="1:5" ht="12.75">
      <c r="A122" s="68">
        <v>52</v>
      </c>
      <c r="B122" s="66">
        <f>1Д6!H60</f>
        <v>6785</v>
      </c>
      <c r="C122" s="32" t="str">
        <f>1Д6!I60</f>
        <v>Валиахметова* Лиана</v>
      </c>
      <c r="D122" s="33" t="str">
        <f>3Д6!I30</f>
        <v>Ниценко* Снежана</v>
      </c>
      <c r="E122" s="65">
        <f>3Д6!H30</f>
        <v>6385</v>
      </c>
    </row>
    <row r="123" spans="1:5" ht="12.75">
      <c r="A123" s="68">
        <v>118</v>
      </c>
      <c r="B123" s="66">
        <f>3Д6!N48</f>
        <v>6785</v>
      </c>
      <c r="C123" s="32" t="str">
        <f>3Д6!O48</f>
        <v>Валиахметова* Лиана</v>
      </c>
      <c r="D123" s="33" t="str">
        <f>3Д6!C74</f>
        <v>Нургалиева* Эмилия</v>
      </c>
      <c r="E123" s="65">
        <f>3Д6!B74</f>
        <v>6304</v>
      </c>
    </row>
    <row r="124" spans="1:5" ht="12.75">
      <c r="A124" s="68">
        <v>40</v>
      </c>
      <c r="B124" s="66">
        <f>1Д6!F64</f>
        <v>6785</v>
      </c>
      <c r="C124" s="32" t="str">
        <f>1Д6!G64</f>
        <v>Валиахметова* Лиана</v>
      </c>
      <c r="D124" s="33" t="str">
        <f>3Д6!E41</f>
        <v>Ульмаскулова* Элиза</v>
      </c>
      <c r="E124" s="65">
        <f>3Д6!D41</f>
        <v>7805</v>
      </c>
    </row>
    <row r="125" spans="1:5" ht="12.75">
      <c r="A125" s="68">
        <v>111</v>
      </c>
      <c r="B125" s="66">
        <f>3Д6!J64</f>
        <v>6794</v>
      </c>
      <c r="C125" s="32" t="str">
        <f>3Д6!K64</f>
        <v>Габдрахманова* Альмира</v>
      </c>
      <c r="D125" s="33" t="str">
        <f>3Д6!C92</f>
        <v>Малышева* Анастасия</v>
      </c>
      <c r="E125" s="65">
        <f>3Д6!B92</f>
        <v>5853</v>
      </c>
    </row>
    <row r="126" spans="1:5" ht="12.75">
      <c r="A126" s="68">
        <v>115</v>
      </c>
      <c r="B126" s="66">
        <f>3Д6!L60</f>
        <v>6794</v>
      </c>
      <c r="C126" s="32" t="str">
        <f>3Д6!M60</f>
        <v>Габдрахманова* Альмира</v>
      </c>
      <c r="D126" s="33" t="str">
        <f>3Д6!K80</f>
        <v>Мансурова* Алина</v>
      </c>
      <c r="E126" s="65">
        <f>3Д6!J80</f>
        <v>6270</v>
      </c>
    </row>
    <row r="127" spans="1:5" ht="12.75">
      <c r="A127" s="68">
        <v>47</v>
      </c>
      <c r="B127" s="66">
        <f>2Д6!F57</f>
        <v>6794</v>
      </c>
      <c r="C127" s="32" t="str">
        <f>2Д6!G57</f>
        <v>Габдрахманова* Альмира</v>
      </c>
      <c r="D127" s="33" t="str">
        <f>3Д6!E13</f>
        <v>Суюндукова* Алтынай</v>
      </c>
      <c r="E127" s="65">
        <f>3Д6!D13</f>
        <v>6836</v>
      </c>
    </row>
    <row r="128" spans="1:5" ht="12.75">
      <c r="A128" s="68">
        <v>43</v>
      </c>
      <c r="B128" s="66">
        <f>2Д6!F25</f>
        <v>6814</v>
      </c>
      <c r="C128" s="32" t="str">
        <f>2Д6!G25</f>
        <v>Галанова* Анастасия</v>
      </c>
      <c r="D128" s="33" t="str">
        <f>3Д6!E29</f>
        <v>Гумерова* Ынйы</v>
      </c>
      <c r="E128" s="65">
        <f>3Д6!D29</f>
        <v>6832</v>
      </c>
    </row>
    <row r="129" spans="1:5" ht="12.75">
      <c r="A129" s="68">
        <v>109</v>
      </c>
      <c r="B129" s="66">
        <f>3Д6!J48</f>
        <v>6814</v>
      </c>
      <c r="C129" s="32" t="str">
        <f>3Д6!K48</f>
        <v>Галанова* Анастасия</v>
      </c>
      <c r="D129" s="33" t="str">
        <f>3Д6!C88</f>
        <v>Кужина* Айгиза</v>
      </c>
      <c r="E129" s="65">
        <f>3Д6!B88</f>
        <v>6831</v>
      </c>
    </row>
    <row r="130" spans="1:5" ht="12.75">
      <c r="A130" s="68">
        <v>132</v>
      </c>
      <c r="B130" s="66">
        <f>3Д6!L79</f>
        <v>6814</v>
      </c>
      <c r="C130" s="32" t="str">
        <f>3Д6!M79</f>
        <v>Галанова* Анастасия</v>
      </c>
      <c r="D130" s="33" t="str">
        <f>3Д6!Q76</f>
        <v>Мансурова* Алина</v>
      </c>
      <c r="E130" s="65">
        <f>3Д6!P76</f>
        <v>6270</v>
      </c>
    </row>
    <row r="131" spans="1:5" ht="12.75">
      <c r="A131" s="68">
        <v>117</v>
      </c>
      <c r="B131" s="66">
        <f>3Д6!N32</f>
        <v>6290</v>
      </c>
      <c r="C131" s="32" t="str">
        <f>3Д6!O32</f>
        <v>Гильманова* Уралия</v>
      </c>
      <c r="D131" s="33" t="str">
        <f>3Д6!C72</f>
        <v>Валиахметова* Диана</v>
      </c>
      <c r="E131" s="65">
        <f>3Д6!B72</f>
        <v>6786</v>
      </c>
    </row>
    <row r="132" spans="1:5" ht="12.75">
      <c r="A132" s="68">
        <v>106</v>
      </c>
      <c r="B132" s="66">
        <f>3Д6!J24</f>
        <v>6290</v>
      </c>
      <c r="C132" s="32" t="str">
        <f>3Д6!K24</f>
        <v>Гильманова* Уралия</v>
      </c>
      <c r="D132" s="33" t="str">
        <f>3Д6!C82</f>
        <v>Гумерова* Ынйы</v>
      </c>
      <c r="E132" s="65">
        <f>3Д6!B82</f>
        <v>6832</v>
      </c>
    </row>
    <row r="133" spans="1:5" ht="12.75">
      <c r="A133" s="68">
        <v>125</v>
      </c>
      <c r="B133" s="66">
        <f>3Д6!R67</f>
        <v>6290</v>
      </c>
      <c r="C133" s="32" t="str">
        <f>3Д6!S67</f>
        <v>Гильманова* Уралия</v>
      </c>
      <c r="D133" s="33" t="str">
        <f>3Д6!S69</f>
        <v>Каштанова* Ксения</v>
      </c>
      <c r="E133" s="65">
        <f>3Д6!R69</f>
        <v>6437</v>
      </c>
    </row>
    <row r="134" spans="1:5" ht="12.75">
      <c r="A134" s="68">
        <v>120</v>
      </c>
      <c r="B134" s="66">
        <f>3Д6!P24</f>
        <v>6290</v>
      </c>
      <c r="C134" s="32" t="str">
        <f>3Д6!Q24</f>
        <v>Гильманова* Уралия</v>
      </c>
      <c r="D134" s="33" t="str">
        <f>3Д6!Q70</f>
        <v>Кужина* Ильгиза</v>
      </c>
      <c r="E134" s="65">
        <f>3Д6!P70</f>
        <v>6103</v>
      </c>
    </row>
    <row r="135" spans="1:5" ht="12.75">
      <c r="A135" s="68">
        <v>37</v>
      </c>
      <c r="B135" s="66">
        <f>1Д6!F40</f>
        <v>6290</v>
      </c>
      <c r="C135" s="32" t="str">
        <f>1Д6!G40</f>
        <v>Гильманова* Уралия</v>
      </c>
      <c r="D135" s="33" t="str">
        <f>3Д6!E53</f>
        <v>Куклина* Полина</v>
      </c>
      <c r="E135" s="65">
        <f>3Д6!D53</f>
        <v>7819</v>
      </c>
    </row>
    <row r="136" spans="1:5" ht="12.75">
      <c r="A136" s="68">
        <v>113</v>
      </c>
      <c r="B136" s="66">
        <f>3Д6!L28</f>
        <v>6290</v>
      </c>
      <c r="C136" s="32" t="str">
        <f>3Д6!M28</f>
        <v>Гильманова* Уралия</v>
      </c>
      <c r="D136" s="33" t="str">
        <f>3Д6!K76</f>
        <v>Ниценко* Снежана</v>
      </c>
      <c r="E136" s="65">
        <f>3Д6!J76</f>
        <v>6385</v>
      </c>
    </row>
    <row r="137" spans="1:5" ht="12.75">
      <c r="A137" s="68">
        <v>98</v>
      </c>
      <c r="B137" s="66">
        <f>3Д6!H26</f>
        <v>6832</v>
      </c>
      <c r="C137" s="32" t="str">
        <f>3Д6!I26</f>
        <v>Гумерова* Ынйы</v>
      </c>
      <c r="D137" s="33" t="str">
        <f>4Д6!C10</f>
        <v>Кудабаева* Ильмира</v>
      </c>
      <c r="E137" s="65">
        <f>4Д6!B10</f>
        <v>7893</v>
      </c>
    </row>
    <row r="138" spans="1:5" ht="12.75">
      <c r="A138" s="68">
        <v>146</v>
      </c>
      <c r="B138" s="66">
        <f>4Д6!J7</f>
        <v>6832</v>
      </c>
      <c r="C138" s="32" t="str">
        <f>4Д6!K7</f>
        <v>Гумерова* Ынйы</v>
      </c>
      <c r="D138" s="33" t="str">
        <f>4Д6!K9</f>
        <v>Малышева* Анастасия</v>
      </c>
      <c r="E138" s="65">
        <f>4Д6!J9</f>
        <v>5853</v>
      </c>
    </row>
    <row r="139" spans="1:5" ht="12.75">
      <c r="A139" s="68">
        <v>178</v>
      </c>
      <c r="B139" s="66">
        <f>4Д6!N34</f>
        <v>7752</v>
      </c>
      <c r="C139" s="32" t="str">
        <f>4Д6!O34</f>
        <v>Закирьянова* Виктория</v>
      </c>
      <c r="D139" s="33" t="str">
        <f>4Д6!O36</f>
        <v>Щипакина* Александра</v>
      </c>
      <c r="E139" s="65">
        <f>4Д6!N36</f>
        <v>7648</v>
      </c>
    </row>
    <row r="140" spans="1:5" ht="12.75">
      <c r="A140" s="68">
        <v>92</v>
      </c>
      <c r="B140" s="66">
        <f>3Д6!F56</f>
        <v>6636</v>
      </c>
      <c r="C140" s="32" t="str">
        <f>3Д6!G56</f>
        <v>Ибатова* Анита</v>
      </c>
      <c r="D140" s="33" t="str">
        <f>4Д6!C46</f>
        <v>Абсоликова* Аделия</v>
      </c>
      <c r="E140" s="65">
        <f>4Д6!B46</f>
        <v>7936</v>
      </c>
    </row>
    <row r="141" spans="1:5" ht="12.75">
      <c r="A141" s="68">
        <v>140</v>
      </c>
      <c r="B141" s="66">
        <f>3Д6!F89</f>
        <v>6636</v>
      </c>
      <c r="C141" s="32" t="str">
        <f>3Д6!G89</f>
        <v>Ибатова* Анита</v>
      </c>
      <c r="D141" s="33" t="str">
        <f>3Д6!O84</f>
        <v>Кужина* Айгиза</v>
      </c>
      <c r="E141" s="65">
        <f>3Д6!N84</f>
        <v>6831</v>
      </c>
    </row>
    <row r="142" spans="1:5" ht="12.75">
      <c r="A142" s="68">
        <v>138</v>
      </c>
      <c r="B142" s="66">
        <f>3Д6!D91</f>
        <v>6636</v>
      </c>
      <c r="C142" s="32" t="str">
        <f>3Д6!E91</f>
        <v>Ибатова* Анита</v>
      </c>
      <c r="D142" s="33" t="str">
        <f>3Д6!M91</f>
        <v>Малышева* Анастасия</v>
      </c>
      <c r="E142" s="65">
        <f>3Д6!L91</f>
        <v>5853</v>
      </c>
    </row>
    <row r="143" spans="1:5" ht="12.75">
      <c r="A143" s="68">
        <v>141</v>
      </c>
      <c r="B143" s="66">
        <f>3Д6!H85</f>
        <v>6636</v>
      </c>
      <c r="C143" s="32" t="str">
        <f>3Д6!I85</f>
        <v>Ибатова* Анита</v>
      </c>
      <c r="D143" s="33" t="str">
        <f>3Д6!I91</f>
        <v>Суюндукова* Алтынай</v>
      </c>
      <c r="E143" s="65">
        <f>3Д6!H91</f>
        <v>6836</v>
      </c>
    </row>
    <row r="144" spans="1:5" ht="12.75">
      <c r="A144" s="68">
        <v>102</v>
      </c>
      <c r="B144" s="66">
        <f>3Д6!H58</f>
        <v>6636</v>
      </c>
      <c r="C144" s="32" t="str">
        <f>3Д6!I58</f>
        <v>Ибатова* Анита</v>
      </c>
      <c r="D144" s="33" t="str">
        <f>4Д6!C18</f>
        <v>Якупова* Валентина</v>
      </c>
      <c r="E144" s="65">
        <f>4Д6!B18</f>
        <v>6844</v>
      </c>
    </row>
    <row r="145" spans="1:5" ht="12.75">
      <c r="A145" s="68">
        <v>174</v>
      </c>
      <c r="B145" s="66">
        <f>4Д6!R23</f>
        <v>7827</v>
      </c>
      <c r="C145" s="32" t="str">
        <f>4Д6!S23</f>
        <v>Иванко* Анна</v>
      </c>
      <c r="D145" s="33" t="str">
        <f>4Д6!S25</f>
        <v>Абсоликова* Аделия</v>
      </c>
      <c r="E145" s="65">
        <f>4Д6!R25</f>
        <v>7936</v>
      </c>
    </row>
    <row r="146" spans="1:5" ht="12.75">
      <c r="A146" s="68">
        <v>168</v>
      </c>
      <c r="B146" s="66">
        <f>4Д6!F33</f>
        <v>7827</v>
      </c>
      <c r="C146" s="32" t="str">
        <f>4Д6!G33</f>
        <v>Иванко* Анна</v>
      </c>
      <c r="D146" s="33" t="str">
        <f>4Д6!O28</f>
        <v>Закирьянова* Виктория</v>
      </c>
      <c r="E146" s="65">
        <f>4Д6!N28</f>
        <v>7752</v>
      </c>
    </row>
    <row r="147" spans="1:5" ht="12.75">
      <c r="A147" s="68">
        <v>185</v>
      </c>
      <c r="B147" s="66">
        <f>4Д6!R44</f>
        <v>7939</v>
      </c>
      <c r="C147" s="32" t="str">
        <f>4Д6!S44</f>
        <v>Исхакова* Альгиза</v>
      </c>
      <c r="D147" s="33" t="str">
        <f>4Д6!S50</f>
        <v>Иванова* Наталья</v>
      </c>
      <c r="E147" s="65">
        <f>4Д6!R50</f>
        <v>7988</v>
      </c>
    </row>
    <row r="148" spans="1:5" ht="12.75">
      <c r="A148" s="68">
        <v>26</v>
      </c>
      <c r="B148" s="66">
        <f>2Д6!D43</f>
        <v>7151</v>
      </c>
      <c r="C148" s="32" t="str">
        <f>2Д6!E43</f>
        <v>Каменских* Эмилия</v>
      </c>
      <c r="D148" s="33" t="str">
        <f>3Д6!C56</f>
        <v>Абсоликова* Аделия</v>
      </c>
      <c r="E148" s="65">
        <f>3Д6!B56</f>
        <v>7936</v>
      </c>
    </row>
    <row r="149" spans="1:5" ht="12.75">
      <c r="A149" s="68">
        <v>83</v>
      </c>
      <c r="B149" s="66">
        <f>3Д6!F20</f>
        <v>7151</v>
      </c>
      <c r="C149" s="32" t="str">
        <f>3Д6!G20</f>
        <v>Каменских* Эмилия</v>
      </c>
      <c r="D149" s="33" t="str">
        <f>4Д6!C28</f>
        <v>Тиунова* Вилена</v>
      </c>
      <c r="E149" s="65">
        <f>4Д6!B28</f>
        <v>7938</v>
      </c>
    </row>
    <row r="150" spans="1:5" ht="12.75">
      <c r="A150" s="68">
        <v>133</v>
      </c>
      <c r="B150" s="66">
        <f>3Д6!N77</f>
        <v>6439</v>
      </c>
      <c r="C150" s="32" t="str">
        <f>3Д6!O77</f>
        <v>Каштанова* Дарья</v>
      </c>
      <c r="D150" s="33" t="str">
        <f>3Д6!O80</f>
        <v>Галанова* Анастасия</v>
      </c>
      <c r="E150" s="65">
        <f>3Д6!N80</f>
        <v>6814</v>
      </c>
    </row>
    <row r="151" spans="1:5" ht="12.75">
      <c r="A151" s="68">
        <v>131</v>
      </c>
      <c r="B151" s="66">
        <f>3Д6!L75</f>
        <v>6439</v>
      </c>
      <c r="C151" s="32" t="str">
        <f>3Д6!M75</f>
        <v>Каштанова* Дарья</v>
      </c>
      <c r="D151" s="33" t="str">
        <f>3Д6!Q74</f>
        <v>Ниценко* Снежана</v>
      </c>
      <c r="E151" s="65">
        <f>3Д6!P74</f>
        <v>6385</v>
      </c>
    </row>
    <row r="152" spans="1:5" ht="12.75">
      <c r="A152" s="68">
        <v>105</v>
      </c>
      <c r="B152" s="66">
        <f>3Д6!J16</f>
        <v>6439</v>
      </c>
      <c r="C152" s="32" t="str">
        <f>3Д6!K16</f>
        <v>Каштанова* Дарья</v>
      </c>
      <c r="D152" s="33" t="str">
        <f>3Д6!C80</f>
        <v>Тагирова* Лилия</v>
      </c>
      <c r="E152" s="65">
        <f>3Д6!B80</f>
        <v>7319</v>
      </c>
    </row>
    <row r="153" spans="1:5" ht="12.75">
      <c r="A153" s="68">
        <v>35</v>
      </c>
      <c r="B153" s="66">
        <f>1Д6!F24</f>
        <v>6439</v>
      </c>
      <c r="C153" s="32" t="str">
        <f>1Д6!G24</f>
        <v>Каштанова* Дарья</v>
      </c>
      <c r="D153" s="33" t="str">
        <f>3Д6!E61</f>
        <v>Якупова* Валентина</v>
      </c>
      <c r="E153" s="65">
        <f>3Д6!D61</f>
        <v>6844</v>
      </c>
    </row>
    <row r="154" spans="1:5" ht="12.75">
      <c r="A154" s="68">
        <v>41</v>
      </c>
      <c r="B154" s="66">
        <f>2Д6!F9</f>
        <v>6437</v>
      </c>
      <c r="C154" s="32" t="str">
        <f>2Д6!G9</f>
        <v>Каштанова* Ксения</v>
      </c>
      <c r="D154" s="33" t="str">
        <f>3Д6!E37</f>
        <v>Агзамова* Алина</v>
      </c>
      <c r="E154" s="65">
        <f>3Д6!D37</f>
        <v>6147</v>
      </c>
    </row>
    <row r="155" spans="1:5" ht="12.75">
      <c r="A155" s="68">
        <v>59</v>
      </c>
      <c r="B155" s="66">
        <f>2Д6!J21</f>
        <v>6437</v>
      </c>
      <c r="C155" s="32" t="str">
        <f>2Д6!K21</f>
        <v>Каштанова* Ксения</v>
      </c>
      <c r="D155" s="33" t="str">
        <f>3Д6!M36</f>
        <v>Валиахметова* Диана</v>
      </c>
      <c r="E155" s="65">
        <f>3Д6!L36</f>
        <v>6786</v>
      </c>
    </row>
    <row r="156" spans="1:5" ht="12.75">
      <c r="A156" s="68">
        <v>53</v>
      </c>
      <c r="B156" s="66">
        <f>2Д6!H13</f>
        <v>6437</v>
      </c>
      <c r="C156" s="32" t="str">
        <f>2Д6!I13</f>
        <v>Каштанова* Ксения</v>
      </c>
      <c r="D156" s="33" t="str">
        <f>3Д6!I38</f>
        <v>Нургалиева* Эмилия</v>
      </c>
      <c r="E156" s="65">
        <f>3Д6!H38</f>
        <v>6304</v>
      </c>
    </row>
    <row r="157" spans="1:5" ht="12.75">
      <c r="A157" s="68">
        <v>84</v>
      </c>
      <c r="B157" s="66">
        <f>3Д6!F24</f>
        <v>7893</v>
      </c>
      <c r="C157" s="32" t="str">
        <f>3Д6!G24</f>
        <v>Кудабаева* Ильмира</v>
      </c>
      <c r="D157" s="33" t="str">
        <f>4Д6!C30</f>
        <v>Иванко* Анна</v>
      </c>
      <c r="E157" s="65">
        <f>4Д6!B30</f>
        <v>7827</v>
      </c>
    </row>
    <row r="158" spans="1:5" ht="12.75">
      <c r="A158" s="68">
        <v>155</v>
      </c>
      <c r="B158" s="66">
        <f>4Д6!P11</f>
        <v>7893</v>
      </c>
      <c r="C158" s="32" t="str">
        <f>4Д6!Q11</f>
        <v>Кудабаева* Ильмира</v>
      </c>
      <c r="D158" s="33" t="str">
        <f>4Д6!M17</f>
        <v>Каменских* Эмилия</v>
      </c>
      <c r="E158" s="65">
        <f>4Д6!L17</f>
        <v>7151</v>
      </c>
    </row>
    <row r="159" spans="1:5" ht="12.75">
      <c r="A159" s="68">
        <v>23</v>
      </c>
      <c r="B159" s="66">
        <f>2Д6!D31</f>
        <v>7893</v>
      </c>
      <c r="C159" s="32" t="str">
        <f>2Д6!E31</f>
        <v>Кудабаева* Ильмира</v>
      </c>
      <c r="D159" s="33" t="str">
        <f>3Д6!C50</f>
        <v>Юнусова* Аделина</v>
      </c>
      <c r="E159" s="65">
        <f>3Д6!B50</f>
        <v>7927</v>
      </c>
    </row>
    <row r="160" spans="1:5" ht="12.75">
      <c r="A160" s="68">
        <v>101</v>
      </c>
      <c r="B160" s="66">
        <f>3Д6!H50</f>
        <v>6831</v>
      </c>
      <c r="C160" s="32" t="str">
        <f>3Д6!I50</f>
        <v>Кужина* Айгиза</v>
      </c>
      <c r="D160" s="33" t="str">
        <f>4Д6!C16</f>
        <v>Куклина* Полина</v>
      </c>
      <c r="E160" s="65">
        <f>4Д6!B16</f>
        <v>7819</v>
      </c>
    </row>
    <row r="161" spans="1:5" ht="12.75">
      <c r="A161" s="68">
        <v>137</v>
      </c>
      <c r="B161" s="66">
        <f>3Д6!D87</f>
        <v>6831</v>
      </c>
      <c r="C161" s="32" t="str">
        <f>3Д6!E87</f>
        <v>Кужина* Айгиза</v>
      </c>
      <c r="D161" s="33" t="str">
        <f>3Д6!M89</f>
        <v>Нургалиева* Камила</v>
      </c>
      <c r="E161" s="65">
        <f>3Д6!L89</f>
        <v>6638</v>
      </c>
    </row>
    <row r="162" spans="1:5" ht="12.75">
      <c r="A162" s="68">
        <v>142</v>
      </c>
      <c r="B162" s="66">
        <f>3Д6!P83</f>
        <v>6831</v>
      </c>
      <c r="C162" s="32" t="str">
        <f>3Д6!Q83</f>
        <v>Кужина* Айгиза</v>
      </c>
      <c r="D162" s="33" t="str">
        <f>3Д6!Q85</f>
        <v>Фарвазева* Замира</v>
      </c>
      <c r="E162" s="65">
        <f>3Д6!P85</f>
        <v>6432</v>
      </c>
    </row>
    <row r="163" spans="1:5" ht="12.75">
      <c r="A163" s="68">
        <v>116</v>
      </c>
      <c r="B163" s="66">
        <f>3Д6!N16</f>
        <v>6103</v>
      </c>
      <c r="C163" s="32" t="str">
        <f>3Д6!O16</f>
        <v>Кужина* Ильгиза</v>
      </c>
      <c r="D163" s="33" t="str">
        <f>3Д6!C70</f>
        <v>Ахмадеева* Аида</v>
      </c>
      <c r="E163" s="65">
        <f>3Д6!B70</f>
        <v>6314</v>
      </c>
    </row>
    <row r="164" spans="1:5" ht="12.75">
      <c r="A164" s="68">
        <v>126</v>
      </c>
      <c r="B164" s="66">
        <f>3Д6!R71</f>
        <v>6103</v>
      </c>
      <c r="C164" s="32" t="str">
        <f>3Д6!S71</f>
        <v>Кужина* Ильгиза</v>
      </c>
      <c r="D164" s="33" t="str">
        <f>3Д6!S73</f>
        <v>Валиахметова* Лиана</v>
      </c>
      <c r="E164" s="65">
        <f>3Д6!R73</f>
        <v>6785</v>
      </c>
    </row>
    <row r="165" spans="1:5" ht="12.75">
      <c r="A165" s="68">
        <v>45</v>
      </c>
      <c r="B165" s="66">
        <f>2Д6!F41</f>
        <v>6103</v>
      </c>
      <c r="C165" s="32" t="str">
        <f>2Д6!G41</f>
        <v>Кужина* Ильгиза</v>
      </c>
      <c r="D165" s="33" t="str">
        <f>3Д6!E21</f>
        <v>Каменских* Эмилия</v>
      </c>
      <c r="E165" s="65">
        <f>3Д6!D21</f>
        <v>7151</v>
      </c>
    </row>
    <row r="166" spans="1:5" ht="12.75">
      <c r="A166" s="68">
        <v>55</v>
      </c>
      <c r="B166" s="66">
        <f>2Д6!H45</f>
        <v>6103</v>
      </c>
      <c r="C166" s="32" t="str">
        <f>2Д6!I45</f>
        <v>Кужина* Ильгиза</v>
      </c>
      <c r="D166" s="33" t="str">
        <f>3Д6!I54</f>
        <v>Мансурова* Алина</v>
      </c>
      <c r="E166" s="65">
        <f>3Д6!H54</f>
        <v>6270</v>
      </c>
    </row>
    <row r="167" spans="1:5" ht="12.75">
      <c r="A167" s="68">
        <v>151</v>
      </c>
      <c r="B167" s="66">
        <f>4Д6!F9</f>
        <v>6904</v>
      </c>
      <c r="C167" s="32" t="str">
        <f>4Д6!G9</f>
        <v>Кузнецова* Елена</v>
      </c>
      <c r="D167" s="33" t="str">
        <f>4Д6!O5</f>
        <v>Агзамова* Алина</v>
      </c>
      <c r="E167" s="65">
        <f>4Д6!N5</f>
        <v>6147</v>
      </c>
    </row>
    <row r="168" spans="1:5" ht="12.75">
      <c r="A168" s="68">
        <v>153</v>
      </c>
      <c r="B168" s="66">
        <f>4Д6!H13</f>
        <v>6904</v>
      </c>
      <c r="C168" s="32" t="str">
        <f>4Д6!I13</f>
        <v>Кузнецова* Елена</v>
      </c>
      <c r="D168" s="33" t="str">
        <f>4Д6!I19</f>
        <v>Асатова* Сабрина</v>
      </c>
      <c r="E168" s="65">
        <f>4Д6!H19</f>
        <v>7804</v>
      </c>
    </row>
    <row r="169" spans="1:5" ht="12.75">
      <c r="A169" s="68">
        <v>147</v>
      </c>
      <c r="B169" s="66">
        <f>4Д6!D7</f>
        <v>6904</v>
      </c>
      <c r="C169" s="32" t="str">
        <f>4Д6!E7</f>
        <v>Кузнецова* Елена</v>
      </c>
      <c r="D169" s="33" t="str">
        <f>4Д6!O10</f>
        <v>Каменских* Эмилия</v>
      </c>
      <c r="E169" s="65">
        <f>4Д6!N10</f>
        <v>7151</v>
      </c>
    </row>
    <row r="170" spans="1:5" ht="12.75">
      <c r="A170" s="68">
        <v>80</v>
      </c>
      <c r="B170" s="66">
        <f>3Д6!F8</f>
        <v>6904</v>
      </c>
      <c r="C170" s="32" t="str">
        <f>3Д6!G8</f>
        <v>Кузнецова* Елена</v>
      </c>
      <c r="D170" s="33" t="str">
        <f>4Д6!C22</f>
        <v>Мухаматова* Евгения</v>
      </c>
      <c r="E170" s="65">
        <f>4Д6!B22</f>
        <v>7647</v>
      </c>
    </row>
    <row r="171" spans="1:5" ht="12.75">
      <c r="A171" s="68">
        <v>31</v>
      </c>
      <c r="B171" s="66">
        <f>2Д6!D63</f>
        <v>6904</v>
      </c>
      <c r="C171" s="32" t="str">
        <f>2Д6!E63</f>
        <v>Кузнецова* Елена</v>
      </c>
      <c r="D171" s="33" t="str">
        <f>3Д6!C66</f>
        <v>Щипакина* Александра</v>
      </c>
      <c r="E171" s="65">
        <f>3Д6!B66</f>
        <v>7648</v>
      </c>
    </row>
    <row r="172" spans="1:5" ht="12.75">
      <c r="A172" s="68">
        <v>10</v>
      </c>
      <c r="B172" s="66">
        <f>1Д6!D42</f>
        <v>7819</v>
      </c>
      <c r="C172" s="32" t="str">
        <f>1Д6!E42</f>
        <v>Куклина* Полина</v>
      </c>
      <c r="D172" s="33" t="str">
        <f>3Д6!C24</f>
        <v>Иванко* Анна</v>
      </c>
      <c r="E172" s="65">
        <f>3Д6!B24</f>
        <v>7827</v>
      </c>
    </row>
    <row r="173" spans="1:5" ht="12.75">
      <c r="A173" s="68">
        <v>158</v>
      </c>
      <c r="B173" s="66">
        <f>4Д6!N18</f>
        <v>7819</v>
      </c>
      <c r="C173" s="32" t="str">
        <f>4Д6!O18</f>
        <v>Куклина* Полина</v>
      </c>
      <c r="D173" s="33" t="str">
        <f>4Д6!O20</f>
        <v>Каменских* Эмилия</v>
      </c>
      <c r="E173" s="65">
        <f>4Д6!N20</f>
        <v>7151</v>
      </c>
    </row>
    <row r="174" spans="1:5" ht="12.75">
      <c r="A174" s="68">
        <v>91</v>
      </c>
      <c r="B174" s="66">
        <f>3Д6!F52</f>
        <v>7819</v>
      </c>
      <c r="C174" s="32" t="str">
        <f>3Д6!G52</f>
        <v>Куклина* Полина</v>
      </c>
      <c r="D174" s="33" t="str">
        <f>4Д6!C44</f>
        <v>Юнусова* Аделина</v>
      </c>
      <c r="E174" s="65">
        <f>4Д6!B44</f>
        <v>7927</v>
      </c>
    </row>
    <row r="175" spans="1:5" ht="12.75">
      <c r="A175" s="68">
        <v>103</v>
      </c>
      <c r="B175" s="66">
        <f>3Д6!H66</f>
        <v>5853</v>
      </c>
      <c r="C175" s="32" t="str">
        <f>3Д6!I66</f>
        <v>Малышева* Анастасия</v>
      </c>
      <c r="D175" s="33" t="str">
        <f>4Д6!C20</f>
        <v>Сенькина* Екатерина</v>
      </c>
      <c r="E175" s="65">
        <f>4Д6!B20</f>
        <v>7208</v>
      </c>
    </row>
    <row r="176" spans="1:5" ht="12.75">
      <c r="A176" s="68">
        <v>110</v>
      </c>
      <c r="B176" s="66">
        <f>3Д6!J56</f>
        <v>6270</v>
      </c>
      <c r="C176" s="32" t="str">
        <f>3Д6!K56</f>
        <v>Мансурова* Алина</v>
      </c>
      <c r="D176" s="33" t="str">
        <f>3Д6!C90</f>
        <v>Ибатова* Анита</v>
      </c>
      <c r="E176" s="65">
        <f>3Д6!B90</f>
        <v>6636</v>
      </c>
    </row>
    <row r="177" spans="1:5" ht="12.75">
      <c r="A177" s="68">
        <v>46</v>
      </c>
      <c r="B177" s="66">
        <f>2Д6!F49</f>
        <v>6270</v>
      </c>
      <c r="C177" s="32" t="str">
        <f>2Д6!G49</f>
        <v>Мансурова* Алина</v>
      </c>
      <c r="D177" s="33" t="str">
        <f>3Д6!E17</f>
        <v>Тагирова* Лилия</v>
      </c>
      <c r="E177" s="65">
        <f>3Д6!D17</f>
        <v>7319</v>
      </c>
    </row>
    <row r="178" spans="1:5" ht="12.75">
      <c r="A178" s="68">
        <v>175</v>
      </c>
      <c r="B178" s="66">
        <f>4Д6!P27</f>
        <v>7647</v>
      </c>
      <c r="C178" s="32" t="str">
        <f>4Д6!Q27</f>
        <v>Мухаматова* Евгения</v>
      </c>
      <c r="D178" s="33" t="str">
        <f>4Д6!M33</f>
        <v>Закирьянова* Виктория</v>
      </c>
      <c r="E178" s="65">
        <f>4Д6!L33</f>
        <v>7752</v>
      </c>
    </row>
    <row r="179" spans="1:5" ht="12.75">
      <c r="A179" s="68">
        <v>177</v>
      </c>
      <c r="B179" s="66">
        <f>4Д6!R29</f>
        <v>7647</v>
      </c>
      <c r="C179" s="32" t="str">
        <f>4Д6!S29</f>
        <v>Мухаматова* Евгения</v>
      </c>
      <c r="D179" s="33" t="str">
        <f>4Д6!S32</f>
        <v>Ульмаскулова* Элиза</v>
      </c>
      <c r="E179" s="65">
        <f>4Д6!R32</f>
        <v>7805</v>
      </c>
    </row>
    <row r="180" spans="1:5" ht="12.75">
      <c r="A180" s="68">
        <v>134</v>
      </c>
      <c r="B180" s="66">
        <f>3Д6!R75</f>
        <v>6385</v>
      </c>
      <c r="C180" s="32" t="str">
        <f>3Д6!S75</f>
        <v>Ниценко* Снежана</v>
      </c>
      <c r="D180" s="33" t="str">
        <f>3Д6!S77</f>
        <v>Мансурова* Алина</v>
      </c>
      <c r="E180" s="65">
        <f>3Д6!R77</f>
        <v>6270</v>
      </c>
    </row>
    <row r="181" spans="1:5" ht="12.75">
      <c r="A181" s="68">
        <v>39</v>
      </c>
      <c r="B181" s="66">
        <f>1Д6!F56</f>
        <v>6385</v>
      </c>
      <c r="C181" s="32" t="str">
        <f>1Д6!G56</f>
        <v>Ниценко* Снежана</v>
      </c>
      <c r="D181" s="33" t="str">
        <f>3Д6!E45</f>
        <v>Нургалиева* Камила</v>
      </c>
      <c r="E181" s="65">
        <f>3Д6!D45</f>
        <v>6638</v>
      </c>
    </row>
    <row r="182" spans="1:5" ht="12.75">
      <c r="A182" s="68">
        <v>107</v>
      </c>
      <c r="B182" s="66">
        <f>3Д6!J32</f>
        <v>6385</v>
      </c>
      <c r="C182" s="32" t="str">
        <f>3Д6!K32</f>
        <v>Ниценко* Снежана</v>
      </c>
      <c r="D182" s="33" t="str">
        <f>3Д6!C84</f>
        <v>Фарвазева* Замира</v>
      </c>
      <c r="E182" s="65">
        <f>3Д6!B84</f>
        <v>6432</v>
      </c>
    </row>
    <row r="183" spans="1:5" ht="12.75">
      <c r="A183" s="68">
        <v>100</v>
      </c>
      <c r="B183" s="66">
        <f>3Д6!H42</f>
        <v>6638</v>
      </c>
      <c r="C183" s="32" t="str">
        <f>3Д6!I42</f>
        <v>Нургалиева* Камила</v>
      </c>
      <c r="D183" s="33" t="str">
        <f>4Д6!C14</f>
        <v>Асатова* Сабрина</v>
      </c>
      <c r="E183" s="65">
        <f>4Д6!B14</f>
        <v>7804</v>
      </c>
    </row>
    <row r="184" spans="1:5" ht="12.75">
      <c r="A184" s="68">
        <v>144</v>
      </c>
      <c r="B184" s="66">
        <f>3Д6!N90</f>
        <v>6638</v>
      </c>
      <c r="C184" s="32" t="str">
        <f>3Д6!O90</f>
        <v>Нургалиева* Камила</v>
      </c>
      <c r="D184" s="33" t="str">
        <f>4Д6!I8</f>
        <v>Малышева* Анастасия</v>
      </c>
      <c r="E184" s="65">
        <f>4Д6!H8</f>
        <v>5853</v>
      </c>
    </row>
    <row r="185" spans="1:5" ht="12.75">
      <c r="A185" s="68">
        <v>145</v>
      </c>
      <c r="B185" s="66">
        <f>3Д6!P88</f>
        <v>6638</v>
      </c>
      <c r="C185" s="32" t="str">
        <f>3Д6!Q88</f>
        <v>Нургалиева* Камила</v>
      </c>
      <c r="D185" s="33" t="str">
        <f>3Д6!Q91</f>
        <v>Тагирова* Лилия</v>
      </c>
      <c r="E185" s="65">
        <f>3Д6!P91</f>
        <v>7319</v>
      </c>
    </row>
    <row r="186" spans="1:5" ht="12.75">
      <c r="A186" s="68">
        <v>128</v>
      </c>
      <c r="B186" s="66">
        <f>3Д6!D75</f>
        <v>6304</v>
      </c>
      <c r="C186" s="32" t="str">
        <f>3Д6!E75</f>
        <v>Нургалиева* Эмилия</v>
      </c>
      <c r="D186" s="33" t="str">
        <f>3Д6!K72</f>
        <v>Габдрахманова* Альмира</v>
      </c>
      <c r="E186" s="65">
        <f>3Д6!J72</f>
        <v>6794</v>
      </c>
    </row>
    <row r="187" spans="1:5" ht="12.75">
      <c r="A187" s="68">
        <v>114</v>
      </c>
      <c r="B187" s="66">
        <f>3Д6!L44</f>
        <v>6304</v>
      </c>
      <c r="C187" s="32" t="str">
        <f>3Д6!M44</f>
        <v>Нургалиева* Эмилия</v>
      </c>
      <c r="D187" s="33" t="str">
        <f>3Д6!K78</f>
        <v>Галанова* Анастасия</v>
      </c>
      <c r="E187" s="65">
        <f>3Д6!J78</f>
        <v>6814</v>
      </c>
    </row>
    <row r="188" spans="1:5" ht="12.75">
      <c r="A188" s="68">
        <v>108</v>
      </c>
      <c r="B188" s="66">
        <f>3Д6!J40</f>
        <v>6304</v>
      </c>
      <c r="C188" s="32" t="str">
        <f>3Д6!K40</f>
        <v>Нургалиева* Эмилия</v>
      </c>
      <c r="D188" s="33" t="str">
        <f>3Д6!C86</f>
        <v>Нургалиева* Камила</v>
      </c>
      <c r="E188" s="65">
        <f>3Д6!B86</f>
        <v>6638</v>
      </c>
    </row>
    <row r="189" spans="1:5" ht="12.75">
      <c r="A189" s="68">
        <v>42</v>
      </c>
      <c r="B189" s="66">
        <f>2Д6!F17</f>
        <v>6304</v>
      </c>
      <c r="C189" s="32" t="str">
        <f>2Д6!G17</f>
        <v>Нургалиева* Эмилия</v>
      </c>
      <c r="D189" s="33" t="str">
        <f>3Д6!E33</f>
        <v>Фарвазева* Замира</v>
      </c>
      <c r="E189" s="65">
        <f>3Д6!D33</f>
        <v>6432</v>
      </c>
    </row>
    <row r="190" spans="1:5" ht="12.75">
      <c r="A190" s="68">
        <v>2</v>
      </c>
      <c r="B190" s="66">
        <f>1Д6!D10</f>
        <v>7208</v>
      </c>
      <c r="C190" s="32" t="str">
        <f>1Д6!E10</f>
        <v>Сенькина* Екатерина</v>
      </c>
      <c r="D190" s="33" t="str">
        <f>3Д6!C8</f>
        <v>Мухаматова* Евгения</v>
      </c>
      <c r="E190" s="65">
        <f>3Д6!B8</f>
        <v>7647</v>
      </c>
    </row>
    <row r="191" spans="1:5" ht="12.75">
      <c r="A191" s="68">
        <v>95</v>
      </c>
      <c r="B191" s="66">
        <f>3Д6!F68</f>
        <v>7208</v>
      </c>
      <c r="C191" s="32" t="str">
        <f>3Д6!G68</f>
        <v>Сенькина* Екатерина</v>
      </c>
      <c r="D191" s="33" t="str">
        <f>4Д6!C52</f>
        <v>Щипакина* Александра</v>
      </c>
      <c r="E191" s="65">
        <f>4Д6!B52</f>
        <v>7648</v>
      </c>
    </row>
    <row r="192" spans="1:5" ht="12.75">
      <c r="A192" s="68">
        <v>150</v>
      </c>
      <c r="B192" s="66">
        <f>4Д6!D19</f>
        <v>7208</v>
      </c>
      <c r="C192" s="32" t="str">
        <f>4Д6!E19</f>
        <v>Сенькина* Екатерина</v>
      </c>
      <c r="D192" s="33" t="str">
        <f>4Д6!O16</f>
        <v>Якупова* Валентина</v>
      </c>
      <c r="E192" s="65">
        <f>4Д6!N16</f>
        <v>6844</v>
      </c>
    </row>
    <row r="193" spans="1:5" ht="12.75">
      <c r="A193" s="68">
        <v>96</v>
      </c>
      <c r="B193" s="66">
        <f>3Д6!H10</f>
        <v>6836</v>
      </c>
      <c r="C193" s="32" t="str">
        <f>3Д6!I10</f>
        <v>Суюндукова* Алтынай</v>
      </c>
      <c r="D193" s="33" t="str">
        <f>4Д6!C6</f>
        <v>Кузнецова* Елена</v>
      </c>
      <c r="E193" s="65">
        <f>4Д6!B6</f>
        <v>6904</v>
      </c>
    </row>
    <row r="194" spans="1:5" ht="12.75">
      <c r="A194" s="68">
        <v>135</v>
      </c>
      <c r="B194" s="66">
        <f>3Д6!D79</f>
        <v>6836</v>
      </c>
      <c r="C194" s="32" t="str">
        <f>3Д6!E79</f>
        <v>Суюндукова* Алтынай</v>
      </c>
      <c r="D194" s="33" t="str">
        <f>3Д6!M85</f>
        <v>Тагирова* Лилия</v>
      </c>
      <c r="E194" s="65">
        <f>3Д6!L85</f>
        <v>7319</v>
      </c>
    </row>
    <row r="195" spans="1:5" ht="12.75">
      <c r="A195" s="68">
        <v>139</v>
      </c>
      <c r="B195" s="66">
        <f>3Д6!F81</f>
        <v>6836</v>
      </c>
      <c r="C195" s="32" t="str">
        <f>3Д6!G81</f>
        <v>Суюндукова* Алтынай</v>
      </c>
      <c r="D195" s="33" t="str">
        <f>3Д6!O82</f>
        <v>Фарвазева* Замира</v>
      </c>
      <c r="E195" s="65">
        <f>3Д6!N82</f>
        <v>6432</v>
      </c>
    </row>
    <row r="196" spans="1:5" ht="12.75">
      <c r="A196" s="68">
        <v>143</v>
      </c>
      <c r="B196" s="66">
        <f>3Д6!N86</f>
        <v>7319</v>
      </c>
      <c r="C196" s="32" t="str">
        <f>3Д6!O86</f>
        <v>Тагирова* Лилия</v>
      </c>
      <c r="D196" s="33" t="str">
        <f>4Д6!I6</f>
        <v>Гумерова* Ынйы</v>
      </c>
      <c r="E196" s="65">
        <f>4Д6!H6</f>
        <v>6832</v>
      </c>
    </row>
    <row r="197" spans="1:5" ht="12.75">
      <c r="A197" s="68">
        <v>27</v>
      </c>
      <c r="B197" s="66">
        <f>2Д6!D47</f>
        <v>7319</v>
      </c>
      <c r="C197" s="32" t="str">
        <f>2Д6!E47</f>
        <v>Тагирова* Лилия</v>
      </c>
      <c r="D197" s="33" t="str">
        <f>3Д6!C58</f>
        <v>Иванова* Наталья</v>
      </c>
      <c r="E197" s="65">
        <f>3Д6!B58</f>
        <v>7988</v>
      </c>
    </row>
    <row r="198" spans="1:5" ht="12.75">
      <c r="A198" s="68">
        <v>82</v>
      </c>
      <c r="B198" s="66">
        <f>3Д6!F16</f>
        <v>7319</v>
      </c>
      <c r="C198" s="32" t="str">
        <f>3Д6!G16</f>
        <v>Тагирова* Лилия</v>
      </c>
      <c r="D198" s="33" t="str">
        <f>4Д6!C26</f>
        <v>Исхакова* Альгиза</v>
      </c>
      <c r="E198" s="65">
        <f>4Д6!B26</f>
        <v>7939</v>
      </c>
    </row>
    <row r="199" spans="1:5" ht="12.75">
      <c r="A199" s="68">
        <v>97</v>
      </c>
      <c r="B199" s="66">
        <f>3Д6!H18</f>
        <v>7319</v>
      </c>
      <c r="C199" s="32" t="str">
        <f>3Д6!I18</f>
        <v>Тагирова* Лилия</v>
      </c>
      <c r="D199" s="33" t="str">
        <f>4Д6!C8</f>
        <v>Каменских* Эмилия</v>
      </c>
      <c r="E199" s="65">
        <f>4Д6!B8</f>
        <v>7151</v>
      </c>
    </row>
    <row r="200" spans="1:5" ht="12.75">
      <c r="A200" s="68">
        <v>171</v>
      </c>
      <c r="B200" s="66">
        <f>4Д6!H29</f>
        <v>7938</v>
      </c>
      <c r="C200" s="32" t="str">
        <f>4Д6!I29</f>
        <v>Тиунова* Вилена</v>
      </c>
      <c r="D200" s="33" t="str">
        <f>4Д6!Q22</f>
        <v>Иванко* Анна</v>
      </c>
      <c r="E200" s="65">
        <f>4Д6!P22</f>
        <v>7827</v>
      </c>
    </row>
    <row r="201" spans="1:5" ht="12.75">
      <c r="A201" s="68">
        <v>160</v>
      </c>
      <c r="B201" s="66">
        <f>4Д6!D27</f>
        <v>7938</v>
      </c>
      <c r="C201" s="32" t="str">
        <f>4Д6!E27</f>
        <v>Тиунова* Вилена</v>
      </c>
      <c r="D201" s="33" t="str">
        <f>4Д6!M39</f>
        <v>Исхакова* Альгиза</v>
      </c>
      <c r="E201" s="65">
        <f>4Д6!L39</f>
        <v>7939</v>
      </c>
    </row>
    <row r="202" spans="1:5" ht="12.75">
      <c r="A202" s="68">
        <v>167</v>
      </c>
      <c r="B202" s="66">
        <f>4Д6!F25</f>
        <v>7938</v>
      </c>
      <c r="C202" s="32" t="str">
        <f>4Д6!G25</f>
        <v>Тиунова* Вилена</v>
      </c>
      <c r="D202" s="33" t="str">
        <f>4Д6!O26</f>
        <v>Мухаматова* Евгения</v>
      </c>
      <c r="E202" s="65">
        <f>4Д6!N26</f>
        <v>7647</v>
      </c>
    </row>
    <row r="203" spans="1:5" ht="12.75">
      <c r="A203" s="68">
        <v>173</v>
      </c>
      <c r="B203" s="66">
        <f>4Д6!H36</f>
        <v>7938</v>
      </c>
      <c r="C203" s="32" t="str">
        <f>4Д6!I36</f>
        <v>Тиунова* Вилена</v>
      </c>
      <c r="D203" s="33" t="str">
        <f>4Д6!I39</f>
        <v>Юнусова* Аделина</v>
      </c>
      <c r="E203" s="65">
        <f>4Д6!H39</f>
        <v>7927</v>
      </c>
    </row>
    <row r="204" spans="1:5" ht="12.75">
      <c r="A204" s="68">
        <v>15</v>
      </c>
      <c r="B204" s="66">
        <f>1Д6!D62</f>
        <v>7805</v>
      </c>
      <c r="C204" s="32" t="str">
        <f>1Д6!E62</f>
        <v>Ульмаскулова* Элиза</v>
      </c>
      <c r="D204" s="33" t="str">
        <f>3Д6!C34</f>
        <v>Закирьянова* Виктория</v>
      </c>
      <c r="E204" s="65">
        <f>3Д6!B34</f>
        <v>7752</v>
      </c>
    </row>
    <row r="205" spans="1:5" ht="12.75">
      <c r="A205" s="68">
        <v>176</v>
      </c>
      <c r="B205" s="66">
        <f>4Д6!P31</f>
        <v>7805</v>
      </c>
      <c r="C205" s="32" t="str">
        <f>4Д6!Q31</f>
        <v>Ульмаскулова* Элиза</v>
      </c>
      <c r="D205" s="33" t="str">
        <f>4Д6!M35</f>
        <v>Щипакина* Александра</v>
      </c>
      <c r="E205" s="65">
        <f>4Д6!L35</f>
        <v>7648</v>
      </c>
    </row>
    <row r="206" spans="1:5" ht="12.75">
      <c r="A206" s="68">
        <v>99</v>
      </c>
      <c r="B206" s="66">
        <f>3Д6!H34</f>
        <v>6432</v>
      </c>
      <c r="C206" s="32" t="str">
        <f>3Д6!I34</f>
        <v>Фарвазева* Замира</v>
      </c>
      <c r="D206" s="33" t="str">
        <f>4Д6!C12</f>
        <v>Агзамова* Алина</v>
      </c>
      <c r="E206" s="65">
        <f>4Д6!B12</f>
        <v>6147</v>
      </c>
    </row>
    <row r="207" spans="1:5" ht="12.75">
      <c r="A207" s="68">
        <v>136</v>
      </c>
      <c r="B207" s="66">
        <f>3Д6!D83</f>
        <v>6432</v>
      </c>
      <c r="C207" s="32" t="str">
        <f>3Д6!E83</f>
        <v>Фарвазева* Замира</v>
      </c>
      <c r="D207" s="33" t="str">
        <f>3Д6!M87</f>
        <v>Гумерова* Ынйы</v>
      </c>
      <c r="E207" s="65">
        <f>3Д6!L87</f>
        <v>6832</v>
      </c>
    </row>
    <row r="208" spans="1:5" ht="12.75">
      <c r="A208" s="68">
        <v>124</v>
      </c>
      <c r="B208" s="66">
        <f>3Д6!R31</f>
        <v>6160</v>
      </c>
      <c r="C208" s="32" t="str">
        <f>3Д6!S31</f>
        <v>Шарафутдинова* Алия</v>
      </c>
      <c r="D208" s="33" t="str">
        <f>3Д6!S36</f>
        <v>Байбулатова* Эвелина</v>
      </c>
      <c r="E208" s="65">
        <f>3Д6!R36</f>
        <v>7324</v>
      </c>
    </row>
    <row r="209" spans="1:5" ht="12.75">
      <c r="A209" s="68">
        <v>58</v>
      </c>
      <c r="B209" s="66">
        <f>1Д6!J52</f>
        <v>6160</v>
      </c>
      <c r="C209" s="32" t="str">
        <f>1Д6!K52</f>
        <v>Шарафутдинова* Алия</v>
      </c>
      <c r="D209" s="33" t="str">
        <f>3Д6!M52</f>
        <v>Валиахметова* Лиана</v>
      </c>
      <c r="E209" s="65">
        <f>3Д6!L52</f>
        <v>6785</v>
      </c>
    </row>
    <row r="210" spans="1:5" ht="12.75">
      <c r="A210" s="68">
        <v>51</v>
      </c>
      <c r="B210" s="66">
        <f>1Д6!H44</f>
        <v>6160</v>
      </c>
      <c r="C210" s="32" t="str">
        <f>1Д6!I44</f>
        <v>Шарафутдинова* Алия</v>
      </c>
      <c r="D210" s="33" t="str">
        <f>3Д6!I22</f>
        <v>Гильманова* Уралия</v>
      </c>
      <c r="E210" s="65">
        <f>3Д6!H22</f>
        <v>6290</v>
      </c>
    </row>
    <row r="211" spans="1:5" ht="12.75">
      <c r="A211" s="68">
        <v>122</v>
      </c>
      <c r="B211" s="66">
        <f>3Д6!R16</f>
        <v>6160</v>
      </c>
      <c r="C211" s="32" t="str">
        <f>3Д6!S16</f>
        <v>Шарафутдинова* Алия</v>
      </c>
      <c r="D211" s="33" t="str">
        <f>3Д6!Q66</f>
        <v>Гильманова* Уралия</v>
      </c>
      <c r="E211" s="65">
        <f>3Д6!P66</f>
        <v>6290</v>
      </c>
    </row>
    <row r="212" spans="1:5" ht="12.75">
      <c r="A212" s="68">
        <v>38</v>
      </c>
      <c r="B212" s="66">
        <f>1Д6!F48</f>
        <v>6160</v>
      </c>
      <c r="C212" s="32" t="str">
        <f>1Д6!G48</f>
        <v>Шарафутдинова* Алия</v>
      </c>
      <c r="D212" s="33" t="str">
        <f>3Д6!E49</f>
        <v>Кужина* Айгиза</v>
      </c>
      <c r="E212" s="65">
        <f>3Д6!D49</f>
        <v>6831</v>
      </c>
    </row>
    <row r="213" spans="1:5" ht="12.75">
      <c r="A213" s="68">
        <v>172</v>
      </c>
      <c r="B213" s="66">
        <f>4Д6!H45</f>
        <v>7927</v>
      </c>
      <c r="C213" s="32" t="str">
        <f>4Д6!I45</f>
        <v>Юнусова* Аделина</v>
      </c>
      <c r="D213" s="33" t="str">
        <f>4Д6!Q24</f>
        <v>Абсоликова* Аделия</v>
      </c>
      <c r="E213" s="65">
        <f>4Д6!P24</f>
        <v>7936</v>
      </c>
    </row>
    <row r="214" spans="1:5" ht="12.75">
      <c r="A214" s="68">
        <v>169</v>
      </c>
      <c r="B214" s="66">
        <f>4Д6!F41</f>
        <v>7927</v>
      </c>
      <c r="C214" s="32" t="str">
        <f>4Д6!G41</f>
        <v>Юнусова* Аделина</v>
      </c>
      <c r="D214" s="33" t="str">
        <f>4Д6!O30</f>
        <v>Ульмаскулова* Элиза</v>
      </c>
      <c r="E214" s="65">
        <f>4Д6!N30</f>
        <v>7805</v>
      </c>
    </row>
    <row r="215" spans="1:5" ht="12.75">
      <c r="A215" s="68">
        <v>93</v>
      </c>
      <c r="B215" s="66">
        <f>3Д6!F60</f>
        <v>6844</v>
      </c>
      <c r="C215" s="32" t="str">
        <f>3Д6!G60</f>
        <v>Якупова* Валентина</v>
      </c>
      <c r="D215" s="33" t="str">
        <f>4Д6!C48</f>
        <v>Иванова* Наталья</v>
      </c>
      <c r="E215" s="65">
        <f>4Д6!B48</f>
        <v>7988</v>
      </c>
    </row>
    <row r="216" spans="1:5" ht="12.75">
      <c r="A216" s="68">
        <v>6</v>
      </c>
      <c r="B216" s="66">
        <f>1Д6!D26</f>
        <v>6844</v>
      </c>
      <c r="C216" s="32" t="str">
        <f>1Д6!E26</f>
        <v>Якупова* Валентина</v>
      </c>
      <c r="D216" s="33" t="str">
        <f>3Д6!C16</f>
        <v>Исхакова* Альгиза</v>
      </c>
      <c r="E216" s="65">
        <f>3Д6!B16</f>
        <v>7939</v>
      </c>
    </row>
    <row r="217" spans="1:5" ht="12.75">
      <c r="A217" s="68">
        <v>157</v>
      </c>
      <c r="B217" s="66">
        <f>4Д6!R13</f>
        <v>6844</v>
      </c>
      <c r="C217" s="32" t="str">
        <f>4Д6!S13</f>
        <v>Якупова* Валентина</v>
      </c>
      <c r="D217" s="33" t="str">
        <f>4Д6!S16</f>
        <v>Кудабаева* Ильмира</v>
      </c>
      <c r="E217" s="65">
        <f>4Д6!R16</f>
        <v>7893</v>
      </c>
    </row>
    <row r="218" spans="1:5" ht="12.75">
      <c r="A218" s="68">
        <v>156</v>
      </c>
      <c r="B218" s="66">
        <f>4Д6!P15</f>
        <v>6844</v>
      </c>
      <c r="C218" s="32" t="str">
        <f>4Д6!Q15</f>
        <v>Якупова* Валентина</v>
      </c>
      <c r="D218" s="33" t="str">
        <f>4Д6!M19</f>
        <v>Куклина* Полина</v>
      </c>
      <c r="E218" s="65">
        <f>4Д6!L19</f>
        <v>7819</v>
      </c>
    </row>
    <row r="219" spans="1:5" ht="12.75">
      <c r="A219" s="68">
        <v>63</v>
      </c>
      <c r="B219" s="66">
        <f>1Д6!J68</f>
        <v>5933</v>
      </c>
      <c r="C219" s="32" t="str">
        <f>1Д6!K68</f>
        <v>Якупова* Дина</v>
      </c>
      <c r="D219" s="33" t="str">
        <f>2Д6!K9</f>
        <v>Апсатарова* Дарина</v>
      </c>
      <c r="E219" s="65">
        <f>2Д6!J9</f>
        <v>5429</v>
      </c>
    </row>
    <row r="220" spans="1:5" ht="12.75">
      <c r="A220" s="68">
        <v>49</v>
      </c>
      <c r="B220" s="66">
        <f>1Д6!H12</f>
        <v>5933</v>
      </c>
      <c r="C220" s="32" t="str">
        <f>1Д6!I12</f>
        <v>Якупова* Дина</v>
      </c>
      <c r="D220" s="33" t="str">
        <f>3Д6!I6</f>
        <v>Ахмадеева* Аида</v>
      </c>
      <c r="E220" s="65">
        <f>3Д6!H6</f>
        <v>6314</v>
      </c>
    </row>
    <row r="221" spans="1:5" ht="12.75">
      <c r="A221" s="68">
        <v>57</v>
      </c>
      <c r="B221" s="66">
        <f>1Д6!J20</f>
        <v>5933</v>
      </c>
      <c r="C221" s="32" t="str">
        <f>1Д6!K20</f>
        <v>Якупова* Дина</v>
      </c>
      <c r="D221" s="33" t="str">
        <f>3Д6!M68</f>
        <v>Байбулатова* Эвелина</v>
      </c>
      <c r="E221" s="65">
        <f>3Д6!L68</f>
        <v>7324</v>
      </c>
    </row>
    <row r="222" spans="1:5" ht="12.75">
      <c r="A222" s="68">
        <v>33</v>
      </c>
      <c r="B222" s="66">
        <f>1Д6!F8</f>
        <v>5933</v>
      </c>
      <c r="C222" s="32" t="str">
        <f>1Д6!G8</f>
        <v>Якупова* Дина</v>
      </c>
      <c r="D222" s="33" t="str">
        <f>3Д6!E69</f>
        <v>Сенькина* Екатерина</v>
      </c>
      <c r="E222" s="65">
        <f>3Д6!D69</f>
        <v>7208</v>
      </c>
    </row>
    <row r="223" spans="1:5" ht="12.75">
      <c r="A223" s="68">
        <v>61</v>
      </c>
      <c r="B223" s="66">
        <f>1Д6!L36</f>
        <v>5933</v>
      </c>
      <c r="C223" s="32" t="str">
        <f>1Д6!M36</f>
        <v>Якупова* Дина</v>
      </c>
      <c r="D223" s="33" t="str">
        <f>3Д6!Q8</f>
        <v>Шарафутдинова* Алия</v>
      </c>
      <c r="E223" s="65">
        <f>3Д6!P8</f>
        <v>6160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S82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6" customHeight="1"/>
  <cols>
    <col min="1" max="1" width="4.75390625" style="80" customWidth="1"/>
    <col min="2" max="2" width="3.75390625" style="80" customWidth="1"/>
    <col min="3" max="3" width="20.75390625" style="80" customWidth="1"/>
    <col min="4" max="4" width="3.75390625" style="80" customWidth="1"/>
    <col min="5" max="5" width="15.75390625" style="80" customWidth="1"/>
    <col min="6" max="6" width="3.75390625" style="80" customWidth="1"/>
    <col min="7" max="7" width="15.75390625" style="80" customWidth="1"/>
    <col min="8" max="8" width="3.75390625" style="80" customWidth="1"/>
    <col min="9" max="9" width="15.75390625" style="80" customWidth="1"/>
    <col min="10" max="10" width="3.75390625" style="80" customWidth="1"/>
    <col min="11" max="11" width="18.75390625" style="80" customWidth="1"/>
    <col min="12" max="12" width="3.75390625" style="80" customWidth="1"/>
    <col min="13" max="13" width="9.75390625" style="80" customWidth="1"/>
    <col min="14" max="15" width="5.75390625" style="80" customWidth="1"/>
    <col min="16" max="17" width="6.75390625" style="79" customWidth="1"/>
    <col min="18" max="45" width="9.125" style="79" customWidth="1"/>
    <col min="46" max="16384" width="9.125" style="80" customWidth="1"/>
  </cols>
  <sheetData>
    <row r="1" spans="1:18" s="70" customFormat="1" ht="16.5" thickBot="1">
      <c r="A1" s="98" t="s">
        <v>74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78"/>
      <c r="Q1" s="78"/>
      <c r="R1" s="78"/>
    </row>
    <row r="2" spans="1:18" s="70" customFormat="1" ht="13.5" thickBot="1">
      <c r="A2" s="99" t="s">
        <v>72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78"/>
      <c r="Q2" s="78"/>
      <c r="R2" s="78"/>
    </row>
    <row r="3" spans="1:19" ht="12.75">
      <c r="A3" s="103" t="str">
        <f>CONCATENATE(сМ6!A3," "," ","-"," ",сМ6!I3," тур")</f>
        <v>Юношеское Первенство Республики Башкортостан 2021  -  тур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87"/>
      <c r="Q3" s="87"/>
      <c r="R3" s="87"/>
      <c r="S3" s="87"/>
    </row>
    <row r="4" spans="1:19" ht="12.75">
      <c r="A4" s="102">
        <f>сМ6!E5</f>
        <v>44200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88"/>
      <c r="Q4" s="88"/>
      <c r="R4" s="88"/>
      <c r="S4" s="88"/>
    </row>
    <row r="5" spans="1:45" ht="15" customHeight="1">
      <c r="A5" s="12">
        <v>1</v>
      </c>
      <c r="B5" s="37">
        <f>сМ6!A8</f>
        <v>6029</v>
      </c>
      <c r="C5" s="10" t="str">
        <f>сМ6!B8</f>
        <v>Фирсов Денис</v>
      </c>
      <c r="D5" s="3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</row>
    <row r="6" spans="1:45" ht="15" customHeight="1">
      <c r="A6" s="12"/>
      <c r="B6" s="1"/>
      <c r="C6" s="14">
        <v>1</v>
      </c>
      <c r="D6" s="38">
        <v>6029</v>
      </c>
      <c r="E6" s="22" t="s">
        <v>120</v>
      </c>
      <c r="F6" s="36"/>
      <c r="G6" s="1"/>
      <c r="H6" s="1"/>
      <c r="I6" s="1"/>
      <c r="J6" s="1"/>
      <c r="K6" s="1"/>
      <c r="L6" s="1"/>
      <c r="M6" s="1"/>
      <c r="N6" s="1"/>
      <c r="O6" s="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</row>
    <row r="7" spans="1:45" ht="15" customHeight="1">
      <c r="A7" s="12">
        <v>64</v>
      </c>
      <c r="B7" s="37">
        <f>сМ6!A71</f>
        <v>0</v>
      </c>
      <c r="C7" s="11" t="str">
        <f>сМ6!B71</f>
        <v>_</v>
      </c>
      <c r="D7" s="39"/>
      <c r="E7" s="3"/>
      <c r="F7" s="4"/>
      <c r="G7" s="1"/>
      <c r="H7" s="1"/>
      <c r="I7" s="1"/>
      <c r="J7" s="1"/>
      <c r="K7" s="1"/>
      <c r="L7" s="1"/>
      <c r="M7" s="1"/>
      <c r="N7" s="1"/>
      <c r="O7" s="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</row>
    <row r="8" spans="1:45" ht="15" customHeight="1">
      <c r="A8" s="12"/>
      <c r="B8" s="1"/>
      <c r="C8" s="1"/>
      <c r="D8" s="1"/>
      <c r="E8" s="14">
        <v>33</v>
      </c>
      <c r="F8" s="38">
        <v>6029</v>
      </c>
      <c r="G8" s="22" t="s">
        <v>120</v>
      </c>
      <c r="H8" s="36"/>
      <c r="I8" s="1"/>
      <c r="J8" s="1"/>
      <c r="K8" s="1"/>
      <c r="L8" s="1"/>
      <c r="M8" s="1"/>
      <c r="N8" s="1"/>
      <c r="O8" s="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</row>
    <row r="9" spans="1:45" ht="15" customHeight="1">
      <c r="A9" s="12">
        <v>33</v>
      </c>
      <c r="B9" s="37">
        <f>сМ6!A40</f>
        <v>6246</v>
      </c>
      <c r="C9" s="10" t="str">
        <f>сМ6!B40</f>
        <v>Косаткин Семен</v>
      </c>
      <c r="D9" s="35"/>
      <c r="E9" s="3"/>
      <c r="F9" s="39"/>
      <c r="G9" s="3"/>
      <c r="H9" s="4"/>
      <c r="I9" s="1"/>
      <c r="J9" s="1"/>
      <c r="K9" s="1"/>
      <c r="L9" s="1"/>
      <c r="M9" s="1"/>
      <c r="N9" s="1"/>
      <c r="O9" s="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</row>
    <row r="10" spans="1:45" ht="15" customHeight="1">
      <c r="A10" s="12"/>
      <c r="B10" s="1"/>
      <c r="C10" s="14">
        <v>2</v>
      </c>
      <c r="D10" s="38">
        <v>6246</v>
      </c>
      <c r="E10" s="23" t="s">
        <v>152</v>
      </c>
      <c r="F10" s="40"/>
      <c r="G10" s="3"/>
      <c r="H10" s="4"/>
      <c r="I10" s="1"/>
      <c r="J10" s="1"/>
      <c r="K10" s="1"/>
      <c r="L10" s="1"/>
      <c r="M10" s="1"/>
      <c r="N10" s="1"/>
      <c r="O10" s="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</row>
    <row r="11" spans="1:45" ht="15" customHeight="1">
      <c r="A11" s="12">
        <v>32</v>
      </c>
      <c r="B11" s="37">
        <f>сМ6!A39</f>
        <v>6443</v>
      </c>
      <c r="C11" s="11" t="str">
        <f>сМ6!B39</f>
        <v>Нураев Батыр</v>
      </c>
      <c r="D11" s="39"/>
      <c r="E11" s="1"/>
      <c r="F11" s="1"/>
      <c r="G11" s="3"/>
      <c r="H11" s="4"/>
      <c r="I11" s="1"/>
      <c r="J11" s="1"/>
      <c r="K11" s="1"/>
      <c r="L11" s="1"/>
      <c r="M11" s="1"/>
      <c r="N11" s="1"/>
      <c r="O11" s="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</row>
    <row r="12" spans="1:45" ht="15" customHeight="1">
      <c r="A12" s="12"/>
      <c r="B12" s="1"/>
      <c r="C12" s="1"/>
      <c r="D12" s="1"/>
      <c r="E12" s="1"/>
      <c r="F12" s="1"/>
      <c r="G12" s="14">
        <v>49</v>
      </c>
      <c r="H12" s="38">
        <v>6029</v>
      </c>
      <c r="I12" s="22" t="s">
        <v>120</v>
      </c>
      <c r="J12" s="36"/>
      <c r="K12" s="1"/>
      <c r="L12" s="1"/>
      <c r="M12" s="1"/>
      <c r="N12" s="1"/>
      <c r="O12" s="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</row>
    <row r="13" spans="1:45" ht="15" customHeight="1">
      <c r="A13" s="12">
        <v>17</v>
      </c>
      <c r="B13" s="37">
        <f>сМ6!A24</f>
        <v>6446</v>
      </c>
      <c r="C13" s="10" t="str">
        <f>сМ6!B24</f>
        <v>Касимов Линар</v>
      </c>
      <c r="D13" s="35"/>
      <c r="E13" s="1"/>
      <c r="F13" s="1"/>
      <c r="G13" s="3"/>
      <c r="H13" s="39"/>
      <c r="I13" s="3"/>
      <c r="J13" s="4"/>
      <c r="K13" s="1"/>
      <c r="L13" s="1"/>
      <c r="M13" s="1"/>
      <c r="N13" s="1"/>
      <c r="O13" s="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</row>
    <row r="14" spans="1:45" ht="15" customHeight="1">
      <c r="A14" s="12"/>
      <c r="B14" s="1"/>
      <c r="C14" s="14">
        <v>3</v>
      </c>
      <c r="D14" s="38">
        <v>6446</v>
      </c>
      <c r="E14" s="22" t="s">
        <v>136</v>
      </c>
      <c r="F14" s="36"/>
      <c r="G14" s="3"/>
      <c r="H14" s="40"/>
      <c r="I14" s="3"/>
      <c r="J14" s="4"/>
      <c r="K14" s="1"/>
      <c r="L14" s="1"/>
      <c r="M14" s="1"/>
      <c r="N14" s="1"/>
      <c r="O14" s="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</row>
    <row r="15" spans="1:45" ht="15" customHeight="1">
      <c r="A15" s="12">
        <v>48</v>
      </c>
      <c r="B15" s="37">
        <f>сМ6!A55</f>
        <v>0</v>
      </c>
      <c r="C15" s="11" t="str">
        <f>сМ6!B55</f>
        <v>_</v>
      </c>
      <c r="D15" s="39"/>
      <c r="E15" s="3"/>
      <c r="F15" s="4"/>
      <c r="G15" s="3"/>
      <c r="H15" s="1"/>
      <c r="I15" s="3"/>
      <c r="J15" s="4"/>
      <c r="K15" s="1"/>
      <c r="L15" s="1"/>
      <c r="M15" s="1"/>
      <c r="N15" s="1"/>
      <c r="O15" s="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</row>
    <row r="16" spans="1:45" ht="15" customHeight="1">
      <c r="A16" s="12"/>
      <c r="B16" s="1"/>
      <c r="C16" s="1"/>
      <c r="D16" s="1"/>
      <c r="E16" s="14">
        <v>34</v>
      </c>
      <c r="F16" s="38">
        <v>6127</v>
      </c>
      <c r="G16" s="23" t="s">
        <v>135</v>
      </c>
      <c r="H16" s="1"/>
      <c r="I16" s="3"/>
      <c r="J16" s="4"/>
      <c r="K16" s="1"/>
      <c r="L16" s="1"/>
      <c r="M16" s="1"/>
      <c r="N16" s="1"/>
      <c r="O16" s="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</row>
    <row r="17" spans="1:45" ht="15" customHeight="1">
      <c r="A17" s="12">
        <v>49</v>
      </c>
      <c r="B17" s="37">
        <f>сМ6!A56</f>
        <v>0</v>
      </c>
      <c r="C17" s="10" t="str">
        <f>сМ6!B56</f>
        <v>_</v>
      </c>
      <c r="D17" s="35"/>
      <c r="E17" s="3"/>
      <c r="F17" s="39"/>
      <c r="G17" s="1"/>
      <c r="H17" s="1"/>
      <c r="I17" s="3"/>
      <c r="J17" s="4"/>
      <c r="K17" s="1"/>
      <c r="L17" s="1"/>
      <c r="M17" s="1"/>
      <c r="N17" s="1"/>
      <c r="O17" s="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</row>
    <row r="18" spans="1:45" ht="15" customHeight="1">
      <c r="A18" s="12"/>
      <c r="B18" s="1"/>
      <c r="C18" s="14">
        <v>4</v>
      </c>
      <c r="D18" s="38">
        <v>6127</v>
      </c>
      <c r="E18" s="23" t="s">
        <v>135</v>
      </c>
      <c r="F18" s="40"/>
      <c r="G18" s="1"/>
      <c r="H18" s="1"/>
      <c r="I18" s="3"/>
      <c r="J18" s="4"/>
      <c r="K18" s="1"/>
      <c r="L18" s="1"/>
      <c r="M18" s="1"/>
      <c r="N18" s="1"/>
      <c r="O18" s="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</row>
    <row r="19" spans="1:45" ht="15" customHeight="1">
      <c r="A19" s="12">
        <v>16</v>
      </c>
      <c r="B19" s="37">
        <f>сМ6!A23</f>
        <v>6127</v>
      </c>
      <c r="C19" s="11" t="str">
        <f>сМ6!B23</f>
        <v>Нафиков Оскар</v>
      </c>
      <c r="D19" s="39"/>
      <c r="E19" s="1"/>
      <c r="F19" s="1"/>
      <c r="G19" s="1"/>
      <c r="H19" s="1"/>
      <c r="I19" s="3"/>
      <c r="J19" s="4"/>
      <c r="K19" s="1"/>
      <c r="L19" s="1"/>
      <c r="M19" s="1"/>
      <c r="N19" s="1"/>
      <c r="O19" s="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</row>
    <row r="20" spans="1:45" ht="15" customHeight="1">
      <c r="A20" s="12"/>
      <c r="B20" s="1"/>
      <c r="C20" s="1"/>
      <c r="D20" s="1"/>
      <c r="E20" s="1"/>
      <c r="F20" s="1"/>
      <c r="G20" s="1"/>
      <c r="H20" s="1"/>
      <c r="I20" s="14">
        <v>57</v>
      </c>
      <c r="J20" s="38">
        <v>6029</v>
      </c>
      <c r="K20" s="22" t="s">
        <v>120</v>
      </c>
      <c r="L20" s="36"/>
      <c r="M20" s="4"/>
      <c r="N20" s="4"/>
      <c r="O20" s="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</row>
    <row r="21" spans="1:45" ht="15" customHeight="1">
      <c r="A21" s="12">
        <v>9</v>
      </c>
      <c r="B21" s="37">
        <f>сМ6!A16</f>
        <v>6878</v>
      </c>
      <c r="C21" s="10" t="str">
        <f>сМ6!B16</f>
        <v>Фролов Роман</v>
      </c>
      <c r="D21" s="35"/>
      <c r="E21" s="1"/>
      <c r="F21" s="1"/>
      <c r="G21" s="1"/>
      <c r="H21" s="1"/>
      <c r="I21" s="3"/>
      <c r="J21" s="39"/>
      <c r="K21" s="3"/>
      <c r="L21" s="4"/>
      <c r="M21" s="4"/>
      <c r="N21" s="4"/>
      <c r="O21" s="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</row>
    <row r="22" spans="1:45" ht="15" customHeight="1">
      <c r="A22" s="12"/>
      <c r="B22" s="1"/>
      <c r="C22" s="14">
        <v>5</v>
      </c>
      <c r="D22" s="38">
        <v>6878</v>
      </c>
      <c r="E22" s="22" t="s">
        <v>128</v>
      </c>
      <c r="F22" s="36"/>
      <c r="G22" s="1"/>
      <c r="H22" s="1"/>
      <c r="I22" s="3"/>
      <c r="J22" s="40"/>
      <c r="K22" s="3"/>
      <c r="L22" s="4"/>
      <c r="M22" s="4"/>
      <c r="N22" s="4"/>
      <c r="O22" s="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</row>
    <row r="23" spans="1:45" ht="15" customHeight="1">
      <c r="A23" s="12">
        <v>56</v>
      </c>
      <c r="B23" s="37">
        <f>сМ6!A63</f>
        <v>0</v>
      </c>
      <c r="C23" s="11" t="str">
        <f>сМ6!B63</f>
        <v>_</v>
      </c>
      <c r="D23" s="39"/>
      <c r="E23" s="3"/>
      <c r="F23" s="4"/>
      <c r="G23" s="1"/>
      <c r="H23" s="1"/>
      <c r="I23" s="3"/>
      <c r="J23" s="1"/>
      <c r="K23" s="3"/>
      <c r="L23" s="4"/>
      <c r="M23" s="4"/>
      <c r="N23" s="4"/>
      <c r="O23" s="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</row>
    <row r="24" spans="1:45" ht="15" customHeight="1">
      <c r="A24" s="12"/>
      <c r="B24" s="1"/>
      <c r="C24" s="1"/>
      <c r="D24" s="1"/>
      <c r="E24" s="14">
        <v>35</v>
      </c>
      <c r="F24" s="38">
        <v>6878</v>
      </c>
      <c r="G24" s="22" t="s">
        <v>128</v>
      </c>
      <c r="H24" s="36"/>
      <c r="I24" s="3"/>
      <c r="J24" s="1"/>
      <c r="K24" s="3"/>
      <c r="L24" s="4"/>
      <c r="M24" s="4"/>
      <c r="N24" s="4"/>
      <c r="O24" s="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</row>
    <row r="25" spans="1:45" ht="15" customHeight="1">
      <c r="A25" s="12">
        <v>41</v>
      </c>
      <c r="B25" s="37">
        <f>сМ6!A48</f>
        <v>7386</v>
      </c>
      <c r="C25" s="10" t="str">
        <f>сМ6!B48</f>
        <v>Курбатов Иван</v>
      </c>
      <c r="D25" s="35"/>
      <c r="E25" s="3"/>
      <c r="F25" s="39"/>
      <c r="G25" s="3"/>
      <c r="H25" s="4"/>
      <c r="I25" s="3"/>
      <c r="J25" s="8"/>
      <c r="K25" s="3"/>
      <c r="L25" s="4"/>
      <c r="M25" s="4"/>
      <c r="N25" s="4"/>
      <c r="O25" s="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</row>
    <row r="26" spans="1:45" ht="15" customHeight="1">
      <c r="A26" s="12"/>
      <c r="B26" s="1"/>
      <c r="C26" s="14">
        <v>6</v>
      </c>
      <c r="D26" s="38">
        <v>7744</v>
      </c>
      <c r="E26" s="23" t="s">
        <v>143</v>
      </c>
      <c r="F26" s="40"/>
      <c r="G26" s="3"/>
      <c r="H26" s="4"/>
      <c r="I26" s="3"/>
      <c r="J26" s="8"/>
      <c r="K26" s="3"/>
      <c r="L26" s="4"/>
      <c r="M26" s="4"/>
      <c r="N26" s="4"/>
      <c r="O26" s="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</row>
    <row r="27" spans="1:45" ht="15" customHeight="1">
      <c r="A27" s="12">
        <v>24</v>
      </c>
      <c r="B27" s="37">
        <f>сМ6!A31</f>
        <v>7744</v>
      </c>
      <c r="C27" s="11" t="str">
        <f>сМ6!B31</f>
        <v>Тайзтдинов Даниил</v>
      </c>
      <c r="D27" s="39"/>
      <c r="E27" s="1"/>
      <c r="F27" s="1"/>
      <c r="G27" s="3"/>
      <c r="H27" s="4"/>
      <c r="I27" s="3"/>
      <c r="J27" s="8"/>
      <c r="K27" s="3"/>
      <c r="L27" s="4"/>
      <c r="M27" s="4"/>
      <c r="N27" s="4"/>
      <c r="O27" s="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</row>
    <row r="28" spans="1:45" ht="15" customHeight="1">
      <c r="A28" s="12"/>
      <c r="B28" s="1"/>
      <c r="C28" s="1"/>
      <c r="D28" s="1"/>
      <c r="E28" s="1"/>
      <c r="F28" s="1"/>
      <c r="G28" s="14">
        <v>50</v>
      </c>
      <c r="H28" s="38">
        <v>6121</v>
      </c>
      <c r="I28" s="23" t="s">
        <v>127</v>
      </c>
      <c r="J28" s="40"/>
      <c r="K28" s="3"/>
      <c r="L28" s="4"/>
      <c r="M28" s="4"/>
      <c r="N28" s="4"/>
      <c r="O28" s="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</row>
    <row r="29" spans="1:45" ht="15" customHeight="1">
      <c r="A29" s="12">
        <v>25</v>
      </c>
      <c r="B29" s="37">
        <f>сМ6!A32</f>
        <v>6386</v>
      </c>
      <c r="C29" s="10" t="str">
        <f>сМ6!B32</f>
        <v>Балабанов Альберт</v>
      </c>
      <c r="D29" s="35"/>
      <c r="E29" s="1"/>
      <c r="F29" s="1"/>
      <c r="G29" s="3"/>
      <c r="H29" s="39"/>
      <c r="I29" s="1"/>
      <c r="J29" s="1"/>
      <c r="K29" s="3"/>
      <c r="L29" s="4"/>
      <c r="M29" s="4"/>
      <c r="N29" s="4"/>
      <c r="O29" s="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</row>
    <row r="30" spans="1:45" ht="15" customHeight="1">
      <c r="A30" s="12"/>
      <c r="B30" s="1"/>
      <c r="C30" s="14">
        <v>7</v>
      </c>
      <c r="D30" s="38">
        <v>7358</v>
      </c>
      <c r="E30" s="22" t="s">
        <v>159</v>
      </c>
      <c r="F30" s="36"/>
      <c r="G30" s="3"/>
      <c r="H30" s="40"/>
      <c r="I30" s="1"/>
      <c r="J30" s="1"/>
      <c r="K30" s="3"/>
      <c r="L30" s="4"/>
      <c r="M30" s="4"/>
      <c r="N30" s="4"/>
      <c r="O30" s="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</row>
    <row r="31" spans="1:45" ht="15" customHeight="1">
      <c r="A31" s="12">
        <v>40</v>
      </c>
      <c r="B31" s="37">
        <f>сМ6!A47</f>
        <v>7358</v>
      </c>
      <c r="C31" s="11" t="str">
        <f>сМ6!B47</f>
        <v>Акманов Газиз</v>
      </c>
      <c r="D31" s="39"/>
      <c r="E31" s="3"/>
      <c r="F31" s="4"/>
      <c r="G31" s="3"/>
      <c r="H31" s="1"/>
      <c r="I31" s="1"/>
      <c r="J31" s="1"/>
      <c r="K31" s="3"/>
      <c r="L31" s="4"/>
      <c r="M31" s="4"/>
      <c r="N31" s="4"/>
      <c r="O31" s="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</row>
    <row r="32" spans="1:45" ht="15" customHeight="1">
      <c r="A32" s="12"/>
      <c r="B32" s="1"/>
      <c r="C32" s="1"/>
      <c r="D32" s="1"/>
      <c r="E32" s="14">
        <v>36</v>
      </c>
      <c r="F32" s="38">
        <v>6121</v>
      </c>
      <c r="G32" s="23" t="s">
        <v>127</v>
      </c>
      <c r="H32" s="1"/>
      <c r="I32" s="1"/>
      <c r="J32" s="1"/>
      <c r="K32" s="3"/>
      <c r="L32" s="4"/>
      <c r="M32" s="4"/>
      <c r="N32" s="4"/>
      <c r="O32" s="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</row>
    <row r="33" spans="1:45" ht="15" customHeight="1">
      <c r="A33" s="12">
        <v>57</v>
      </c>
      <c r="B33" s="37">
        <f>сМ6!A64</f>
        <v>0</v>
      </c>
      <c r="C33" s="10" t="str">
        <f>сМ6!B64</f>
        <v>_</v>
      </c>
      <c r="D33" s="35"/>
      <c r="E33" s="3"/>
      <c r="F33" s="39"/>
      <c r="G33" s="1"/>
      <c r="H33" s="1"/>
      <c r="I33" s="1"/>
      <c r="J33" s="1"/>
      <c r="K33" s="3"/>
      <c r="L33" s="4"/>
      <c r="M33" s="4"/>
      <c r="N33" s="4"/>
      <c r="O33" s="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</row>
    <row r="34" spans="1:45" ht="15" customHeight="1">
      <c r="A34" s="12"/>
      <c r="B34" s="1"/>
      <c r="C34" s="14">
        <v>8</v>
      </c>
      <c r="D34" s="38">
        <v>6121</v>
      </c>
      <c r="E34" s="23" t="s">
        <v>127</v>
      </c>
      <c r="F34" s="40"/>
      <c r="G34" s="1"/>
      <c r="H34" s="1"/>
      <c r="I34" s="1"/>
      <c r="J34" s="1"/>
      <c r="K34" s="3"/>
      <c r="L34" s="4"/>
      <c r="M34" s="4"/>
      <c r="N34" s="4"/>
      <c r="O34" s="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</row>
    <row r="35" spans="1:45" ht="15" customHeight="1">
      <c r="A35" s="12">
        <v>8</v>
      </c>
      <c r="B35" s="37">
        <f>сМ6!A15</f>
        <v>6121</v>
      </c>
      <c r="C35" s="11" t="str">
        <f>сМ6!B15</f>
        <v>Шамыков Кирилл</v>
      </c>
      <c r="D35" s="39"/>
      <c r="E35" s="1"/>
      <c r="F35" s="1"/>
      <c r="G35" s="1"/>
      <c r="H35" s="1"/>
      <c r="I35" s="1"/>
      <c r="J35" s="1"/>
      <c r="K35" s="3"/>
      <c r="L35" s="4"/>
      <c r="M35" s="4"/>
      <c r="N35" s="4"/>
      <c r="O35" s="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</row>
    <row r="36" spans="1:45" ht="15" customHeight="1">
      <c r="A36" s="12"/>
      <c r="B36" s="1"/>
      <c r="C36" s="1"/>
      <c r="D36" s="1"/>
      <c r="E36" s="1"/>
      <c r="F36" s="1"/>
      <c r="G36" s="1"/>
      <c r="H36" s="1"/>
      <c r="I36" s="1"/>
      <c r="J36" s="1"/>
      <c r="K36" s="14">
        <v>61</v>
      </c>
      <c r="L36" s="41">
        <v>6029</v>
      </c>
      <c r="M36" s="22" t="s">
        <v>120</v>
      </c>
      <c r="N36" s="22"/>
      <c r="O36" s="22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</row>
    <row r="37" spans="1:45" ht="15" customHeight="1">
      <c r="A37" s="12">
        <v>5</v>
      </c>
      <c r="B37" s="37">
        <f>сМ6!A12</f>
        <v>6584</v>
      </c>
      <c r="C37" s="10" t="str">
        <f>сМ6!B12</f>
        <v>Шарипов Азамат</v>
      </c>
      <c r="D37" s="35"/>
      <c r="E37" s="1"/>
      <c r="F37" s="1"/>
      <c r="G37" s="1"/>
      <c r="H37" s="1"/>
      <c r="I37" s="1"/>
      <c r="J37" s="1"/>
      <c r="K37" s="3"/>
      <c r="L37" s="39"/>
      <c r="M37" s="4"/>
      <c r="N37" s="4"/>
      <c r="O37" s="3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</row>
    <row r="38" spans="1:45" ht="15" customHeight="1">
      <c r="A38" s="12"/>
      <c r="B38" s="1"/>
      <c r="C38" s="14">
        <v>9</v>
      </c>
      <c r="D38" s="38">
        <v>6584</v>
      </c>
      <c r="E38" s="22" t="s">
        <v>124</v>
      </c>
      <c r="F38" s="36"/>
      <c r="G38" s="1"/>
      <c r="H38" s="1"/>
      <c r="I38" s="1"/>
      <c r="J38" s="1"/>
      <c r="K38" s="3"/>
      <c r="L38" s="40"/>
      <c r="M38" s="4"/>
      <c r="N38" s="4"/>
      <c r="O38" s="3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</row>
    <row r="39" spans="1:45" ht="15" customHeight="1">
      <c r="A39" s="12">
        <v>60</v>
      </c>
      <c r="B39" s="37">
        <f>сМ6!A67</f>
        <v>0</v>
      </c>
      <c r="C39" s="11" t="str">
        <f>сМ6!B67</f>
        <v>_</v>
      </c>
      <c r="D39" s="39"/>
      <c r="E39" s="3"/>
      <c r="F39" s="4"/>
      <c r="G39" s="1"/>
      <c r="H39" s="1"/>
      <c r="I39" s="1"/>
      <c r="J39" s="1"/>
      <c r="K39" s="3"/>
      <c r="L39" s="1"/>
      <c r="M39" s="4"/>
      <c r="N39" s="4"/>
      <c r="O39" s="3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</row>
    <row r="40" spans="1:45" ht="15" customHeight="1">
      <c r="A40" s="12"/>
      <c r="B40" s="1"/>
      <c r="C40" s="1"/>
      <c r="D40" s="1"/>
      <c r="E40" s="14">
        <v>37</v>
      </c>
      <c r="F40" s="38">
        <v>6584</v>
      </c>
      <c r="G40" s="22" t="s">
        <v>124</v>
      </c>
      <c r="H40" s="36"/>
      <c r="I40" s="1"/>
      <c r="J40" s="1"/>
      <c r="K40" s="3"/>
      <c r="L40" s="1"/>
      <c r="M40" s="4"/>
      <c r="N40" s="4"/>
      <c r="O40" s="3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</row>
    <row r="41" spans="1:45" ht="15" customHeight="1">
      <c r="A41" s="12">
        <v>37</v>
      </c>
      <c r="B41" s="37">
        <f>сМ6!A44</f>
        <v>6845</v>
      </c>
      <c r="C41" s="10" t="str">
        <f>сМ6!B44</f>
        <v>Ярмухаметов Булат</v>
      </c>
      <c r="D41" s="35"/>
      <c r="E41" s="3"/>
      <c r="F41" s="39"/>
      <c r="G41" s="3"/>
      <c r="H41" s="4"/>
      <c r="I41" s="1"/>
      <c r="J41" s="1"/>
      <c r="K41" s="3"/>
      <c r="L41" s="8"/>
      <c r="M41" s="4"/>
      <c r="N41" s="4"/>
      <c r="O41" s="3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</row>
    <row r="42" spans="1:45" ht="15" customHeight="1">
      <c r="A42" s="12"/>
      <c r="B42" s="1"/>
      <c r="C42" s="14">
        <v>10</v>
      </c>
      <c r="D42" s="38">
        <v>6845</v>
      </c>
      <c r="E42" s="23" t="s">
        <v>156</v>
      </c>
      <c r="F42" s="40"/>
      <c r="G42" s="3"/>
      <c r="H42" s="4"/>
      <c r="I42" s="1"/>
      <c r="J42" s="1"/>
      <c r="K42" s="3"/>
      <c r="L42" s="8"/>
      <c r="M42" s="4"/>
      <c r="N42" s="4"/>
      <c r="O42" s="3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</row>
    <row r="43" spans="1:45" ht="15" customHeight="1">
      <c r="A43" s="12">
        <v>28</v>
      </c>
      <c r="B43" s="37">
        <f>сМ6!A35</f>
        <v>7989</v>
      </c>
      <c r="C43" s="11" t="str">
        <f>сМ6!B35</f>
        <v>Ильин Валерий</v>
      </c>
      <c r="D43" s="39"/>
      <c r="E43" s="1"/>
      <c r="F43" s="1"/>
      <c r="G43" s="3"/>
      <c r="H43" s="4"/>
      <c r="I43" s="1"/>
      <c r="J43" s="1"/>
      <c r="K43" s="3"/>
      <c r="L43" s="8"/>
      <c r="M43" s="4"/>
      <c r="N43" s="4"/>
      <c r="O43" s="3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</row>
    <row r="44" spans="1:45" ht="15" customHeight="1">
      <c r="A44" s="12"/>
      <c r="B44" s="1"/>
      <c r="C44" s="1"/>
      <c r="D44" s="1"/>
      <c r="E44" s="1"/>
      <c r="F44" s="1"/>
      <c r="G44" s="14">
        <v>51</v>
      </c>
      <c r="H44" s="38">
        <v>6584</v>
      </c>
      <c r="I44" s="22" t="s">
        <v>124</v>
      </c>
      <c r="J44" s="36"/>
      <c r="K44" s="3"/>
      <c r="L44" s="40"/>
      <c r="M44" s="4"/>
      <c r="N44" s="4"/>
      <c r="O44" s="3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</row>
    <row r="45" spans="1:45" ht="15" customHeight="1">
      <c r="A45" s="12">
        <v>21</v>
      </c>
      <c r="B45" s="37">
        <f>сМ6!A28</f>
        <v>6305</v>
      </c>
      <c r="C45" s="10" t="str">
        <f>сМ6!B28</f>
        <v>Хоснетдинов Рамиль</v>
      </c>
      <c r="D45" s="35"/>
      <c r="E45" s="1"/>
      <c r="F45" s="1"/>
      <c r="G45" s="3"/>
      <c r="H45" s="39"/>
      <c r="I45" s="3"/>
      <c r="J45" s="4"/>
      <c r="K45" s="3"/>
      <c r="L45" s="4"/>
      <c r="M45" s="4"/>
      <c r="N45" s="4"/>
      <c r="O45" s="3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</row>
    <row r="46" spans="1:45" ht="15" customHeight="1">
      <c r="A46" s="12"/>
      <c r="B46" s="1"/>
      <c r="C46" s="14">
        <v>11</v>
      </c>
      <c r="D46" s="38">
        <v>6305</v>
      </c>
      <c r="E46" s="22" t="s">
        <v>140</v>
      </c>
      <c r="F46" s="36"/>
      <c r="G46" s="3"/>
      <c r="H46" s="40"/>
      <c r="I46" s="3"/>
      <c r="J46" s="4"/>
      <c r="K46" s="3"/>
      <c r="L46" s="4"/>
      <c r="M46" s="4"/>
      <c r="N46" s="4"/>
      <c r="O46" s="3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</row>
    <row r="47" spans="1:45" ht="15" customHeight="1">
      <c r="A47" s="12">
        <v>44</v>
      </c>
      <c r="B47" s="37">
        <f>сМ6!A51</f>
        <v>7909</v>
      </c>
      <c r="C47" s="11" t="str">
        <f>сМ6!B51</f>
        <v>Беляев Артем</v>
      </c>
      <c r="D47" s="39"/>
      <c r="E47" s="3"/>
      <c r="F47" s="4"/>
      <c r="G47" s="3"/>
      <c r="H47" s="1"/>
      <c r="I47" s="3"/>
      <c r="J47" s="4"/>
      <c r="K47" s="3"/>
      <c r="L47" s="4"/>
      <c r="M47" s="4"/>
      <c r="N47" s="4"/>
      <c r="O47" s="3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</row>
    <row r="48" spans="1:45" ht="15" customHeight="1">
      <c r="A48" s="12"/>
      <c r="B48" s="1"/>
      <c r="C48" s="1"/>
      <c r="D48" s="1"/>
      <c r="E48" s="14">
        <v>38</v>
      </c>
      <c r="F48" s="38">
        <v>6824</v>
      </c>
      <c r="G48" s="23" t="s">
        <v>131</v>
      </c>
      <c r="H48" s="1"/>
      <c r="I48" s="3"/>
      <c r="J48" s="4"/>
      <c r="K48" s="3"/>
      <c r="L48" s="4"/>
      <c r="M48" s="4"/>
      <c r="N48" s="4"/>
      <c r="O48" s="3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</row>
    <row r="49" spans="1:45" ht="15" customHeight="1">
      <c r="A49" s="12">
        <v>53</v>
      </c>
      <c r="B49" s="37">
        <f>сМ6!A60</f>
        <v>0</v>
      </c>
      <c r="C49" s="10" t="str">
        <f>сМ6!B60</f>
        <v>_</v>
      </c>
      <c r="D49" s="35"/>
      <c r="E49" s="3"/>
      <c r="F49" s="39"/>
      <c r="G49" s="1"/>
      <c r="H49" s="1"/>
      <c r="I49" s="3"/>
      <c r="J49" s="4"/>
      <c r="K49" s="3"/>
      <c r="L49" s="4"/>
      <c r="M49" s="4"/>
      <c r="N49" s="4"/>
      <c r="O49" s="3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</row>
    <row r="50" spans="1:45" ht="15" customHeight="1">
      <c r="A50" s="12"/>
      <c r="B50" s="1"/>
      <c r="C50" s="14">
        <v>12</v>
      </c>
      <c r="D50" s="38">
        <v>6824</v>
      </c>
      <c r="E50" s="23" t="s">
        <v>131</v>
      </c>
      <c r="F50" s="40"/>
      <c r="G50" s="1"/>
      <c r="H50" s="1"/>
      <c r="I50" s="3"/>
      <c r="J50" s="4"/>
      <c r="K50" s="3"/>
      <c r="L50" s="4"/>
      <c r="M50" s="4"/>
      <c r="N50" s="4"/>
      <c r="O50" s="3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</row>
    <row r="51" spans="1:45" ht="15" customHeight="1">
      <c r="A51" s="12">
        <v>12</v>
      </c>
      <c r="B51" s="37">
        <f>сМ6!A19</f>
        <v>6824</v>
      </c>
      <c r="C51" s="11" t="str">
        <f>сМ6!B19</f>
        <v>Ханов Шамиль</v>
      </c>
      <c r="D51" s="39"/>
      <c r="E51" s="1"/>
      <c r="F51" s="1"/>
      <c r="G51" s="1"/>
      <c r="H51" s="1"/>
      <c r="I51" s="3"/>
      <c r="J51" s="4"/>
      <c r="K51" s="3"/>
      <c r="L51" s="4"/>
      <c r="M51" s="4"/>
      <c r="N51" s="4"/>
      <c r="O51" s="3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</row>
    <row r="52" spans="1:45" ht="15" customHeight="1">
      <c r="A52" s="12"/>
      <c r="B52" s="1"/>
      <c r="C52" s="1"/>
      <c r="D52" s="1"/>
      <c r="E52" s="1"/>
      <c r="F52" s="1"/>
      <c r="G52" s="1"/>
      <c r="H52" s="1"/>
      <c r="I52" s="14">
        <v>58</v>
      </c>
      <c r="J52" s="38">
        <v>6584</v>
      </c>
      <c r="K52" s="23" t="s">
        <v>124</v>
      </c>
      <c r="L52" s="36"/>
      <c r="M52" s="4"/>
      <c r="N52" s="4"/>
      <c r="O52" s="3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</row>
    <row r="53" spans="1:45" ht="15" customHeight="1">
      <c r="A53" s="12">
        <v>13</v>
      </c>
      <c r="B53" s="37">
        <f>сМ6!A20</f>
        <v>5710</v>
      </c>
      <c r="C53" s="10" t="str">
        <f>сМ6!B20</f>
        <v>Судаков Данил</v>
      </c>
      <c r="D53" s="35"/>
      <c r="E53" s="1"/>
      <c r="F53" s="1"/>
      <c r="G53" s="1"/>
      <c r="H53" s="1"/>
      <c r="I53" s="3"/>
      <c r="J53" s="39"/>
      <c r="K53" s="1"/>
      <c r="L53" s="1"/>
      <c r="M53" s="1"/>
      <c r="N53" s="1"/>
      <c r="O53" s="3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</row>
    <row r="54" spans="1:45" ht="15" customHeight="1">
      <c r="A54" s="12"/>
      <c r="B54" s="1"/>
      <c r="C54" s="14">
        <v>13</v>
      </c>
      <c r="D54" s="38">
        <v>5710</v>
      </c>
      <c r="E54" s="22" t="s">
        <v>132</v>
      </c>
      <c r="F54" s="36"/>
      <c r="G54" s="1"/>
      <c r="H54" s="1"/>
      <c r="I54" s="3"/>
      <c r="J54" s="40"/>
      <c r="K54" s="1"/>
      <c r="L54" s="1"/>
      <c r="M54" s="1"/>
      <c r="N54" s="1"/>
      <c r="O54" s="3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</row>
    <row r="55" spans="1:45" ht="15" customHeight="1">
      <c r="A55" s="12">
        <v>52</v>
      </c>
      <c r="B55" s="37">
        <f>сМ6!A59</f>
        <v>0</v>
      </c>
      <c r="C55" s="11" t="str">
        <f>сМ6!B59</f>
        <v>_</v>
      </c>
      <c r="D55" s="39"/>
      <c r="E55" s="3"/>
      <c r="F55" s="4"/>
      <c r="G55" s="1"/>
      <c r="H55" s="1"/>
      <c r="I55" s="3"/>
      <c r="J55" s="1"/>
      <c r="K55" s="1"/>
      <c r="L55" s="1"/>
      <c r="M55" s="1"/>
      <c r="N55" s="1"/>
      <c r="O55" s="3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</row>
    <row r="56" spans="1:45" ht="15" customHeight="1">
      <c r="A56" s="12"/>
      <c r="B56" s="1"/>
      <c r="C56" s="1"/>
      <c r="D56" s="1"/>
      <c r="E56" s="14">
        <v>39</v>
      </c>
      <c r="F56" s="38">
        <v>6835</v>
      </c>
      <c r="G56" s="22" t="s">
        <v>139</v>
      </c>
      <c r="H56" s="36"/>
      <c r="I56" s="3"/>
      <c r="J56" s="1"/>
      <c r="K56" s="1"/>
      <c r="L56" s="1"/>
      <c r="M56" s="1"/>
      <c r="N56" s="1"/>
      <c r="O56" s="3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</row>
    <row r="57" spans="1:45" ht="15" customHeight="1">
      <c r="A57" s="12">
        <v>45</v>
      </c>
      <c r="B57" s="37">
        <f>сМ6!A52</f>
        <v>8020</v>
      </c>
      <c r="C57" s="10" t="str">
        <f>сМ6!B52</f>
        <v>Иванов Арсен</v>
      </c>
      <c r="D57" s="35"/>
      <c r="E57" s="3"/>
      <c r="F57" s="39"/>
      <c r="G57" s="3"/>
      <c r="H57" s="4"/>
      <c r="I57" s="3"/>
      <c r="J57" s="8"/>
      <c r="K57" s="1"/>
      <c r="L57" s="1"/>
      <c r="M57" s="1"/>
      <c r="N57" s="1"/>
      <c r="O57" s="3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</row>
    <row r="58" spans="1:45" ht="15" customHeight="1">
      <c r="A58" s="12"/>
      <c r="B58" s="1"/>
      <c r="C58" s="14">
        <v>14</v>
      </c>
      <c r="D58" s="38">
        <v>6835</v>
      </c>
      <c r="E58" s="23" t="s">
        <v>139</v>
      </c>
      <c r="F58" s="40"/>
      <c r="G58" s="3"/>
      <c r="H58" s="4"/>
      <c r="I58" s="3"/>
      <c r="J58" s="8"/>
      <c r="K58" s="1"/>
      <c r="L58" s="1"/>
      <c r="M58" s="1"/>
      <c r="N58" s="1"/>
      <c r="O58" s="3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</row>
    <row r="59" spans="1:45" ht="15" customHeight="1">
      <c r="A59" s="12">
        <v>20</v>
      </c>
      <c r="B59" s="37">
        <f>сМ6!A27</f>
        <v>6835</v>
      </c>
      <c r="C59" s="11" t="str">
        <f>сМ6!B27</f>
        <v>Азаматов Бахтияр</v>
      </c>
      <c r="D59" s="39"/>
      <c r="E59" s="1"/>
      <c r="F59" s="1"/>
      <c r="G59" s="3"/>
      <c r="H59" s="4"/>
      <c r="I59" s="3"/>
      <c r="J59" s="8"/>
      <c r="K59" s="1"/>
      <c r="L59" s="1"/>
      <c r="M59" s="1"/>
      <c r="N59" s="1"/>
      <c r="O59" s="3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</row>
    <row r="60" spans="1:45" ht="15" customHeight="1">
      <c r="A60" s="12"/>
      <c r="B60" s="1"/>
      <c r="C60" s="1"/>
      <c r="D60" s="1"/>
      <c r="E60" s="1"/>
      <c r="F60" s="1"/>
      <c r="G60" s="14">
        <v>52</v>
      </c>
      <c r="H60" s="38">
        <v>5949</v>
      </c>
      <c r="I60" s="23" t="s">
        <v>123</v>
      </c>
      <c r="J60" s="40"/>
      <c r="K60" s="1"/>
      <c r="L60" s="1"/>
      <c r="M60" s="1"/>
      <c r="N60" s="1"/>
      <c r="O60" s="3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</row>
    <row r="61" spans="1:45" ht="15" customHeight="1">
      <c r="A61" s="12">
        <v>29</v>
      </c>
      <c r="B61" s="37">
        <f>сМ6!A36</f>
        <v>6391</v>
      </c>
      <c r="C61" s="10" t="str">
        <f>сМ6!B36</f>
        <v>Махмутов Айдар</v>
      </c>
      <c r="D61" s="35"/>
      <c r="E61" s="1"/>
      <c r="F61" s="1"/>
      <c r="G61" s="3"/>
      <c r="H61" s="39"/>
      <c r="I61" s="1"/>
      <c r="J61" s="1"/>
      <c r="K61" s="1"/>
      <c r="L61" s="1"/>
      <c r="M61" s="1"/>
      <c r="N61" s="1"/>
      <c r="O61" s="3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</row>
    <row r="62" spans="1:45" ht="15" customHeight="1">
      <c r="A62" s="12"/>
      <c r="B62" s="1"/>
      <c r="C62" s="14">
        <v>15</v>
      </c>
      <c r="D62" s="38">
        <v>5723</v>
      </c>
      <c r="E62" s="22" t="s">
        <v>155</v>
      </c>
      <c r="F62" s="36"/>
      <c r="G62" s="3"/>
      <c r="H62" s="40"/>
      <c r="I62" s="1"/>
      <c r="J62" s="1"/>
      <c r="K62" s="1"/>
      <c r="L62" s="1"/>
      <c r="M62" s="1"/>
      <c r="N62" s="1"/>
      <c r="O62" s="3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</row>
    <row r="63" spans="1:45" ht="15" customHeight="1">
      <c r="A63" s="12">
        <v>36</v>
      </c>
      <c r="B63" s="37">
        <f>сМ6!A43</f>
        <v>5723</v>
      </c>
      <c r="C63" s="11" t="str">
        <f>сМ6!B43</f>
        <v>Макаров Кирилл</v>
      </c>
      <c r="D63" s="39"/>
      <c r="E63" s="3"/>
      <c r="F63" s="4"/>
      <c r="G63" s="3"/>
      <c r="H63" s="1"/>
      <c r="I63" s="1"/>
      <c r="J63" s="1"/>
      <c r="K63" s="1"/>
      <c r="L63" s="1"/>
      <c r="M63" s="1"/>
      <c r="N63" s="1"/>
      <c r="O63" s="3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</row>
    <row r="64" spans="1:45" ht="15" customHeight="1">
      <c r="A64" s="12"/>
      <c r="B64" s="1"/>
      <c r="C64" s="1"/>
      <c r="D64" s="1"/>
      <c r="E64" s="14">
        <v>40</v>
      </c>
      <c r="F64" s="38">
        <v>5949</v>
      </c>
      <c r="G64" s="23" t="s">
        <v>123</v>
      </c>
      <c r="H64" s="1"/>
      <c r="I64" s="1"/>
      <c r="J64" s="1"/>
      <c r="K64" s="1"/>
      <c r="L64" s="1"/>
      <c r="M64" s="1"/>
      <c r="N64" s="1"/>
      <c r="O64" s="3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</row>
    <row r="65" spans="1:45" ht="15" customHeight="1">
      <c r="A65" s="12">
        <v>61</v>
      </c>
      <c r="B65" s="37">
        <f>сМ6!A68</f>
        <v>0</v>
      </c>
      <c r="C65" s="10" t="str">
        <f>сМ6!B68</f>
        <v>_</v>
      </c>
      <c r="D65" s="35"/>
      <c r="E65" s="3"/>
      <c r="F65" s="39"/>
      <c r="G65" s="1"/>
      <c r="H65" s="1"/>
      <c r="I65" s="1"/>
      <c r="J65" s="1"/>
      <c r="K65" s="1"/>
      <c r="L65" s="1"/>
      <c r="M65" s="1"/>
      <c r="N65" s="1"/>
      <c r="O65" s="3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</row>
    <row r="66" spans="1:45" ht="15" customHeight="1">
      <c r="A66" s="12"/>
      <c r="B66" s="1"/>
      <c r="C66" s="14">
        <v>16</v>
      </c>
      <c r="D66" s="38">
        <v>5949</v>
      </c>
      <c r="E66" s="23" t="s">
        <v>123</v>
      </c>
      <c r="F66" s="40"/>
      <c r="G66" s="1"/>
      <c r="H66" s="1"/>
      <c r="I66" s="1"/>
      <c r="J66" s="1"/>
      <c r="K66" s="1"/>
      <c r="L66" s="1"/>
      <c r="M66" s="1"/>
      <c r="N66" s="1"/>
      <c r="O66" s="3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</row>
    <row r="67" spans="1:45" ht="15" customHeight="1">
      <c r="A67" s="12">
        <v>4</v>
      </c>
      <c r="B67" s="37">
        <f>сМ6!A11</f>
        <v>5949</v>
      </c>
      <c r="C67" s="11" t="str">
        <f>сМ6!B11</f>
        <v>Кальмин Евгений</v>
      </c>
      <c r="D67" s="39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</row>
    <row r="68" spans="1:45" ht="15" customHeight="1">
      <c r="A68" s="12"/>
      <c r="B68" s="1"/>
      <c r="C68" s="1"/>
      <c r="D68" s="1"/>
      <c r="E68" s="1"/>
      <c r="F68" s="1"/>
      <c r="G68" s="1"/>
      <c r="H68" s="1"/>
      <c r="I68" s="1"/>
      <c r="J68" s="37">
        <v>5363</v>
      </c>
      <c r="K68" s="22" t="s">
        <v>122</v>
      </c>
      <c r="L68" s="22"/>
      <c r="M68" s="22"/>
      <c r="N68" s="22"/>
      <c r="O68" s="23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</row>
    <row r="69" spans="1:45" ht="15" customHeight="1">
      <c r="A69" s="12"/>
      <c r="B69" s="4"/>
      <c r="C69" s="35"/>
      <c r="D69" s="4"/>
      <c r="E69" s="1"/>
      <c r="F69" s="1"/>
      <c r="G69" s="1"/>
      <c r="H69" s="1"/>
      <c r="I69" s="1"/>
      <c r="J69" s="1"/>
      <c r="K69" s="9" t="s">
        <v>0</v>
      </c>
      <c r="L69" s="9"/>
      <c r="M69" s="5"/>
      <c r="N69" s="5"/>
      <c r="O69" s="12">
        <v>63</v>
      </c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</row>
    <row r="70" spans="1:45" ht="6.75" customHeight="1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</row>
    <row r="71" spans="1:45" ht="6.75" customHeight="1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</row>
    <row r="72" spans="1:45" ht="6.75" customHeight="1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</row>
    <row r="73" spans="1:45" ht="6.75" customHeight="1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</row>
    <row r="74" spans="1:45" ht="6.75" customHeight="1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</row>
    <row r="75" spans="1:45" ht="6.75" customHeight="1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</row>
    <row r="76" spans="1:45" ht="6.75" customHeight="1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</row>
    <row r="77" spans="1:45" ht="6.75" customHeight="1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</row>
    <row r="78" spans="1:45" ht="6.75" customHeight="1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</row>
    <row r="79" spans="1:45" ht="6.75" customHeight="1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45" ht="6.75" customHeight="1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</row>
    <row r="81" spans="1:45" ht="6.75" customHeight="1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</row>
    <row r="82" spans="1:45" ht="6.75" customHeight="1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</sheetData>
  <sheetProtection sheet="1" objects="1" scenarios="1"/>
  <mergeCells count="4">
    <mergeCell ref="A4:O4"/>
    <mergeCell ref="A3:O3"/>
    <mergeCell ref="A1:O1"/>
    <mergeCell ref="A2:O2"/>
  </mergeCells>
  <conditionalFormatting sqref="A5:O69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S69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6" customHeight="1"/>
  <cols>
    <col min="1" max="1" width="4.75390625" style="80" customWidth="1"/>
    <col min="2" max="2" width="3.75390625" style="80" customWidth="1"/>
    <col min="3" max="3" width="20.75390625" style="80" customWidth="1"/>
    <col min="4" max="4" width="3.75390625" style="80" customWidth="1"/>
    <col min="5" max="5" width="18.75390625" style="80" customWidth="1"/>
    <col min="6" max="6" width="3.75390625" style="80" customWidth="1"/>
    <col min="7" max="7" width="15.75390625" style="80" customWidth="1"/>
    <col min="8" max="8" width="3.75390625" style="80" customWidth="1"/>
    <col min="9" max="9" width="15.75390625" style="80" customWidth="1"/>
    <col min="10" max="10" width="3.75390625" style="80" customWidth="1"/>
    <col min="11" max="11" width="15.75390625" style="80" customWidth="1"/>
    <col min="12" max="12" width="3.75390625" style="80" customWidth="1"/>
    <col min="13" max="13" width="9.75390625" style="80" customWidth="1"/>
    <col min="14" max="15" width="5.75390625" style="80" customWidth="1"/>
    <col min="16" max="17" width="6.75390625" style="79" customWidth="1"/>
    <col min="18" max="45" width="9.125" style="79" customWidth="1"/>
    <col min="46" max="16384" width="9.125" style="80" customWidth="1"/>
  </cols>
  <sheetData>
    <row r="1" spans="1:15" s="70" customFormat="1" ht="16.5" thickBot="1">
      <c r="A1" s="98" t="s">
        <v>74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8" s="70" customFormat="1" ht="13.5" thickBot="1">
      <c r="A2" s="99" t="s">
        <v>72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78"/>
      <c r="Q2" s="78"/>
      <c r="R2" s="78"/>
    </row>
    <row r="3" spans="1:15" ht="12.75">
      <c r="A3" s="103" t="str">
        <f>1М6!A3:O3</f>
        <v>Юношеское Первенство Республики Башкортостан 2021  -  тур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12.75">
      <c r="A4" s="102">
        <f>1М6!A4:O4</f>
        <v>44200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ht="1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45" ht="15" customHeight="1">
      <c r="A6" s="12">
        <v>3</v>
      </c>
      <c r="B6" s="37">
        <f>сМ6!A10</f>
        <v>5363</v>
      </c>
      <c r="C6" s="10" t="str">
        <f>сМ6!B10</f>
        <v>Хисматуллин Эмиль</v>
      </c>
      <c r="D6" s="35"/>
      <c r="E6" s="1"/>
      <c r="F6" s="1"/>
      <c r="G6" s="1"/>
      <c r="H6" s="1"/>
      <c r="I6" s="1"/>
      <c r="J6" s="1"/>
      <c r="K6" s="6"/>
      <c r="L6" s="6"/>
      <c r="M6" s="6"/>
      <c r="N6" s="6"/>
      <c r="O6" s="3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</row>
    <row r="7" spans="1:45" ht="15" customHeight="1">
      <c r="A7" s="12"/>
      <c r="B7" s="1"/>
      <c r="C7" s="14">
        <v>17</v>
      </c>
      <c r="D7" s="38">
        <v>5363</v>
      </c>
      <c r="E7" s="22" t="s">
        <v>122</v>
      </c>
      <c r="F7" s="36"/>
      <c r="G7" s="1"/>
      <c r="H7" s="1"/>
      <c r="I7" s="1"/>
      <c r="J7" s="1"/>
      <c r="K7" s="1"/>
      <c r="L7" s="1"/>
      <c r="M7" s="1"/>
      <c r="N7" s="1"/>
      <c r="O7" s="3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</row>
    <row r="8" spans="1:45" ht="15" customHeight="1">
      <c r="A8" s="12">
        <v>62</v>
      </c>
      <c r="B8" s="37">
        <f>сМ6!A69</f>
        <v>0</v>
      </c>
      <c r="C8" s="11" t="str">
        <f>сМ6!B69</f>
        <v>_</v>
      </c>
      <c r="D8" s="39"/>
      <c r="E8" s="3"/>
      <c r="F8" s="4"/>
      <c r="G8" s="1"/>
      <c r="H8" s="1"/>
      <c r="I8" s="1"/>
      <c r="J8" s="1"/>
      <c r="K8" s="1"/>
      <c r="L8" s="1"/>
      <c r="M8" s="1"/>
      <c r="N8" s="1"/>
      <c r="O8" s="3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</row>
    <row r="9" spans="1:45" ht="15" customHeight="1">
      <c r="A9" s="12"/>
      <c r="B9" s="1"/>
      <c r="C9" s="1"/>
      <c r="D9" s="1"/>
      <c r="E9" s="14">
        <v>41</v>
      </c>
      <c r="F9" s="38">
        <v>5363</v>
      </c>
      <c r="G9" s="22" t="s">
        <v>122</v>
      </c>
      <c r="H9" s="36"/>
      <c r="I9" s="1"/>
      <c r="J9" s="37">
        <f>IF(1М6!J68=1М6!L36,2М6!L37,IF(1М6!J68=2М6!L37,1М6!L36,0))</f>
        <v>6029</v>
      </c>
      <c r="K9" s="19" t="str">
        <f>IF(1М6!K68=1М6!M36,2М6!M37,IF(1М6!K68=2М6!M37,1М6!M36,0))</f>
        <v>Фирсов Денис</v>
      </c>
      <c r="L9" s="19"/>
      <c r="M9" s="19"/>
      <c r="N9" s="19"/>
      <c r="O9" s="20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</row>
    <row r="10" spans="1:45" ht="15" customHeight="1">
      <c r="A10" s="12">
        <v>35</v>
      </c>
      <c r="B10" s="37">
        <f>сМ6!A42</f>
        <v>6113</v>
      </c>
      <c r="C10" s="10" t="str">
        <f>сМ6!B42</f>
        <v>Попов Сергей</v>
      </c>
      <c r="D10" s="35"/>
      <c r="E10" s="3"/>
      <c r="F10" s="39"/>
      <c r="G10" s="3"/>
      <c r="H10" s="4"/>
      <c r="I10" s="1"/>
      <c r="J10" s="1"/>
      <c r="K10" s="7" t="s">
        <v>1</v>
      </c>
      <c r="L10" s="7"/>
      <c r="M10" s="6"/>
      <c r="N10" s="6"/>
      <c r="O10" s="14">
        <v>-63</v>
      </c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</row>
    <row r="11" spans="1:45" ht="15" customHeight="1">
      <c r="A11" s="12"/>
      <c r="B11" s="1"/>
      <c r="C11" s="14">
        <v>18</v>
      </c>
      <c r="D11" s="38">
        <v>6113</v>
      </c>
      <c r="E11" s="23" t="s">
        <v>154</v>
      </c>
      <c r="F11" s="40"/>
      <c r="G11" s="3"/>
      <c r="H11" s="4"/>
      <c r="I11" s="1"/>
      <c r="J11" s="1"/>
      <c r="K11" s="1"/>
      <c r="L11" s="1"/>
      <c r="M11" s="1"/>
      <c r="N11" s="1"/>
      <c r="O11" s="3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</row>
    <row r="12" spans="1:45" ht="15" customHeight="1">
      <c r="A12" s="12">
        <v>30</v>
      </c>
      <c r="B12" s="37">
        <f>сМ6!A37</f>
        <v>7735</v>
      </c>
      <c r="C12" s="11" t="str">
        <f>сМ6!B37</f>
        <v>Абоимов Владислав</v>
      </c>
      <c r="D12" s="39"/>
      <c r="E12" s="1"/>
      <c r="F12" s="1"/>
      <c r="G12" s="3"/>
      <c r="H12" s="4"/>
      <c r="I12" s="1"/>
      <c r="J12" s="1"/>
      <c r="K12" s="1"/>
      <c r="L12" s="1"/>
      <c r="M12" s="1"/>
      <c r="N12" s="1"/>
      <c r="O12" s="3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</row>
    <row r="13" spans="1:45" ht="15" customHeight="1">
      <c r="A13" s="12"/>
      <c r="B13" s="1"/>
      <c r="C13" s="1"/>
      <c r="D13" s="1"/>
      <c r="E13" s="1"/>
      <c r="F13" s="1"/>
      <c r="G13" s="14">
        <v>53</v>
      </c>
      <c r="H13" s="38">
        <v>5363</v>
      </c>
      <c r="I13" s="22" t="s">
        <v>122</v>
      </c>
      <c r="J13" s="36"/>
      <c r="K13" s="1"/>
      <c r="L13" s="1"/>
      <c r="M13" s="1"/>
      <c r="N13" s="1"/>
      <c r="O13" s="3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</row>
    <row r="14" spans="1:45" ht="15" customHeight="1">
      <c r="A14" s="12">
        <v>19</v>
      </c>
      <c r="B14" s="37">
        <f>сМ6!A26</f>
        <v>5727</v>
      </c>
      <c r="C14" s="10" t="str">
        <f>сМ6!B26</f>
        <v>Бабушкин Дмитрий</v>
      </c>
      <c r="D14" s="35"/>
      <c r="E14" s="1"/>
      <c r="F14" s="1"/>
      <c r="G14" s="3"/>
      <c r="H14" s="39"/>
      <c r="I14" s="3"/>
      <c r="J14" s="4"/>
      <c r="K14" s="1"/>
      <c r="L14" s="1"/>
      <c r="M14" s="1"/>
      <c r="N14" s="1"/>
      <c r="O14" s="3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</row>
    <row r="15" spans="1:45" ht="15" customHeight="1">
      <c r="A15" s="12"/>
      <c r="B15" s="1"/>
      <c r="C15" s="14">
        <v>19</v>
      </c>
      <c r="D15" s="38">
        <v>5727</v>
      </c>
      <c r="E15" s="22" t="s">
        <v>138</v>
      </c>
      <c r="F15" s="36"/>
      <c r="G15" s="3"/>
      <c r="H15" s="40"/>
      <c r="I15" s="3"/>
      <c r="J15" s="4"/>
      <c r="K15" s="1"/>
      <c r="L15" s="1"/>
      <c r="M15" s="1"/>
      <c r="N15" s="1"/>
      <c r="O15" s="3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</row>
    <row r="16" spans="1:45" ht="15" customHeight="1">
      <c r="A16" s="12">
        <v>46</v>
      </c>
      <c r="B16" s="37">
        <f>сМ6!A53</f>
        <v>8030</v>
      </c>
      <c r="C16" s="11" t="str">
        <f>сМ6!B53</f>
        <v>Аюпов Тимур</v>
      </c>
      <c r="D16" s="39"/>
      <c r="E16" s="3"/>
      <c r="F16" s="4"/>
      <c r="G16" s="3"/>
      <c r="H16" s="1"/>
      <c r="I16" s="3"/>
      <c r="J16" s="4"/>
      <c r="K16" s="1"/>
      <c r="L16" s="1"/>
      <c r="M16" s="1"/>
      <c r="N16" s="1"/>
      <c r="O16" s="3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</row>
    <row r="17" spans="1:45" ht="15" customHeight="1">
      <c r="A17" s="12"/>
      <c r="B17" s="1"/>
      <c r="C17" s="1"/>
      <c r="D17" s="1"/>
      <c r="E17" s="14">
        <v>42</v>
      </c>
      <c r="F17" s="38">
        <v>6124</v>
      </c>
      <c r="G17" s="23" t="s">
        <v>133</v>
      </c>
      <c r="H17" s="1"/>
      <c r="I17" s="3"/>
      <c r="J17" s="4"/>
      <c r="K17" s="1"/>
      <c r="L17" s="1"/>
      <c r="M17" s="1"/>
      <c r="N17" s="1"/>
      <c r="O17" s="3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</row>
    <row r="18" spans="1:45" ht="15" customHeight="1">
      <c r="A18" s="12">
        <v>51</v>
      </c>
      <c r="B18" s="37">
        <f>сМ6!A58</f>
        <v>0</v>
      </c>
      <c r="C18" s="10" t="str">
        <f>сМ6!B58</f>
        <v>_</v>
      </c>
      <c r="D18" s="35"/>
      <c r="E18" s="3"/>
      <c r="F18" s="39"/>
      <c r="G18" s="1"/>
      <c r="H18" s="1"/>
      <c r="I18" s="3"/>
      <c r="J18" s="4"/>
      <c r="K18" s="1"/>
      <c r="L18" s="1"/>
      <c r="M18" s="1"/>
      <c r="N18" s="1"/>
      <c r="O18" s="3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</row>
    <row r="19" spans="1:45" ht="15" customHeight="1">
      <c r="A19" s="12"/>
      <c r="B19" s="1"/>
      <c r="C19" s="14">
        <v>20</v>
      </c>
      <c r="D19" s="38">
        <v>6124</v>
      </c>
      <c r="E19" s="23" t="s">
        <v>133</v>
      </c>
      <c r="F19" s="40"/>
      <c r="G19" s="1"/>
      <c r="H19" s="1"/>
      <c r="I19" s="3"/>
      <c r="J19" s="4"/>
      <c r="K19" s="1"/>
      <c r="L19" s="1"/>
      <c r="M19" s="1"/>
      <c r="N19" s="1"/>
      <c r="O19" s="3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</row>
    <row r="20" spans="1:45" ht="15" customHeight="1">
      <c r="A20" s="12">
        <v>14</v>
      </c>
      <c r="B20" s="37">
        <f>сМ6!A21</f>
        <v>6124</v>
      </c>
      <c r="C20" s="11" t="str">
        <f>сМ6!B21</f>
        <v>Кицеров Михаил</v>
      </c>
      <c r="D20" s="39"/>
      <c r="E20" s="1"/>
      <c r="F20" s="1"/>
      <c r="G20" s="1"/>
      <c r="H20" s="1"/>
      <c r="I20" s="3"/>
      <c r="J20" s="4"/>
      <c r="K20" s="1"/>
      <c r="L20" s="1"/>
      <c r="M20" s="1"/>
      <c r="N20" s="1"/>
      <c r="O20" s="3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</row>
    <row r="21" spans="1:45" ht="15" customHeight="1">
      <c r="A21" s="12"/>
      <c r="B21" s="1"/>
      <c r="C21" s="1"/>
      <c r="D21" s="1"/>
      <c r="E21" s="1"/>
      <c r="F21" s="1"/>
      <c r="G21" s="1"/>
      <c r="H21" s="1"/>
      <c r="I21" s="14">
        <v>59</v>
      </c>
      <c r="J21" s="38">
        <v>5363</v>
      </c>
      <c r="K21" s="22" t="s">
        <v>122</v>
      </c>
      <c r="L21" s="36"/>
      <c r="M21" s="4"/>
      <c r="N21" s="4"/>
      <c r="O21" s="3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</row>
    <row r="22" spans="1:45" ht="15" customHeight="1">
      <c r="A22" s="12">
        <v>11</v>
      </c>
      <c r="B22" s="37">
        <f>сМ6!A18</f>
        <v>6510</v>
      </c>
      <c r="C22" s="10" t="str">
        <f>сМ6!B18</f>
        <v>Шаев Борис</v>
      </c>
      <c r="D22" s="35"/>
      <c r="E22" s="1"/>
      <c r="F22" s="1"/>
      <c r="G22" s="1"/>
      <c r="H22" s="1"/>
      <c r="I22" s="3"/>
      <c r="J22" s="39"/>
      <c r="K22" s="3"/>
      <c r="L22" s="4"/>
      <c r="M22" s="4"/>
      <c r="N22" s="4"/>
      <c r="O22" s="3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</row>
    <row r="23" spans="1:45" ht="15" customHeight="1">
      <c r="A23" s="12"/>
      <c r="B23" s="1"/>
      <c r="C23" s="14">
        <v>21</v>
      </c>
      <c r="D23" s="38">
        <v>6510</v>
      </c>
      <c r="E23" s="22" t="s">
        <v>130</v>
      </c>
      <c r="F23" s="36"/>
      <c r="G23" s="1"/>
      <c r="H23" s="1"/>
      <c r="I23" s="3"/>
      <c r="J23" s="40"/>
      <c r="K23" s="3"/>
      <c r="L23" s="4"/>
      <c r="M23" s="4"/>
      <c r="N23" s="4"/>
      <c r="O23" s="3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</row>
    <row r="24" spans="1:45" ht="15" customHeight="1">
      <c r="A24" s="12">
        <v>54</v>
      </c>
      <c r="B24" s="37">
        <f>сМ6!A61</f>
        <v>0</v>
      </c>
      <c r="C24" s="11" t="str">
        <f>сМ6!B61</f>
        <v>_</v>
      </c>
      <c r="D24" s="39"/>
      <c r="E24" s="3"/>
      <c r="F24" s="4"/>
      <c r="G24" s="1"/>
      <c r="H24" s="1"/>
      <c r="I24" s="3"/>
      <c r="J24" s="1"/>
      <c r="K24" s="3"/>
      <c r="L24" s="4"/>
      <c r="M24" s="4"/>
      <c r="N24" s="4"/>
      <c r="O24" s="3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</row>
    <row r="25" spans="1:45" ht="15" customHeight="1">
      <c r="A25" s="12"/>
      <c r="B25" s="1"/>
      <c r="C25" s="1"/>
      <c r="D25" s="1"/>
      <c r="E25" s="14">
        <v>43</v>
      </c>
      <c r="F25" s="38">
        <v>6510</v>
      </c>
      <c r="G25" s="22" t="s">
        <v>130</v>
      </c>
      <c r="H25" s="36"/>
      <c r="I25" s="3"/>
      <c r="J25" s="1"/>
      <c r="K25" s="3"/>
      <c r="L25" s="4"/>
      <c r="M25" s="4"/>
      <c r="N25" s="4"/>
      <c r="O25" s="3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</row>
    <row r="26" spans="1:45" ht="15" customHeight="1">
      <c r="A26" s="12">
        <v>43</v>
      </c>
      <c r="B26" s="37">
        <f>сМ6!A50</f>
        <v>7808</v>
      </c>
      <c r="C26" s="10" t="str">
        <f>сМ6!B50</f>
        <v>Кадыров Аслан</v>
      </c>
      <c r="D26" s="35"/>
      <c r="E26" s="3"/>
      <c r="F26" s="39"/>
      <c r="G26" s="3"/>
      <c r="H26" s="4"/>
      <c r="I26" s="3"/>
      <c r="J26" s="8"/>
      <c r="K26" s="3"/>
      <c r="L26" s="4"/>
      <c r="M26" s="4"/>
      <c r="N26" s="4"/>
      <c r="O26" s="3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</row>
    <row r="27" spans="1:45" ht="15" customHeight="1">
      <c r="A27" s="12"/>
      <c r="B27" s="1"/>
      <c r="C27" s="14">
        <v>22</v>
      </c>
      <c r="D27" s="38">
        <v>6112</v>
      </c>
      <c r="E27" s="23" t="s">
        <v>141</v>
      </c>
      <c r="F27" s="40"/>
      <c r="G27" s="3"/>
      <c r="H27" s="4"/>
      <c r="I27" s="3"/>
      <c r="J27" s="8"/>
      <c r="K27" s="3"/>
      <c r="L27" s="4"/>
      <c r="M27" s="4"/>
      <c r="N27" s="4"/>
      <c r="O27" s="3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</row>
    <row r="28" spans="1:45" ht="15" customHeight="1">
      <c r="A28" s="12">
        <v>22</v>
      </c>
      <c r="B28" s="37">
        <f>сМ6!A29</f>
        <v>6112</v>
      </c>
      <c r="C28" s="11" t="str">
        <f>сМ6!B29</f>
        <v>Тимергалиев Эдгар</v>
      </c>
      <c r="D28" s="39"/>
      <c r="E28" s="1"/>
      <c r="F28" s="1"/>
      <c r="G28" s="3"/>
      <c r="H28" s="4"/>
      <c r="I28" s="3"/>
      <c r="J28" s="8"/>
      <c r="K28" s="3"/>
      <c r="L28" s="4"/>
      <c r="M28" s="4"/>
      <c r="N28" s="4"/>
      <c r="O28" s="3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</row>
    <row r="29" spans="1:45" ht="15" customHeight="1">
      <c r="A29" s="12"/>
      <c r="B29" s="1"/>
      <c r="C29" s="1"/>
      <c r="D29" s="1"/>
      <c r="E29" s="1"/>
      <c r="F29" s="1"/>
      <c r="G29" s="14">
        <v>54</v>
      </c>
      <c r="H29" s="38">
        <v>6867</v>
      </c>
      <c r="I29" s="23" t="s">
        <v>125</v>
      </c>
      <c r="J29" s="40"/>
      <c r="K29" s="3"/>
      <c r="L29" s="4"/>
      <c r="M29" s="4"/>
      <c r="N29" s="4"/>
      <c r="O29" s="3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</row>
    <row r="30" spans="1:45" ht="15" customHeight="1">
      <c r="A30" s="12">
        <v>27</v>
      </c>
      <c r="B30" s="37">
        <f>сМ6!A34</f>
        <v>7128</v>
      </c>
      <c r="C30" s="10" t="str">
        <f>сМ6!B34</f>
        <v>Кушнарев Никита</v>
      </c>
      <c r="D30" s="35"/>
      <c r="E30" s="1"/>
      <c r="F30" s="1"/>
      <c r="G30" s="3"/>
      <c r="H30" s="39"/>
      <c r="I30" s="1"/>
      <c r="J30" s="1"/>
      <c r="K30" s="3"/>
      <c r="L30" s="4"/>
      <c r="M30" s="4"/>
      <c r="N30" s="4"/>
      <c r="O30" s="3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</row>
    <row r="31" spans="1:45" ht="15" customHeight="1">
      <c r="A31" s="12"/>
      <c r="B31" s="1"/>
      <c r="C31" s="14">
        <v>23</v>
      </c>
      <c r="D31" s="38">
        <v>6881</v>
      </c>
      <c r="E31" s="22" t="s">
        <v>157</v>
      </c>
      <c r="F31" s="36"/>
      <c r="G31" s="3"/>
      <c r="H31" s="40"/>
      <c r="I31" s="1"/>
      <c r="J31" s="1"/>
      <c r="K31" s="3"/>
      <c r="L31" s="4"/>
      <c r="M31" s="4"/>
      <c r="N31" s="4"/>
      <c r="O31" s="3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</row>
    <row r="32" spans="1:45" ht="15" customHeight="1">
      <c r="A32" s="12">
        <v>38</v>
      </c>
      <c r="B32" s="37">
        <f>сМ6!A45</f>
        <v>6881</v>
      </c>
      <c r="C32" s="11" t="str">
        <f>сМ6!B45</f>
        <v>Мусагитов Егор</v>
      </c>
      <c r="D32" s="39"/>
      <c r="E32" s="3"/>
      <c r="F32" s="4"/>
      <c r="G32" s="3"/>
      <c r="H32" s="1"/>
      <c r="I32" s="1"/>
      <c r="J32" s="1"/>
      <c r="K32" s="3"/>
      <c r="L32" s="4"/>
      <c r="M32" s="4"/>
      <c r="N32" s="4"/>
      <c r="O32" s="3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</row>
    <row r="33" spans="1:45" ht="15" customHeight="1">
      <c r="A33" s="12"/>
      <c r="B33" s="1"/>
      <c r="C33" s="1"/>
      <c r="D33" s="1"/>
      <c r="E33" s="14">
        <v>44</v>
      </c>
      <c r="F33" s="38">
        <v>6867</v>
      </c>
      <c r="G33" s="23" t="s">
        <v>125</v>
      </c>
      <c r="H33" s="1"/>
      <c r="I33" s="1"/>
      <c r="J33" s="1"/>
      <c r="K33" s="3"/>
      <c r="L33" s="4"/>
      <c r="M33" s="4"/>
      <c r="N33" s="4"/>
      <c r="O33" s="3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</row>
    <row r="34" spans="1:45" ht="15" customHeight="1">
      <c r="A34" s="12">
        <v>59</v>
      </c>
      <c r="B34" s="37">
        <f>сМ6!A66</f>
        <v>0</v>
      </c>
      <c r="C34" s="10" t="str">
        <f>сМ6!B66</f>
        <v>_</v>
      </c>
      <c r="D34" s="35"/>
      <c r="E34" s="3"/>
      <c r="F34" s="39"/>
      <c r="G34" s="1"/>
      <c r="H34" s="1"/>
      <c r="I34" s="1"/>
      <c r="J34" s="1"/>
      <c r="K34" s="3"/>
      <c r="L34" s="4"/>
      <c r="M34" s="4"/>
      <c r="N34" s="4"/>
      <c r="O34" s="3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</row>
    <row r="35" spans="1:45" ht="15" customHeight="1">
      <c r="A35" s="12"/>
      <c r="B35" s="1"/>
      <c r="C35" s="14">
        <v>24</v>
      </c>
      <c r="D35" s="38">
        <v>6867</v>
      </c>
      <c r="E35" s="23" t="s">
        <v>125</v>
      </c>
      <c r="F35" s="40"/>
      <c r="G35" s="1"/>
      <c r="H35" s="1"/>
      <c r="I35" s="1"/>
      <c r="J35" s="1"/>
      <c r="K35" s="3"/>
      <c r="L35" s="4"/>
      <c r="M35" s="4"/>
      <c r="N35" s="4"/>
      <c r="O35" s="3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</row>
    <row r="36" spans="1:45" ht="15" customHeight="1">
      <c r="A36" s="12">
        <v>6</v>
      </c>
      <c r="B36" s="37">
        <f>сМ6!A13</f>
        <v>6867</v>
      </c>
      <c r="C36" s="11" t="str">
        <f>сМ6!B13</f>
        <v>Яппаров Булат</v>
      </c>
      <c r="D36" s="39"/>
      <c r="E36" s="1"/>
      <c r="F36" s="1"/>
      <c r="G36" s="1"/>
      <c r="H36" s="1"/>
      <c r="I36" s="1"/>
      <c r="J36" s="1"/>
      <c r="K36" s="3"/>
      <c r="L36" s="8"/>
      <c r="M36" s="4"/>
      <c r="N36" s="4"/>
      <c r="O36" s="3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</row>
    <row r="37" spans="1:45" ht="15" customHeight="1">
      <c r="A37" s="12"/>
      <c r="B37" s="1"/>
      <c r="C37" s="1"/>
      <c r="D37" s="1"/>
      <c r="E37" s="1"/>
      <c r="F37" s="1"/>
      <c r="G37" s="1"/>
      <c r="H37" s="1"/>
      <c r="I37" s="1"/>
      <c r="J37" s="1"/>
      <c r="K37" s="14">
        <v>62</v>
      </c>
      <c r="L37" s="41">
        <v>5363</v>
      </c>
      <c r="M37" s="22" t="s">
        <v>122</v>
      </c>
      <c r="N37" s="22"/>
      <c r="O37" s="23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</row>
    <row r="38" spans="1:45" ht="15" customHeight="1">
      <c r="A38" s="12">
        <v>7</v>
      </c>
      <c r="B38" s="37">
        <f>сМ6!A14</f>
        <v>5716</v>
      </c>
      <c r="C38" s="10" t="str">
        <f>сМ6!B14</f>
        <v>Крапивин Семен</v>
      </c>
      <c r="D38" s="35"/>
      <c r="E38" s="1"/>
      <c r="F38" s="1"/>
      <c r="G38" s="1"/>
      <c r="H38" s="1"/>
      <c r="I38" s="1"/>
      <c r="J38" s="1"/>
      <c r="K38" s="3"/>
      <c r="L38" s="39"/>
      <c r="M38" s="4"/>
      <c r="N38" s="4"/>
      <c r="O38" s="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</row>
    <row r="39" spans="1:45" ht="15" customHeight="1">
      <c r="A39" s="12"/>
      <c r="B39" s="1"/>
      <c r="C39" s="14">
        <v>25</v>
      </c>
      <c r="D39" s="38">
        <v>5716</v>
      </c>
      <c r="E39" s="22" t="s">
        <v>126</v>
      </c>
      <c r="F39" s="36"/>
      <c r="G39" s="1"/>
      <c r="H39" s="1"/>
      <c r="I39" s="1"/>
      <c r="J39" s="1"/>
      <c r="K39" s="3"/>
      <c r="L39" s="40"/>
      <c r="M39" s="4"/>
      <c r="N39" s="4"/>
      <c r="O39" s="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</row>
    <row r="40" spans="1:45" ht="15" customHeight="1">
      <c r="A40" s="12">
        <v>58</v>
      </c>
      <c r="B40" s="37">
        <f>сМ6!A65</f>
        <v>0</v>
      </c>
      <c r="C40" s="11" t="str">
        <f>сМ6!B65</f>
        <v>_</v>
      </c>
      <c r="D40" s="39"/>
      <c r="E40" s="3"/>
      <c r="F40" s="4"/>
      <c r="G40" s="1"/>
      <c r="H40" s="1"/>
      <c r="I40" s="1"/>
      <c r="J40" s="1"/>
      <c r="K40" s="3"/>
      <c r="L40" s="1"/>
      <c r="M40" s="4"/>
      <c r="N40" s="4"/>
      <c r="O40" s="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</row>
    <row r="41" spans="1:45" ht="15" customHeight="1">
      <c r="A41" s="12"/>
      <c r="B41" s="1"/>
      <c r="C41" s="1"/>
      <c r="D41" s="1"/>
      <c r="E41" s="14">
        <v>45</v>
      </c>
      <c r="F41" s="38">
        <v>5716</v>
      </c>
      <c r="G41" s="22" t="s">
        <v>126</v>
      </c>
      <c r="H41" s="36"/>
      <c r="I41" s="1"/>
      <c r="J41" s="1"/>
      <c r="K41" s="3"/>
      <c r="L41" s="1"/>
      <c r="M41" s="4"/>
      <c r="N41" s="4"/>
      <c r="O41" s="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</row>
    <row r="42" spans="1:45" ht="15" customHeight="1">
      <c r="A42" s="12">
        <v>39</v>
      </c>
      <c r="B42" s="37">
        <f>сМ6!A46</f>
        <v>7068</v>
      </c>
      <c r="C42" s="10" t="str">
        <f>сМ6!B46</f>
        <v>Базаргулов Равиль</v>
      </c>
      <c r="D42" s="35"/>
      <c r="E42" s="3"/>
      <c r="F42" s="39"/>
      <c r="G42" s="3"/>
      <c r="H42" s="4"/>
      <c r="I42" s="1"/>
      <c r="J42" s="1"/>
      <c r="K42" s="3"/>
      <c r="L42" s="8"/>
      <c r="M42" s="4"/>
      <c r="N42" s="4"/>
      <c r="O42" s="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</row>
    <row r="43" spans="1:45" ht="15" customHeight="1">
      <c r="A43" s="12"/>
      <c r="B43" s="1"/>
      <c r="C43" s="14">
        <v>26</v>
      </c>
      <c r="D43" s="38">
        <v>7068</v>
      </c>
      <c r="E43" s="23" t="s">
        <v>158</v>
      </c>
      <c r="F43" s="40"/>
      <c r="G43" s="3"/>
      <c r="H43" s="4"/>
      <c r="I43" s="1"/>
      <c r="J43" s="1"/>
      <c r="K43" s="3"/>
      <c r="L43" s="8"/>
      <c r="M43" s="4"/>
      <c r="N43" s="4"/>
      <c r="O43" s="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</row>
    <row r="44" spans="1:45" ht="15" customHeight="1">
      <c r="A44" s="12">
        <v>26</v>
      </c>
      <c r="B44" s="37">
        <f>сМ6!A33</f>
        <v>5297</v>
      </c>
      <c r="C44" s="11" t="str">
        <f>сМ6!B33</f>
        <v>Ковальски Эрнис</v>
      </c>
      <c r="D44" s="39"/>
      <c r="E44" s="1"/>
      <c r="F44" s="1"/>
      <c r="G44" s="3"/>
      <c r="H44" s="4"/>
      <c r="I44" s="1"/>
      <c r="J44" s="1"/>
      <c r="K44" s="3"/>
      <c r="L44" s="8"/>
      <c r="M44" s="4"/>
      <c r="N44" s="4"/>
      <c r="O44" s="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</row>
    <row r="45" spans="1:45" ht="15" customHeight="1">
      <c r="A45" s="12"/>
      <c r="B45" s="1"/>
      <c r="C45" s="1"/>
      <c r="D45" s="1"/>
      <c r="E45" s="1"/>
      <c r="F45" s="1"/>
      <c r="G45" s="14">
        <v>55</v>
      </c>
      <c r="H45" s="38">
        <v>5716</v>
      </c>
      <c r="I45" s="22" t="s">
        <v>126</v>
      </c>
      <c r="J45" s="36"/>
      <c r="K45" s="3"/>
      <c r="L45" s="40"/>
      <c r="M45" s="4"/>
      <c r="N45" s="4"/>
      <c r="O45" s="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</row>
    <row r="46" spans="1:45" ht="15" customHeight="1">
      <c r="A46" s="12">
        <v>23</v>
      </c>
      <c r="B46" s="37">
        <f>сМ6!A30</f>
        <v>7272</v>
      </c>
      <c r="C46" s="10" t="str">
        <f>сМ6!B30</f>
        <v>Апулов Арсений</v>
      </c>
      <c r="D46" s="35"/>
      <c r="E46" s="1"/>
      <c r="F46" s="1"/>
      <c r="G46" s="3"/>
      <c r="H46" s="39"/>
      <c r="I46" s="3"/>
      <c r="J46" s="4"/>
      <c r="K46" s="3"/>
      <c r="L46" s="4"/>
      <c r="M46" s="4"/>
      <c r="N46" s="4"/>
      <c r="O46" s="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</row>
    <row r="47" spans="1:45" ht="15" customHeight="1">
      <c r="A47" s="12"/>
      <c r="B47" s="1"/>
      <c r="C47" s="14">
        <v>27</v>
      </c>
      <c r="D47" s="38">
        <v>7272</v>
      </c>
      <c r="E47" s="22" t="s">
        <v>142</v>
      </c>
      <c r="F47" s="36"/>
      <c r="G47" s="3"/>
      <c r="H47" s="40"/>
      <c r="I47" s="3"/>
      <c r="J47" s="4"/>
      <c r="K47" s="3"/>
      <c r="L47" s="4"/>
      <c r="M47" s="4"/>
      <c r="N47" s="4"/>
      <c r="O47" s="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</row>
    <row r="48" spans="1:45" ht="15" customHeight="1">
      <c r="A48" s="12">
        <v>42</v>
      </c>
      <c r="B48" s="37">
        <f>сМ6!A49</f>
        <v>7649</v>
      </c>
      <c r="C48" s="11" t="str">
        <f>сМ6!B49</f>
        <v>Хамматов Ильгиз</v>
      </c>
      <c r="D48" s="39"/>
      <c r="E48" s="3"/>
      <c r="F48" s="4"/>
      <c r="G48" s="3"/>
      <c r="H48" s="1"/>
      <c r="I48" s="3"/>
      <c r="J48" s="4"/>
      <c r="K48" s="3"/>
      <c r="L48" s="4"/>
      <c r="M48" s="4"/>
      <c r="N48" s="4"/>
      <c r="O48" s="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</row>
    <row r="49" spans="1:45" ht="15" customHeight="1">
      <c r="A49" s="12"/>
      <c r="B49" s="1"/>
      <c r="C49" s="1"/>
      <c r="D49" s="1"/>
      <c r="E49" s="14">
        <v>46</v>
      </c>
      <c r="F49" s="38">
        <v>5726</v>
      </c>
      <c r="G49" s="23" t="s">
        <v>129</v>
      </c>
      <c r="H49" s="1"/>
      <c r="I49" s="3"/>
      <c r="J49" s="4"/>
      <c r="K49" s="3"/>
      <c r="L49" s="4"/>
      <c r="M49" s="4"/>
      <c r="N49" s="4"/>
      <c r="O49" s="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</row>
    <row r="50" spans="1:45" ht="15" customHeight="1">
      <c r="A50" s="12">
        <v>55</v>
      </c>
      <c r="B50" s="37">
        <f>сМ6!A62</f>
        <v>0</v>
      </c>
      <c r="C50" s="10" t="str">
        <f>сМ6!B62</f>
        <v>_</v>
      </c>
      <c r="D50" s="35"/>
      <c r="E50" s="3"/>
      <c r="F50" s="39"/>
      <c r="G50" s="1"/>
      <c r="H50" s="1"/>
      <c r="I50" s="3"/>
      <c r="J50" s="4"/>
      <c r="K50" s="3"/>
      <c r="L50" s="4"/>
      <c r="M50" s="4"/>
      <c r="N50" s="4"/>
      <c r="O50" s="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</row>
    <row r="51" spans="1:45" ht="15" customHeight="1">
      <c r="A51" s="12"/>
      <c r="B51" s="1"/>
      <c r="C51" s="14">
        <v>28</v>
      </c>
      <c r="D51" s="38">
        <v>5726</v>
      </c>
      <c r="E51" s="23" t="s">
        <v>129</v>
      </c>
      <c r="F51" s="40"/>
      <c r="G51" s="1"/>
      <c r="H51" s="1"/>
      <c r="I51" s="3"/>
      <c r="J51" s="4"/>
      <c r="K51" s="3"/>
      <c r="L51" s="4"/>
      <c r="M51" s="4"/>
      <c r="N51" s="4"/>
      <c r="O51" s="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</row>
    <row r="52" spans="1:45" ht="15" customHeight="1">
      <c r="A52" s="12">
        <v>10</v>
      </c>
      <c r="B52" s="37">
        <f>сМ6!A17</f>
        <v>5726</v>
      </c>
      <c r="C52" s="11" t="str">
        <f>сМ6!B17</f>
        <v>Липатов Данил</v>
      </c>
      <c r="D52" s="39"/>
      <c r="E52" s="1"/>
      <c r="F52" s="1"/>
      <c r="G52" s="1"/>
      <c r="H52" s="1"/>
      <c r="I52" s="3"/>
      <c r="J52" s="4"/>
      <c r="K52" s="3"/>
      <c r="L52" s="4"/>
      <c r="M52" s="4"/>
      <c r="N52" s="4"/>
      <c r="O52" s="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</row>
    <row r="53" spans="1:45" ht="15" customHeight="1">
      <c r="A53" s="12"/>
      <c r="B53" s="1"/>
      <c r="C53" s="1"/>
      <c r="D53" s="1"/>
      <c r="E53" s="1"/>
      <c r="F53" s="1"/>
      <c r="G53" s="1"/>
      <c r="H53" s="1"/>
      <c r="I53" s="14">
        <v>60</v>
      </c>
      <c r="J53" s="38">
        <v>5703</v>
      </c>
      <c r="K53" s="23" t="s">
        <v>121</v>
      </c>
      <c r="L53" s="36"/>
      <c r="M53" s="4"/>
      <c r="N53" s="4"/>
      <c r="O53" s="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</row>
    <row r="54" spans="1:45" ht="15" customHeight="1">
      <c r="A54" s="12">
        <v>15</v>
      </c>
      <c r="B54" s="37">
        <f>сМ6!A22</f>
        <v>6495</v>
      </c>
      <c r="C54" s="10" t="str">
        <f>сМ6!B22</f>
        <v>Шамратов Олег</v>
      </c>
      <c r="D54" s="35"/>
      <c r="E54" s="1"/>
      <c r="F54" s="1"/>
      <c r="G54" s="1"/>
      <c r="H54" s="1"/>
      <c r="I54" s="3"/>
      <c r="J54" s="39"/>
      <c r="K54" s="1"/>
      <c r="L54" s="1"/>
      <c r="M54" s="1"/>
      <c r="N54" s="1"/>
      <c r="O54" s="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</row>
    <row r="55" spans="1:45" ht="15" customHeight="1">
      <c r="A55" s="12"/>
      <c r="B55" s="1"/>
      <c r="C55" s="14">
        <v>29</v>
      </c>
      <c r="D55" s="38">
        <v>6495</v>
      </c>
      <c r="E55" s="22" t="s">
        <v>134</v>
      </c>
      <c r="F55" s="36"/>
      <c r="G55" s="1"/>
      <c r="H55" s="1"/>
      <c r="I55" s="3"/>
      <c r="J55" s="40"/>
      <c r="K55" s="1"/>
      <c r="L55" s="1"/>
      <c r="M55" s="1"/>
      <c r="N55" s="1"/>
      <c r="O55" s="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</row>
    <row r="56" spans="1:45" ht="15" customHeight="1">
      <c r="A56" s="12">
        <v>50</v>
      </c>
      <c r="B56" s="37">
        <f>сМ6!A57</f>
        <v>0</v>
      </c>
      <c r="C56" s="11" t="str">
        <f>сМ6!B57</f>
        <v>_</v>
      </c>
      <c r="D56" s="39"/>
      <c r="E56" s="3"/>
      <c r="F56" s="4"/>
      <c r="G56" s="1"/>
      <c r="H56" s="1"/>
      <c r="I56" s="3"/>
      <c r="J56" s="1"/>
      <c r="K56" s="1"/>
      <c r="L56" s="1"/>
      <c r="M56" s="1"/>
      <c r="N56" s="1"/>
      <c r="O56" s="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</row>
    <row r="57" spans="1:45" ht="15" customHeight="1">
      <c r="A57" s="12"/>
      <c r="B57" s="1"/>
      <c r="C57" s="1"/>
      <c r="D57" s="1"/>
      <c r="E57" s="14">
        <v>47</v>
      </c>
      <c r="F57" s="38">
        <v>7131</v>
      </c>
      <c r="G57" s="22" t="s">
        <v>137</v>
      </c>
      <c r="H57" s="36"/>
      <c r="I57" s="3"/>
      <c r="J57" s="1"/>
      <c r="K57" s="1"/>
      <c r="L57" s="1"/>
      <c r="M57" s="1"/>
      <c r="N57" s="1"/>
      <c r="O57" s="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</row>
    <row r="58" spans="1:45" ht="15" customHeight="1">
      <c r="A58" s="12">
        <v>47</v>
      </c>
      <c r="B58" s="37">
        <f>сМ6!A54</f>
        <v>8031</v>
      </c>
      <c r="C58" s="10" t="str">
        <f>сМ6!B54</f>
        <v>Курбангалеев Руслан</v>
      </c>
      <c r="D58" s="35"/>
      <c r="E58" s="3"/>
      <c r="F58" s="39"/>
      <c r="G58" s="3"/>
      <c r="H58" s="4"/>
      <c r="I58" s="3"/>
      <c r="J58" s="8"/>
      <c r="K58" s="1"/>
      <c r="L58" s="1"/>
      <c r="M58" s="1"/>
      <c r="N58" s="1"/>
      <c r="O58" s="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</row>
    <row r="59" spans="1:45" ht="15" customHeight="1">
      <c r="A59" s="12"/>
      <c r="B59" s="1"/>
      <c r="C59" s="14">
        <v>30</v>
      </c>
      <c r="D59" s="38">
        <v>7131</v>
      </c>
      <c r="E59" s="23" t="s">
        <v>137</v>
      </c>
      <c r="F59" s="40"/>
      <c r="G59" s="3"/>
      <c r="H59" s="4"/>
      <c r="I59" s="3"/>
      <c r="J59" s="8"/>
      <c r="K59" s="1"/>
      <c r="L59" s="1"/>
      <c r="M59" s="1"/>
      <c r="N59" s="1"/>
      <c r="O59" s="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</row>
    <row r="60" spans="1:45" ht="15" customHeight="1">
      <c r="A60" s="12">
        <v>18</v>
      </c>
      <c r="B60" s="37">
        <f>сМ6!A25</f>
        <v>7131</v>
      </c>
      <c r="C60" s="11" t="str">
        <f>сМ6!B25</f>
        <v>Петров Глеб</v>
      </c>
      <c r="D60" s="39"/>
      <c r="E60" s="1"/>
      <c r="F60" s="1"/>
      <c r="G60" s="3"/>
      <c r="H60" s="4"/>
      <c r="I60" s="3"/>
      <c r="J60" s="8"/>
      <c r="K60" s="1"/>
      <c r="L60" s="1"/>
      <c r="M60" s="1"/>
      <c r="N60" s="1"/>
      <c r="O60" s="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</row>
    <row r="61" spans="1:45" ht="15" customHeight="1">
      <c r="A61" s="12"/>
      <c r="B61" s="1"/>
      <c r="C61" s="1"/>
      <c r="D61" s="1"/>
      <c r="E61" s="1"/>
      <c r="F61" s="1"/>
      <c r="G61" s="14">
        <v>56</v>
      </c>
      <c r="H61" s="38">
        <v>5703</v>
      </c>
      <c r="I61" s="23" t="s">
        <v>121</v>
      </c>
      <c r="J61" s="40"/>
      <c r="K61" s="1"/>
      <c r="L61" s="1"/>
      <c r="M61" s="1"/>
      <c r="N61" s="1"/>
      <c r="O61" s="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</row>
    <row r="62" spans="1:45" ht="15" customHeight="1">
      <c r="A62" s="12">
        <v>31</v>
      </c>
      <c r="B62" s="37">
        <f>сМ6!A38</f>
        <v>7609</v>
      </c>
      <c r="C62" s="10" t="str">
        <f>сМ6!B38</f>
        <v>Щукин Никита</v>
      </c>
      <c r="D62" s="35"/>
      <c r="E62" s="1"/>
      <c r="F62" s="1"/>
      <c r="G62" s="3"/>
      <c r="H62" s="39"/>
      <c r="I62" s="1"/>
      <c r="J62" s="1"/>
      <c r="K62" s="1"/>
      <c r="L62" s="1"/>
      <c r="M62" s="1"/>
      <c r="N62" s="1"/>
      <c r="O62" s="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</row>
    <row r="63" spans="1:45" ht="15" customHeight="1">
      <c r="A63" s="12"/>
      <c r="B63" s="1"/>
      <c r="C63" s="14">
        <v>31</v>
      </c>
      <c r="D63" s="38">
        <v>7971</v>
      </c>
      <c r="E63" s="22" t="s">
        <v>153</v>
      </c>
      <c r="F63" s="36"/>
      <c r="G63" s="3"/>
      <c r="H63" s="40"/>
      <c r="I63" s="1"/>
      <c r="J63" s="1"/>
      <c r="K63" s="1"/>
      <c r="L63" s="1"/>
      <c r="M63" s="1"/>
      <c r="N63" s="1"/>
      <c r="O63" s="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</row>
    <row r="64" spans="1:45" ht="15" customHeight="1">
      <c r="A64" s="12">
        <v>34</v>
      </c>
      <c r="B64" s="37">
        <f>сМ6!A41</f>
        <v>7971</v>
      </c>
      <c r="C64" s="11" t="str">
        <f>сМ6!B41</f>
        <v>Шаяхметов Арслан</v>
      </c>
      <c r="D64" s="39"/>
      <c r="E64" s="3"/>
      <c r="F64" s="4"/>
      <c r="G64" s="3"/>
      <c r="H64" s="1"/>
      <c r="I64" s="1"/>
      <c r="J64" s="1"/>
      <c r="K64" s="1"/>
      <c r="L64" s="1"/>
      <c r="M64" s="1"/>
      <c r="N64" s="1"/>
      <c r="O64" s="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</row>
    <row r="65" spans="1:45" ht="15" customHeight="1">
      <c r="A65" s="12"/>
      <c r="B65" s="1"/>
      <c r="C65" s="1"/>
      <c r="D65" s="1"/>
      <c r="E65" s="14">
        <v>48</v>
      </c>
      <c r="F65" s="38">
        <v>5703</v>
      </c>
      <c r="G65" s="23" t="s">
        <v>121</v>
      </c>
      <c r="H65" s="1"/>
      <c r="I65" s="1"/>
      <c r="J65" s="1"/>
      <c r="K65" s="1"/>
      <c r="L65" s="1"/>
      <c r="M65" s="1"/>
      <c r="N65" s="1"/>
      <c r="O65" s="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</row>
    <row r="66" spans="1:45" ht="15" customHeight="1">
      <c r="A66" s="12">
        <v>63</v>
      </c>
      <c r="B66" s="37">
        <f>сМ6!A70</f>
        <v>0</v>
      </c>
      <c r="C66" s="10" t="str">
        <f>сМ6!B70</f>
        <v>_</v>
      </c>
      <c r="D66" s="35"/>
      <c r="E66" s="3"/>
      <c r="F66" s="39"/>
      <c r="G66" s="1"/>
      <c r="H66" s="1"/>
      <c r="I66" s="1"/>
      <c r="J66" s="1"/>
      <c r="K66" s="1"/>
      <c r="L66" s="1"/>
      <c r="M66" s="1"/>
      <c r="N66" s="1"/>
      <c r="O66" s="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</row>
    <row r="67" spans="1:45" ht="15" customHeight="1">
      <c r="A67" s="12"/>
      <c r="B67" s="1"/>
      <c r="C67" s="14">
        <v>32</v>
      </c>
      <c r="D67" s="38">
        <v>5703</v>
      </c>
      <c r="E67" s="23" t="s">
        <v>121</v>
      </c>
      <c r="F67" s="40"/>
      <c r="G67" s="1"/>
      <c r="H67" s="1"/>
      <c r="I67" s="1"/>
      <c r="J67" s="1"/>
      <c r="K67" s="1"/>
      <c r="L67" s="1"/>
      <c r="M67" s="1"/>
      <c r="N67" s="1"/>
      <c r="O67" s="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</row>
    <row r="68" spans="1:45" ht="15" customHeight="1">
      <c r="A68" s="12">
        <v>2</v>
      </c>
      <c r="B68" s="37">
        <f>сМ6!A9</f>
        <v>5703</v>
      </c>
      <c r="C68" s="11" t="str">
        <f>сМ6!B9</f>
        <v>Суюндуков Фанис</v>
      </c>
      <c r="D68" s="3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</row>
    <row r="69" spans="1:45" ht="15" customHeight="1">
      <c r="A69" s="12"/>
      <c r="B69" s="12"/>
      <c r="C69" s="1"/>
      <c r="D69" s="1"/>
      <c r="E69" s="1"/>
      <c r="F69" s="1"/>
      <c r="G69" s="1"/>
      <c r="H69" s="1"/>
      <c r="I69" s="1"/>
      <c r="J69" s="1"/>
      <c r="K69" s="5"/>
      <c r="L69" s="5"/>
      <c r="M69" s="5"/>
      <c r="N69" s="5"/>
      <c r="O69" s="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4:O4"/>
    <mergeCell ref="A5:O5"/>
    <mergeCell ref="A3:O3"/>
    <mergeCell ref="A1:O1"/>
    <mergeCell ref="A2:O2"/>
  </mergeCells>
  <conditionalFormatting sqref="E5:M5 O5 A6:O69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D190"/>
  <sheetViews>
    <sheetView showGridLines="0" showRowColHeaders="0" showZeros="0" showOutlineSymbols="0" zoomScaleSheetLayoutView="97" workbookViewId="0" topLeftCell="A1">
      <selection activeCell="A2" sqref="A2:I2"/>
    </sheetView>
  </sheetViews>
  <sheetFormatPr defaultColWidth="9.00390625" defaultRowHeight="6" customHeight="1"/>
  <cols>
    <col min="1" max="1" width="4.75390625" style="77" customWidth="1"/>
    <col min="2" max="2" width="3.75390625" style="77" customWidth="1"/>
    <col min="3" max="3" width="11.75390625" style="77" customWidth="1"/>
    <col min="4" max="4" width="3.75390625" style="77" customWidth="1"/>
    <col min="5" max="5" width="9.75390625" style="77" customWidth="1"/>
    <col min="6" max="6" width="3.75390625" style="77" customWidth="1"/>
    <col min="7" max="7" width="9.75390625" style="77" customWidth="1"/>
    <col min="8" max="8" width="3.75390625" style="77" customWidth="1"/>
    <col min="9" max="9" width="9.75390625" style="77" customWidth="1"/>
    <col min="10" max="10" width="3.75390625" style="77" customWidth="1"/>
    <col min="11" max="11" width="9.75390625" style="77" customWidth="1"/>
    <col min="12" max="12" width="3.75390625" style="77" customWidth="1"/>
    <col min="13" max="13" width="8.75390625" style="77" customWidth="1"/>
    <col min="14" max="14" width="3.75390625" style="77" customWidth="1"/>
    <col min="15" max="15" width="8.75390625" style="77" customWidth="1"/>
    <col min="16" max="16" width="3.75390625" style="77" customWidth="1"/>
    <col min="17" max="17" width="8.75390625" style="77" customWidth="1"/>
    <col min="18" max="18" width="3.75390625" style="77" customWidth="1"/>
    <col min="19" max="19" width="19.75390625" style="77" customWidth="1"/>
    <col min="20" max="30" width="9.125" style="76" customWidth="1"/>
    <col min="31" max="16384" width="9.125" style="77" customWidth="1"/>
  </cols>
  <sheetData>
    <row r="1" spans="1:19" s="70" customFormat="1" ht="16.5" thickBot="1">
      <c r="A1" s="98" t="s">
        <v>74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s="70" customFormat="1" ht="13.5" thickBot="1">
      <c r="A2" s="99" t="s">
        <v>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12.75">
      <c r="A3" s="103" t="str">
        <f>2М6!A3:O3</f>
        <v>Юношеское Первенство Республики Башкортостан 2021  -  тур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ht="12.75">
      <c r="A4" s="102">
        <f>2М6!A4:O4</f>
        <v>44200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pans="1:19" ht="1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</row>
    <row r="6" spans="1:30" ht="10.5" customHeight="1">
      <c r="A6" s="12">
        <v>-1</v>
      </c>
      <c r="B6" s="37"/>
      <c r="C6" s="10" t="str">
        <f>IF(1М6!E6=1М6!C5,1М6!C7,IF(1М6!E6=1М6!C7,1М6!C5,0))</f>
        <v>_</v>
      </c>
      <c r="D6" s="35"/>
      <c r="E6" s="12"/>
      <c r="F6" s="12"/>
      <c r="G6" s="12">
        <v>-49</v>
      </c>
      <c r="H6" s="37">
        <f>IF(1М6!H12=1М6!F8,1М6!F16,IF(1М6!H12=1М6!F16,1М6!F8,0))</f>
        <v>6127</v>
      </c>
      <c r="I6" s="10" t="str">
        <f>IF(1М6!I12=1М6!G8,1М6!G16,IF(1М6!I12=1М6!G16,1М6!G8,0))</f>
        <v>Нафиков Оскар</v>
      </c>
      <c r="J6" s="35"/>
      <c r="K6" s="12"/>
      <c r="L6" s="12"/>
      <c r="M6" s="12"/>
      <c r="N6" s="12"/>
      <c r="O6" s="12"/>
      <c r="P6" s="12"/>
      <c r="Q6" s="12"/>
      <c r="R6" s="12"/>
      <c r="S6" s="12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</row>
    <row r="7" spans="1:30" ht="10.5" customHeight="1">
      <c r="A7" s="12"/>
      <c r="B7" s="12"/>
      <c r="C7" s="14">
        <v>64</v>
      </c>
      <c r="D7" s="46">
        <v>6443</v>
      </c>
      <c r="E7" s="24" t="s">
        <v>151</v>
      </c>
      <c r="F7" s="43"/>
      <c r="G7" s="12"/>
      <c r="H7" s="47"/>
      <c r="I7" s="48"/>
      <c r="J7" s="15"/>
      <c r="K7" s="12"/>
      <c r="L7" s="12"/>
      <c r="M7" s="12"/>
      <c r="N7" s="12"/>
      <c r="O7" s="12"/>
      <c r="P7" s="12"/>
      <c r="Q7" s="15"/>
      <c r="R7" s="15"/>
      <c r="S7" s="12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</row>
    <row r="8" spans="1:30" ht="10.5" customHeight="1">
      <c r="A8" s="12">
        <v>-2</v>
      </c>
      <c r="B8" s="37">
        <f>IF(1М6!D10=1М6!B9,1М6!B11,IF(1М6!D10=1М6!B11,1М6!B9,0))</f>
        <v>6443</v>
      </c>
      <c r="C8" s="11" t="str">
        <f>IF(1М6!E10=1М6!C9,1М6!C11,IF(1М6!E10=1М6!C11,1М6!C9,0))</f>
        <v>Нураев Батыр</v>
      </c>
      <c r="D8" s="39"/>
      <c r="E8" s="14">
        <v>80</v>
      </c>
      <c r="F8" s="46">
        <v>6443</v>
      </c>
      <c r="G8" s="24" t="s">
        <v>151</v>
      </c>
      <c r="H8" s="49"/>
      <c r="I8" s="50">
        <v>104</v>
      </c>
      <c r="J8" s="38">
        <v>6127</v>
      </c>
      <c r="K8" s="53" t="s">
        <v>135</v>
      </c>
      <c r="L8" s="43"/>
      <c r="M8" s="12"/>
      <c r="N8" s="12"/>
      <c r="O8" s="12">
        <v>-61</v>
      </c>
      <c r="P8" s="37">
        <f>IF(1М6!L36=1М6!J20,1М6!J52,IF(1М6!L36=1М6!J52,1М6!J20,0))</f>
        <v>6584</v>
      </c>
      <c r="Q8" s="10" t="str">
        <f>IF(1М6!M36=1М6!K20,1М6!K52,IF(1М6!M36=1М6!K52,1М6!K20,0))</f>
        <v>Шарипов Азамат</v>
      </c>
      <c r="R8" s="35"/>
      <c r="S8" s="12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</row>
    <row r="9" spans="1:30" ht="10.5" customHeight="1">
      <c r="A9" s="12"/>
      <c r="B9" s="12"/>
      <c r="C9" s="12">
        <v>-48</v>
      </c>
      <c r="D9" s="45">
        <f>IF(2М6!F65=2М6!D63,2М6!D67,IF(2М6!F65=2М6!D67,2М6!D63,0))</f>
        <v>7971</v>
      </c>
      <c r="E9" s="11" t="str">
        <f>IF(2М6!G65=2М6!E63,2М6!E67,IF(2М6!G65=2М6!E67,2М6!E63,0))</f>
        <v>Шаяхметов Арслан</v>
      </c>
      <c r="F9" s="39"/>
      <c r="G9" s="14"/>
      <c r="H9" s="51"/>
      <c r="I9" s="48"/>
      <c r="J9" s="54"/>
      <c r="K9" s="48"/>
      <c r="L9" s="15"/>
      <c r="M9" s="12"/>
      <c r="N9" s="12"/>
      <c r="O9" s="12"/>
      <c r="P9" s="12"/>
      <c r="Q9" s="14"/>
      <c r="R9" s="56"/>
      <c r="S9" s="12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</row>
    <row r="10" spans="1:30" ht="10.5" customHeight="1">
      <c r="A10" s="12">
        <v>-3</v>
      </c>
      <c r="B10" s="37">
        <f>IF(1М6!D14=1М6!B13,1М6!B15,IF(1М6!D14=1М6!B15,1М6!B13,0))</f>
        <v>0</v>
      </c>
      <c r="C10" s="10" t="str">
        <f>IF(1М6!E14=1М6!C13,1М6!C15,IF(1М6!E14=1М6!C15,1М6!C13,0))</f>
        <v>_</v>
      </c>
      <c r="D10" s="12"/>
      <c r="E10" s="12"/>
      <c r="F10" s="12"/>
      <c r="G10" s="14">
        <v>96</v>
      </c>
      <c r="H10" s="41">
        <v>6443</v>
      </c>
      <c r="I10" s="52" t="s">
        <v>151</v>
      </c>
      <c r="J10" s="51"/>
      <c r="K10" s="48"/>
      <c r="L10" s="15"/>
      <c r="M10" s="12"/>
      <c r="N10" s="12"/>
      <c r="O10" s="12"/>
      <c r="P10" s="12"/>
      <c r="Q10" s="14"/>
      <c r="R10" s="56"/>
      <c r="S10" s="12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</row>
    <row r="11" spans="1:30" ht="10.5" customHeight="1">
      <c r="A11" s="12"/>
      <c r="B11" s="12"/>
      <c r="C11" s="14">
        <v>65</v>
      </c>
      <c r="D11" s="46"/>
      <c r="E11" s="24"/>
      <c r="F11" s="43"/>
      <c r="G11" s="14"/>
      <c r="H11" s="15"/>
      <c r="I11" s="15"/>
      <c r="J11" s="49"/>
      <c r="K11" s="48"/>
      <c r="L11" s="15"/>
      <c r="M11" s="12"/>
      <c r="N11" s="12"/>
      <c r="O11" s="12"/>
      <c r="P11" s="12"/>
      <c r="Q11" s="14"/>
      <c r="R11" s="56"/>
      <c r="S11" s="12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</row>
    <row r="12" spans="1:30" ht="10.5" customHeight="1">
      <c r="A12" s="12">
        <v>-4</v>
      </c>
      <c r="B12" s="37">
        <f>IF(1М6!D18=1М6!B17,1М6!B19,IF(1М6!D18=1М6!B19,1М6!B17,0))</f>
        <v>0</v>
      </c>
      <c r="C12" s="11" t="str">
        <f>IF(1М6!E18=1М6!C17,1М6!C19,IF(1М6!E18=1М6!C19,1М6!C17,0))</f>
        <v>_</v>
      </c>
      <c r="D12" s="39"/>
      <c r="E12" s="14">
        <v>81</v>
      </c>
      <c r="F12" s="46">
        <v>6495</v>
      </c>
      <c r="G12" s="25" t="s">
        <v>134</v>
      </c>
      <c r="H12" s="15"/>
      <c r="I12" s="15"/>
      <c r="J12" s="49"/>
      <c r="K12" s="50">
        <v>112</v>
      </c>
      <c r="L12" s="38">
        <v>6127</v>
      </c>
      <c r="M12" s="24" t="s">
        <v>135</v>
      </c>
      <c r="N12" s="43"/>
      <c r="O12" s="15"/>
      <c r="P12" s="15"/>
      <c r="Q12" s="14"/>
      <c r="R12" s="56"/>
      <c r="S12" s="12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</row>
    <row r="13" spans="1:30" ht="10.5" customHeight="1">
      <c r="A13" s="12"/>
      <c r="B13" s="12"/>
      <c r="C13" s="12">
        <v>-47</v>
      </c>
      <c r="D13" s="45">
        <f>IF(2М6!F57=2М6!D55,2М6!D59,IF(2М6!F57=2М6!D59,2М6!D55,0))</f>
        <v>6495</v>
      </c>
      <c r="E13" s="11" t="str">
        <f>IF(2М6!G57=2М6!E55,2М6!E59,IF(2М6!G57=2М6!E59,2М6!E55,0))</f>
        <v>Шамратов Олег</v>
      </c>
      <c r="F13" s="39"/>
      <c r="G13" s="12"/>
      <c r="H13" s="15"/>
      <c r="I13" s="15"/>
      <c r="J13" s="49"/>
      <c r="K13" s="48"/>
      <c r="L13" s="55"/>
      <c r="M13" s="14"/>
      <c r="N13" s="15"/>
      <c r="O13" s="15"/>
      <c r="P13" s="15"/>
      <c r="Q13" s="14"/>
      <c r="R13" s="15"/>
      <c r="S13" s="12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</row>
    <row r="14" spans="1:30" ht="10.5" customHeight="1">
      <c r="A14" s="12">
        <v>-5</v>
      </c>
      <c r="B14" s="37">
        <f>IF(1М6!D22=1М6!B21,1М6!B23,IF(1М6!D22=1М6!B23,1М6!B21,0))</f>
        <v>0</v>
      </c>
      <c r="C14" s="10" t="str">
        <f>IF(1М6!E22=1М6!C21,1М6!C23,IF(1М6!E22=1М6!C23,1М6!C21,0))</f>
        <v>_</v>
      </c>
      <c r="D14" s="12"/>
      <c r="E14" s="12"/>
      <c r="F14" s="12"/>
      <c r="G14" s="12">
        <v>-50</v>
      </c>
      <c r="H14" s="37">
        <f>IF(1М6!H28=1М6!F24,1М6!F32,IF(1М6!H28=1М6!F32,1М6!F24,0))</f>
        <v>6878</v>
      </c>
      <c r="I14" s="10" t="str">
        <f>IF(1М6!I28=1М6!G24,1М6!G32,IF(1М6!I28=1М6!G32,1М6!G24,0))</f>
        <v>Фролов Роман</v>
      </c>
      <c r="J14" s="35"/>
      <c r="K14" s="48"/>
      <c r="L14" s="56"/>
      <c r="M14" s="14"/>
      <c r="N14" s="15"/>
      <c r="O14" s="15"/>
      <c r="P14" s="15"/>
      <c r="Q14" s="14"/>
      <c r="R14" s="15"/>
      <c r="S14" s="12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</row>
    <row r="15" spans="1:30" ht="10.5" customHeight="1">
      <c r="A15" s="12"/>
      <c r="B15" s="12"/>
      <c r="C15" s="14">
        <v>66</v>
      </c>
      <c r="D15" s="46">
        <v>7386</v>
      </c>
      <c r="E15" s="24" t="s">
        <v>160</v>
      </c>
      <c r="F15" s="43"/>
      <c r="G15" s="12"/>
      <c r="H15" s="47"/>
      <c r="I15" s="48"/>
      <c r="J15" s="49"/>
      <c r="K15" s="48"/>
      <c r="L15" s="56"/>
      <c r="M15" s="14"/>
      <c r="N15" s="15"/>
      <c r="O15" s="15"/>
      <c r="P15" s="15"/>
      <c r="Q15" s="14"/>
      <c r="R15" s="15"/>
      <c r="S15" s="12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</row>
    <row r="16" spans="1:30" ht="10.5" customHeight="1">
      <c r="A16" s="12">
        <v>-6</v>
      </c>
      <c r="B16" s="37">
        <f>IF(1М6!D26=1М6!B25,1М6!B27,IF(1М6!D26=1М6!B27,1М6!B25,0))</f>
        <v>7386</v>
      </c>
      <c r="C16" s="11" t="str">
        <f>IF(1М6!E26=1М6!C25,1М6!C27,IF(1М6!E26=1М6!C27,1М6!C25,0))</f>
        <v>Курбатов Иван</v>
      </c>
      <c r="D16" s="39"/>
      <c r="E16" s="14">
        <v>82</v>
      </c>
      <c r="F16" s="46">
        <v>7272</v>
      </c>
      <c r="G16" s="24" t="s">
        <v>142</v>
      </c>
      <c r="H16" s="49"/>
      <c r="I16" s="50">
        <v>105</v>
      </c>
      <c r="J16" s="38">
        <v>7068</v>
      </c>
      <c r="K16" s="52" t="s">
        <v>158</v>
      </c>
      <c r="L16" s="57"/>
      <c r="M16" s="14">
        <v>116</v>
      </c>
      <c r="N16" s="38">
        <v>5716</v>
      </c>
      <c r="O16" s="24" t="s">
        <v>126</v>
      </c>
      <c r="P16" s="43"/>
      <c r="Q16" s="14">
        <v>122</v>
      </c>
      <c r="R16" s="38">
        <v>6867</v>
      </c>
      <c r="S16" s="24" t="s">
        <v>125</v>
      </c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</row>
    <row r="17" spans="1:30" ht="10.5" customHeight="1">
      <c r="A17" s="12"/>
      <c r="B17" s="12"/>
      <c r="C17" s="12">
        <v>-46</v>
      </c>
      <c r="D17" s="45">
        <f>IF(2М6!F49=2М6!D47,2М6!D51,IF(2М6!F49=2М6!D51,2М6!D47,0))</f>
        <v>7272</v>
      </c>
      <c r="E17" s="11" t="str">
        <f>IF(2М6!G49=2М6!E47,2М6!E51,IF(2М6!G49=2М6!E51,2М6!E47,0))</f>
        <v>Апулов Арсений</v>
      </c>
      <c r="F17" s="39"/>
      <c r="G17" s="14"/>
      <c r="H17" s="51"/>
      <c r="I17" s="48"/>
      <c r="J17" s="54"/>
      <c r="K17" s="12"/>
      <c r="L17" s="12"/>
      <c r="M17" s="14"/>
      <c r="N17" s="54"/>
      <c r="O17" s="14"/>
      <c r="P17" s="56"/>
      <c r="Q17" s="14"/>
      <c r="R17" s="54"/>
      <c r="S17" s="14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</row>
    <row r="18" spans="1:30" ht="10.5" customHeight="1">
      <c r="A18" s="12">
        <v>-7</v>
      </c>
      <c r="B18" s="37">
        <f>IF(1М6!D30=1М6!B29,1М6!B31,IF(1М6!D30=1М6!B31,1М6!B29,0))</f>
        <v>6386</v>
      </c>
      <c r="C18" s="10" t="str">
        <f>IF(1М6!E30=1М6!C29,1М6!C31,IF(1М6!E30=1М6!C31,1М6!C29,0))</f>
        <v>Балабанов Альберт</v>
      </c>
      <c r="D18" s="12"/>
      <c r="E18" s="12"/>
      <c r="F18" s="12"/>
      <c r="G18" s="14">
        <v>97</v>
      </c>
      <c r="H18" s="41">
        <v>7068</v>
      </c>
      <c r="I18" s="52" t="s">
        <v>158</v>
      </c>
      <c r="J18" s="43"/>
      <c r="K18" s="12"/>
      <c r="L18" s="12"/>
      <c r="M18" s="14"/>
      <c r="N18" s="56"/>
      <c r="O18" s="14"/>
      <c r="P18" s="56"/>
      <c r="Q18" s="14"/>
      <c r="R18" s="56"/>
      <c r="S18" s="14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</row>
    <row r="19" spans="1:30" ht="10.5" customHeight="1">
      <c r="A19" s="12"/>
      <c r="B19" s="12"/>
      <c r="C19" s="14">
        <v>67</v>
      </c>
      <c r="D19" s="46">
        <v>6386</v>
      </c>
      <c r="E19" s="24" t="s">
        <v>144</v>
      </c>
      <c r="F19" s="43"/>
      <c r="G19" s="14"/>
      <c r="H19" s="15"/>
      <c r="I19" s="15"/>
      <c r="J19" s="15"/>
      <c r="K19" s="12"/>
      <c r="L19" s="12"/>
      <c r="M19" s="14"/>
      <c r="N19" s="56"/>
      <c r="O19" s="14"/>
      <c r="P19" s="56"/>
      <c r="Q19" s="14"/>
      <c r="R19" s="56"/>
      <c r="S19" s="14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</row>
    <row r="20" spans="1:30" ht="10.5" customHeight="1">
      <c r="A20" s="12">
        <v>-8</v>
      </c>
      <c r="B20" s="37">
        <f>IF(1М6!D34=1М6!B33,1М6!B35,IF(1М6!D34=1М6!B35,1М6!B33,0))</f>
        <v>0</v>
      </c>
      <c r="C20" s="11" t="str">
        <f>IF(1М6!E34=1М6!C33,1М6!C35,IF(1М6!E34=1М6!C35,1М6!C33,0))</f>
        <v>_</v>
      </c>
      <c r="D20" s="39"/>
      <c r="E20" s="14">
        <v>83</v>
      </c>
      <c r="F20" s="46">
        <v>7068</v>
      </c>
      <c r="G20" s="25" t="s">
        <v>158</v>
      </c>
      <c r="H20" s="15"/>
      <c r="I20" s="15"/>
      <c r="J20" s="15"/>
      <c r="K20" s="12">
        <v>-60</v>
      </c>
      <c r="L20" s="37">
        <f>IF(2М6!J53=2М6!H45,2М6!H61,IF(2М6!J53=2М6!H61,2М6!H45,0))</f>
        <v>5716</v>
      </c>
      <c r="M20" s="11" t="str">
        <f>IF(2М6!K53=2М6!I45,2М6!I61,IF(2М6!K53=2М6!I61,2М6!I45,0))</f>
        <v>Крапивин Семен</v>
      </c>
      <c r="N20" s="58"/>
      <c r="O20" s="14"/>
      <c r="P20" s="56"/>
      <c r="Q20" s="14"/>
      <c r="R20" s="58"/>
      <c r="S20" s="14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</row>
    <row r="21" spans="1:30" ht="10.5" customHeight="1">
      <c r="A21" s="12"/>
      <c r="B21" s="12"/>
      <c r="C21" s="12">
        <v>-45</v>
      </c>
      <c r="D21" s="45">
        <f>IF(2М6!F41=2М6!D39,2М6!D43,IF(2М6!F41=2М6!D43,2М6!D39,0))</f>
        <v>7068</v>
      </c>
      <c r="E21" s="11" t="str">
        <f>IF(2М6!G41=2М6!E39,2М6!E43,IF(2М6!G41=2М6!E43,2М6!E39,0))</f>
        <v>Базаргулов Равиль</v>
      </c>
      <c r="F21" s="39"/>
      <c r="G21" s="12"/>
      <c r="H21" s="15"/>
      <c r="I21" s="15"/>
      <c r="J21" s="15"/>
      <c r="K21" s="12"/>
      <c r="L21" s="15"/>
      <c r="M21" s="15"/>
      <c r="N21" s="15"/>
      <c r="O21" s="14"/>
      <c r="P21" s="15"/>
      <c r="Q21" s="14"/>
      <c r="R21" s="15"/>
      <c r="S21" s="14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</row>
    <row r="22" spans="1:30" ht="10.5" customHeight="1">
      <c r="A22" s="12">
        <v>-9</v>
      </c>
      <c r="B22" s="37">
        <f>IF(1М6!D38=1М6!B37,1М6!B39,IF(1М6!D38=1М6!B39,1М6!B37,0))</f>
        <v>0</v>
      </c>
      <c r="C22" s="10" t="str">
        <f>IF(1М6!E38=1М6!C37,1М6!C39,IF(1М6!E38=1М6!C39,1М6!C37,0))</f>
        <v>_</v>
      </c>
      <c r="D22" s="12"/>
      <c r="E22" s="12"/>
      <c r="F22" s="12"/>
      <c r="G22" s="12">
        <v>-51</v>
      </c>
      <c r="H22" s="37">
        <f>IF(1М6!H44=1М6!F40,1М6!F48,IF(1М6!H44=1М6!F48,1М6!F40,0))</f>
        <v>6824</v>
      </c>
      <c r="I22" s="10" t="str">
        <f>IF(1М6!I44=1М6!G40,1М6!G48,IF(1М6!I44=1М6!G48,1М6!G40,0))</f>
        <v>Ханов Шамиль</v>
      </c>
      <c r="J22" s="35"/>
      <c r="K22" s="12"/>
      <c r="L22" s="15"/>
      <c r="M22" s="15"/>
      <c r="N22" s="15"/>
      <c r="O22" s="14"/>
      <c r="P22" s="15"/>
      <c r="Q22" s="14"/>
      <c r="R22" s="15"/>
      <c r="S22" s="14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</row>
    <row r="23" spans="1:30" ht="10.5" customHeight="1">
      <c r="A23" s="12"/>
      <c r="B23" s="12"/>
      <c r="C23" s="14">
        <v>68</v>
      </c>
      <c r="D23" s="46">
        <v>7989</v>
      </c>
      <c r="E23" s="24" t="s">
        <v>147</v>
      </c>
      <c r="F23" s="43"/>
      <c r="G23" s="12"/>
      <c r="H23" s="47"/>
      <c r="I23" s="48"/>
      <c r="J23" s="15"/>
      <c r="K23" s="12"/>
      <c r="L23" s="15"/>
      <c r="M23" s="15"/>
      <c r="N23" s="15"/>
      <c r="O23" s="14"/>
      <c r="P23" s="15"/>
      <c r="Q23" s="14"/>
      <c r="R23" s="15"/>
      <c r="S23" s="14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</row>
    <row r="24" spans="1:30" ht="10.5" customHeight="1">
      <c r="A24" s="12">
        <v>-10</v>
      </c>
      <c r="B24" s="37">
        <f>IF(1М6!D42=1М6!B41,1М6!B43,IF(1М6!D42=1М6!B43,1М6!B41,0))</f>
        <v>7989</v>
      </c>
      <c r="C24" s="11" t="str">
        <f>IF(1М6!E42=1М6!C41,1М6!C43,IF(1М6!E42=1М6!C43,1М6!C41,0))</f>
        <v>Ильин Валерий</v>
      </c>
      <c r="D24" s="39"/>
      <c r="E24" s="14">
        <v>84</v>
      </c>
      <c r="F24" s="46">
        <v>6881</v>
      </c>
      <c r="G24" s="24" t="s">
        <v>157</v>
      </c>
      <c r="H24" s="49"/>
      <c r="I24" s="50">
        <v>106</v>
      </c>
      <c r="J24" s="38">
        <v>6824</v>
      </c>
      <c r="K24" s="53" t="s">
        <v>131</v>
      </c>
      <c r="L24" s="15"/>
      <c r="M24" s="15"/>
      <c r="N24" s="15"/>
      <c r="O24" s="14">
        <v>120</v>
      </c>
      <c r="P24" s="38">
        <v>6867</v>
      </c>
      <c r="Q24" s="25" t="s">
        <v>125</v>
      </c>
      <c r="R24" s="43"/>
      <c r="S24" s="14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</row>
    <row r="25" spans="1:30" ht="10.5" customHeight="1">
      <c r="A25" s="12"/>
      <c r="B25" s="12"/>
      <c r="C25" s="12">
        <v>-44</v>
      </c>
      <c r="D25" s="45">
        <f>IF(2М6!F33=2М6!D31,2М6!D35,IF(2М6!F33=2М6!D35,2М6!D31,0))</f>
        <v>6881</v>
      </c>
      <c r="E25" s="11" t="str">
        <f>IF(2М6!G33=2М6!E31,2М6!E35,IF(2М6!G33=2М6!E35,2М6!E31,0))</f>
        <v>Мусагитов Егор</v>
      </c>
      <c r="F25" s="39"/>
      <c r="G25" s="14"/>
      <c r="H25" s="51"/>
      <c r="I25" s="48"/>
      <c r="J25" s="54"/>
      <c r="K25" s="48"/>
      <c r="L25" s="15"/>
      <c r="M25" s="15"/>
      <c r="N25" s="15"/>
      <c r="O25" s="14"/>
      <c r="P25" s="54"/>
      <c r="Q25" s="12"/>
      <c r="R25" s="12"/>
      <c r="S25" s="14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</row>
    <row r="26" spans="1:30" ht="10.5" customHeight="1">
      <c r="A26" s="12">
        <v>-11</v>
      </c>
      <c r="B26" s="37">
        <f>IF(1М6!D46=1М6!B45,1М6!B47,IF(1М6!D46=1М6!B47,1М6!B45,0))</f>
        <v>7909</v>
      </c>
      <c r="C26" s="10" t="str">
        <f>IF(1М6!E46=1М6!C45,1М6!C47,IF(1М6!E46=1М6!C47,1М6!C45,0))</f>
        <v>Беляев Артем</v>
      </c>
      <c r="D26" s="12"/>
      <c r="E26" s="12"/>
      <c r="F26" s="12"/>
      <c r="G26" s="14">
        <v>98</v>
      </c>
      <c r="H26" s="41">
        <v>6112</v>
      </c>
      <c r="I26" s="52" t="s">
        <v>141</v>
      </c>
      <c r="J26" s="51"/>
      <c r="K26" s="48"/>
      <c r="L26" s="15"/>
      <c r="M26" s="15"/>
      <c r="N26" s="15"/>
      <c r="O26" s="14"/>
      <c r="P26" s="56"/>
      <c r="Q26" s="12"/>
      <c r="R26" s="12"/>
      <c r="S26" s="14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</row>
    <row r="27" spans="1:30" ht="10.5" customHeight="1">
      <c r="A27" s="12"/>
      <c r="B27" s="12"/>
      <c r="C27" s="14">
        <v>69</v>
      </c>
      <c r="D27" s="46">
        <v>7909</v>
      </c>
      <c r="E27" s="24" t="s">
        <v>163</v>
      </c>
      <c r="F27" s="43"/>
      <c r="G27" s="14"/>
      <c r="H27" s="15"/>
      <c r="I27" s="15"/>
      <c r="J27" s="49"/>
      <c r="K27" s="48"/>
      <c r="L27" s="15"/>
      <c r="M27" s="15"/>
      <c r="N27" s="15"/>
      <c r="O27" s="14"/>
      <c r="P27" s="56"/>
      <c r="Q27" s="12"/>
      <c r="R27" s="12"/>
      <c r="S27" s="14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</row>
    <row r="28" spans="1:30" ht="10.5" customHeight="1">
      <c r="A28" s="12">
        <v>-12</v>
      </c>
      <c r="B28" s="37">
        <f>IF(1М6!D50=1М6!B49,1М6!B51,IF(1М6!D50=1М6!B51,1М6!B49,0))</f>
        <v>0</v>
      </c>
      <c r="C28" s="11" t="str">
        <f>IF(1М6!E50=1М6!C49,1М6!C51,IF(1М6!E50=1М6!C51,1М6!C49,0))</f>
        <v>_</v>
      </c>
      <c r="D28" s="39"/>
      <c r="E28" s="14">
        <v>85</v>
      </c>
      <c r="F28" s="46">
        <v>6112</v>
      </c>
      <c r="G28" s="25" t="s">
        <v>141</v>
      </c>
      <c r="H28" s="15"/>
      <c r="I28" s="15"/>
      <c r="J28" s="49"/>
      <c r="K28" s="50">
        <v>113</v>
      </c>
      <c r="L28" s="38">
        <v>5727</v>
      </c>
      <c r="M28" s="24" t="s">
        <v>138</v>
      </c>
      <c r="N28" s="43"/>
      <c r="O28" s="14"/>
      <c r="P28" s="58"/>
      <c r="Q28" s="12"/>
      <c r="R28" s="12"/>
      <c r="S28" s="14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</row>
    <row r="29" spans="1:30" ht="10.5" customHeight="1">
      <c r="A29" s="12"/>
      <c r="B29" s="12"/>
      <c r="C29" s="12">
        <v>-43</v>
      </c>
      <c r="D29" s="45">
        <f>IF(2М6!F25=2М6!D23,2М6!D27,IF(2М6!F25=2М6!D27,2М6!D23,0))</f>
        <v>6112</v>
      </c>
      <c r="E29" s="11" t="str">
        <f>IF(2М6!G25=2М6!E23,2М6!E27,IF(2М6!G25=2М6!E27,2М6!E23,0))</f>
        <v>Тимергалиев Эдгар</v>
      </c>
      <c r="F29" s="39"/>
      <c r="G29" s="12"/>
      <c r="H29" s="15"/>
      <c r="I29" s="15"/>
      <c r="J29" s="49"/>
      <c r="K29" s="48"/>
      <c r="L29" s="55"/>
      <c r="M29" s="14"/>
      <c r="N29" s="15"/>
      <c r="O29" s="14"/>
      <c r="P29" s="15"/>
      <c r="Q29" s="12"/>
      <c r="R29" s="12"/>
      <c r="S29" s="14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</row>
    <row r="30" spans="1:30" ht="10.5" customHeight="1">
      <c r="A30" s="12">
        <v>-13</v>
      </c>
      <c r="B30" s="37">
        <f>IF(1М6!D54=1М6!B53,1М6!B55,IF(1М6!D54=1М6!B55,1М6!B53,0))</f>
        <v>0</v>
      </c>
      <c r="C30" s="10" t="str">
        <f>IF(1М6!E54=1М6!C53,1М6!C55,IF(1М6!E54=1М6!C55,1М6!C53,0))</f>
        <v>_</v>
      </c>
      <c r="D30" s="12"/>
      <c r="E30" s="12"/>
      <c r="F30" s="12"/>
      <c r="G30" s="12">
        <v>-52</v>
      </c>
      <c r="H30" s="37">
        <f>IF(1М6!H60=1М6!F56,1М6!F64,IF(1М6!H60=1М6!F64,1М6!F56,0))</f>
        <v>6835</v>
      </c>
      <c r="I30" s="10" t="str">
        <f>IF(1М6!I60=1М6!G56,1М6!G64,IF(1М6!I60=1М6!G64,1М6!G56,0))</f>
        <v>Азаматов Бахтияр</v>
      </c>
      <c r="J30" s="35"/>
      <c r="K30" s="48"/>
      <c r="L30" s="56"/>
      <c r="M30" s="14"/>
      <c r="N30" s="15"/>
      <c r="O30" s="14"/>
      <c r="P30" s="15"/>
      <c r="Q30" s="12"/>
      <c r="R30" s="12"/>
      <c r="S30" s="14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</row>
    <row r="31" spans="1:30" ht="10.5" customHeight="1">
      <c r="A31" s="12"/>
      <c r="B31" s="12"/>
      <c r="C31" s="14">
        <v>70</v>
      </c>
      <c r="D31" s="46">
        <v>8020</v>
      </c>
      <c r="E31" s="24" t="s">
        <v>164</v>
      </c>
      <c r="F31" s="43"/>
      <c r="G31" s="12"/>
      <c r="H31" s="47"/>
      <c r="I31" s="48"/>
      <c r="J31" s="49"/>
      <c r="K31" s="48"/>
      <c r="L31" s="56"/>
      <c r="M31" s="14"/>
      <c r="N31" s="15"/>
      <c r="O31" s="14"/>
      <c r="P31" s="15"/>
      <c r="Q31" s="12"/>
      <c r="R31" s="37">
        <v>5703</v>
      </c>
      <c r="S31" s="26" t="s">
        <v>121</v>
      </c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</row>
    <row r="32" spans="1:30" ht="10.5" customHeight="1">
      <c r="A32" s="12">
        <v>-14</v>
      </c>
      <c r="B32" s="37">
        <f>IF(1М6!D58=1М6!B57,1М6!B59,IF(1М6!D58=1М6!B59,1М6!B57,0))</f>
        <v>8020</v>
      </c>
      <c r="C32" s="11" t="str">
        <f>IF(1М6!E58=1М6!C57,1М6!C59,IF(1М6!E58=1М6!C59,1М6!C57,0))</f>
        <v>Иванов Арсен</v>
      </c>
      <c r="D32" s="39"/>
      <c r="E32" s="14">
        <v>86</v>
      </c>
      <c r="F32" s="46">
        <v>5727</v>
      </c>
      <c r="G32" s="24" t="s">
        <v>138</v>
      </c>
      <c r="H32" s="49"/>
      <c r="I32" s="50">
        <v>107</v>
      </c>
      <c r="J32" s="38">
        <v>5727</v>
      </c>
      <c r="K32" s="52" t="s">
        <v>138</v>
      </c>
      <c r="L32" s="57"/>
      <c r="M32" s="14">
        <v>117</v>
      </c>
      <c r="N32" s="38">
        <v>6867</v>
      </c>
      <c r="O32" s="25" t="s">
        <v>125</v>
      </c>
      <c r="P32" s="43"/>
      <c r="Q32" s="12"/>
      <c r="R32" s="12"/>
      <c r="S32" s="17" t="s">
        <v>2</v>
      </c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</row>
    <row r="33" spans="1:30" ht="10.5" customHeight="1">
      <c r="A33" s="12"/>
      <c r="B33" s="12"/>
      <c r="C33" s="12">
        <v>-42</v>
      </c>
      <c r="D33" s="45">
        <f>IF(2М6!F17=2М6!D15,2М6!D19,IF(2М6!F17=2М6!D19,2М6!D15,0))</f>
        <v>5727</v>
      </c>
      <c r="E33" s="11" t="str">
        <f>IF(2М6!G17=2М6!E15,2М6!E19,IF(2М6!G17=2М6!E19,2М6!E15,0))</f>
        <v>Бабушкин Дмитрий</v>
      </c>
      <c r="F33" s="39"/>
      <c r="G33" s="14"/>
      <c r="H33" s="51"/>
      <c r="I33" s="48"/>
      <c r="J33" s="54"/>
      <c r="K33" s="12"/>
      <c r="L33" s="12"/>
      <c r="M33" s="14"/>
      <c r="N33" s="54"/>
      <c r="O33" s="12"/>
      <c r="P33" s="12"/>
      <c r="Q33" s="12"/>
      <c r="R33" s="12"/>
      <c r="S33" s="14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</row>
    <row r="34" spans="1:30" ht="10.5" customHeight="1">
      <c r="A34" s="12">
        <v>-15</v>
      </c>
      <c r="B34" s="37">
        <f>IF(1М6!D62=1М6!B61,1М6!B63,IF(1М6!D62=1М6!B63,1М6!B61,0))</f>
        <v>6391</v>
      </c>
      <c r="C34" s="10" t="str">
        <f>IF(1М6!E62=1М6!C61,1М6!C63,IF(1М6!E62=1М6!C63,1М6!C61,0))</f>
        <v>Махмутов Айдар</v>
      </c>
      <c r="D34" s="12"/>
      <c r="E34" s="12"/>
      <c r="F34" s="12"/>
      <c r="G34" s="14">
        <v>99</v>
      </c>
      <c r="H34" s="41">
        <v>5727</v>
      </c>
      <c r="I34" s="52" t="s">
        <v>138</v>
      </c>
      <c r="J34" s="43"/>
      <c r="K34" s="12"/>
      <c r="L34" s="12"/>
      <c r="M34" s="14"/>
      <c r="N34" s="56"/>
      <c r="O34" s="12"/>
      <c r="P34" s="12"/>
      <c r="Q34" s="12"/>
      <c r="R34" s="12"/>
      <c r="S34" s="14">
        <v>124</v>
      </c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</row>
    <row r="35" spans="1:30" ht="10.5" customHeight="1">
      <c r="A35" s="12"/>
      <c r="B35" s="12"/>
      <c r="C35" s="14">
        <v>71</v>
      </c>
      <c r="D35" s="46">
        <v>6391</v>
      </c>
      <c r="E35" s="24" t="s">
        <v>148</v>
      </c>
      <c r="F35" s="43"/>
      <c r="G35" s="14"/>
      <c r="H35" s="15"/>
      <c r="I35" s="15"/>
      <c r="J35" s="15"/>
      <c r="K35" s="12"/>
      <c r="L35" s="12"/>
      <c r="M35" s="14"/>
      <c r="N35" s="56"/>
      <c r="O35" s="12"/>
      <c r="P35" s="12"/>
      <c r="Q35" s="12"/>
      <c r="R35" s="12"/>
      <c r="S35" s="14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</row>
    <row r="36" spans="1:30" ht="10.5" customHeight="1">
      <c r="A36" s="12">
        <v>-16</v>
      </c>
      <c r="B36" s="37">
        <f>IF(1М6!D66=1М6!B65,1М6!B67,IF(1М6!D66=1М6!B67,1М6!B65,0))</f>
        <v>0</v>
      </c>
      <c r="C36" s="11" t="str">
        <f>IF(1М6!E66=1М6!C65,1М6!C67,IF(1М6!E66=1М6!C67,1М6!C65,0))</f>
        <v>_</v>
      </c>
      <c r="D36" s="39"/>
      <c r="E36" s="14">
        <v>87</v>
      </c>
      <c r="F36" s="46">
        <v>6113</v>
      </c>
      <c r="G36" s="25" t="s">
        <v>154</v>
      </c>
      <c r="H36" s="15"/>
      <c r="I36" s="15"/>
      <c r="J36" s="15"/>
      <c r="K36" s="12">
        <v>-59</v>
      </c>
      <c r="L36" s="37">
        <f>IF(2М6!J21=2М6!H13,2М6!H29,IF(2М6!J21=2М6!H29,2М6!H13,0))</f>
        <v>6867</v>
      </c>
      <c r="M36" s="11" t="str">
        <f>IF(2М6!K21=2М6!I13,2М6!I29,IF(2М6!K21=2М6!I29,2М6!I13,0))</f>
        <v>Яппаров Булат</v>
      </c>
      <c r="N36" s="58"/>
      <c r="O36" s="12"/>
      <c r="P36" s="12"/>
      <c r="Q36" s="18"/>
      <c r="R36" s="37">
        <f>IF(R31=R16,R48,IF(R31=R48,R16,0))</f>
        <v>6867</v>
      </c>
      <c r="S36" s="42" t="str">
        <f>IF(S31=S16,S48,IF(S31=S48,S16,0))</f>
        <v>Яппаров Булат</v>
      </c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</row>
    <row r="37" spans="1:30" ht="10.5" customHeight="1">
      <c r="A37" s="12"/>
      <c r="B37" s="12"/>
      <c r="C37" s="12">
        <v>-41</v>
      </c>
      <c r="D37" s="45">
        <f>IF(2М6!F9=2М6!D7,2М6!D11,IF(2М6!F9=2М6!D11,2М6!D7,0))</f>
        <v>6113</v>
      </c>
      <c r="E37" s="11" t="str">
        <f>IF(2М6!G9=2М6!E7,2М6!E11,IF(2М6!G9=2М6!E11,2М6!E7,0))</f>
        <v>Попов Сергей</v>
      </c>
      <c r="F37" s="39"/>
      <c r="G37" s="12"/>
      <c r="H37" s="15"/>
      <c r="I37" s="15"/>
      <c r="J37" s="15"/>
      <c r="K37" s="12"/>
      <c r="L37" s="12"/>
      <c r="M37" s="12"/>
      <c r="N37" s="12"/>
      <c r="O37" s="12"/>
      <c r="P37" s="12"/>
      <c r="Q37" s="18"/>
      <c r="R37" s="18"/>
      <c r="S37" s="17" t="s">
        <v>3</v>
      </c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</row>
    <row r="38" spans="1:30" ht="10.5" customHeight="1">
      <c r="A38" s="12">
        <v>-17</v>
      </c>
      <c r="B38" s="37">
        <f>IF(2М6!D7=2М6!B6,2М6!B8,IF(2М6!D7=2М6!B8,2М6!B6,0))</f>
        <v>0</v>
      </c>
      <c r="C38" s="10" t="str">
        <f>IF(2М6!E7=2М6!C6,2М6!C8,IF(2М6!E7=2М6!C8,2М6!C6,0))</f>
        <v>_</v>
      </c>
      <c r="D38" s="12"/>
      <c r="E38" s="12"/>
      <c r="F38" s="12"/>
      <c r="G38" s="12">
        <v>-53</v>
      </c>
      <c r="H38" s="37">
        <f>IF(2М6!H13=2М6!F9,2М6!F17,IF(2М6!H13=2М6!F17,2М6!F9,0))</f>
        <v>6124</v>
      </c>
      <c r="I38" s="10" t="str">
        <f>IF(2М6!I13=2М6!G9,2М6!G17,IF(2М6!I13=2М6!G17,2М6!G9,0))</f>
        <v>Кицеров Михаил</v>
      </c>
      <c r="J38" s="35"/>
      <c r="K38" s="12"/>
      <c r="L38" s="12"/>
      <c r="M38" s="12"/>
      <c r="N38" s="12"/>
      <c r="O38" s="12"/>
      <c r="P38" s="12"/>
      <c r="Q38" s="12"/>
      <c r="R38" s="12"/>
      <c r="S38" s="14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</row>
    <row r="39" spans="1:30" ht="10.5" customHeight="1">
      <c r="A39" s="12"/>
      <c r="B39" s="12"/>
      <c r="C39" s="14">
        <v>72</v>
      </c>
      <c r="D39" s="46">
        <v>7735</v>
      </c>
      <c r="E39" s="24" t="s">
        <v>149</v>
      </c>
      <c r="F39" s="43"/>
      <c r="G39" s="12"/>
      <c r="H39" s="47"/>
      <c r="I39" s="48"/>
      <c r="J39" s="15"/>
      <c r="K39" s="12"/>
      <c r="L39" s="12"/>
      <c r="M39" s="12"/>
      <c r="N39" s="12"/>
      <c r="O39" s="12"/>
      <c r="P39" s="12"/>
      <c r="Q39" s="15"/>
      <c r="R39" s="15"/>
      <c r="S39" s="14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</row>
    <row r="40" spans="1:30" ht="10.5" customHeight="1">
      <c r="A40" s="12">
        <v>-18</v>
      </c>
      <c r="B40" s="37">
        <f>IF(2М6!D11=2М6!B10,2М6!B12,IF(2М6!D11=2М6!B12,2М6!B10,0))</f>
        <v>7735</v>
      </c>
      <c r="C40" s="11" t="str">
        <f>IF(2М6!E11=2М6!C10,2М6!C12,IF(2М6!E11=2М6!C12,2М6!C10,0))</f>
        <v>Абоимов Владислав</v>
      </c>
      <c r="D40" s="39"/>
      <c r="E40" s="14">
        <v>88</v>
      </c>
      <c r="F40" s="46">
        <v>7735</v>
      </c>
      <c r="G40" s="24" t="s">
        <v>149</v>
      </c>
      <c r="H40" s="49"/>
      <c r="I40" s="50">
        <v>108</v>
      </c>
      <c r="J40" s="38">
        <v>6124</v>
      </c>
      <c r="K40" s="53" t="s">
        <v>133</v>
      </c>
      <c r="L40" s="12"/>
      <c r="M40" s="12"/>
      <c r="N40" s="12"/>
      <c r="O40" s="12">
        <v>-62</v>
      </c>
      <c r="P40" s="37">
        <f>IF(2М6!L37=2М6!J21,2М6!J53,IF(2М6!L37=2М6!J53,2М6!J21,0))</f>
        <v>5703</v>
      </c>
      <c r="Q40" s="10" t="str">
        <f>IF(2М6!M37=2М6!K21,2М6!K53,IF(2М6!M37=2М6!K53,2М6!K21,0))</f>
        <v>Суюндуков Фанис</v>
      </c>
      <c r="R40" s="35"/>
      <c r="S40" s="14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</row>
    <row r="41" spans="1:30" ht="10.5" customHeight="1">
      <c r="A41" s="12"/>
      <c r="B41" s="12"/>
      <c r="C41" s="12">
        <v>-40</v>
      </c>
      <c r="D41" s="45">
        <f>IF(1М6!F64=1М6!D62,1М6!D66,IF(1М6!F64=1М6!D66,1М6!D62,0))</f>
        <v>5723</v>
      </c>
      <c r="E41" s="11" t="str">
        <f>IF(1М6!G64=1М6!E62,1М6!E66,IF(1М6!G64=1М6!E66,1М6!E62,0))</f>
        <v>Макаров Кирилл</v>
      </c>
      <c r="F41" s="39"/>
      <c r="G41" s="14"/>
      <c r="H41" s="51"/>
      <c r="I41" s="48"/>
      <c r="J41" s="54"/>
      <c r="K41" s="48"/>
      <c r="L41" s="12"/>
      <c r="M41" s="12"/>
      <c r="N41" s="12"/>
      <c r="O41" s="12"/>
      <c r="P41" s="12"/>
      <c r="Q41" s="14"/>
      <c r="R41" s="56"/>
      <c r="S41" s="14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</row>
    <row r="42" spans="1:30" ht="10.5" customHeight="1">
      <c r="A42" s="12">
        <v>-19</v>
      </c>
      <c r="B42" s="37">
        <f>IF(2М6!D15=2М6!B14,2М6!B16,IF(2М6!D15=2М6!B16,2М6!B14,0))</f>
        <v>8030</v>
      </c>
      <c r="C42" s="10" t="str">
        <f>IF(2М6!E15=2М6!C14,2М6!C16,IF(2М6!E15=2М6!C16,2М6!C14,0))</f>
        <v>Аюпов Тимур</v>
      </c>
      <c r="D42" s="12"/>
      <c r="E42" s="12"/>
      <c r="F42" s="12"/>
      <c r="G42" s="14">
        <v>100</v>
      </c>
      <c r="H42" s="41">
        <v>5710</v>
      </c>
      <c r="I42" s="52" t="s">
        <v>132</v>
      </c>
      <c r="J42" s="51"/>
      <c r="K42" s="48"/>
      <c r="L42" s="12"/>
      <c r="M42" s="12"/>
      <c r="N42" s="12"/>
      <c r="O42" s="12"/>
      <c r="P42" s="12"/>
      <c r="Q42" s="14"/>
      <c r="R42" s="56"/>
      <c r="S42" s="14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</row>
    <row r="43" spans="1:30" ht="10.5" customHeight="1">
      <c r="A43" s="12"/>
      <c r="B43" s="12"/>
      <c r="C43" s="14">
        <v>73</v>
      </c>
      <c r="D43" s="46">
        <v>8030</v>
      </c>
      <c r="E43" s="24" t="s">
        <v>165</v>
      </c>
      <c r="F43" s="43"/>
      <c r="G43" s="14"/>
      <c r="H43" s="15"/>
      <c r="I43" s="15"/>
      <c r="J43" s="49"/>
      <c r="K43" s="48"/>
      <c r="L43" s="12"/>
      <c r="M43" s="12"/>
      <c r="N43" s="12"/>
      <c r="O43" s="12"/>
      <c r="P43" s="12"/>
      <c r="Q43" s="14"/>
      <c r="R43" s="56"/>
      <c r="S43" s="14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</row>
    <row r="44" spans="1:30" ht="10.5" customHeight="1">
      <c r="A44" s="12">
        <v>-20</v>
      </c>
      <c r="B44" s="37">
        <f>IF(2М6!D19=2М6!B18,2М6!B20,IF(2М6!D19=2М6!B20,2М6!B18,0))</f>
        <v>0</v>
      </c>
      <c r="C44" s="11" t="str">
        <f>IF(2М6!E19=2М6!C18,2М6!C20,IF(2М6!E19=2М6!C20,2М6!C18,0))</f>
        <v>_</v>
      </c>
      <c r="D44" s="39"/>
      <c r="E44" s="14">
        <v>89</v>
      </c>
      <c r="F44" s="46">
        <v>5710</v>
      </c>
      <c r="G44" s="25" t="s">
        <v>132</v>
      </c>
      <c r="H44" s="15"/>
      <c r="I44" s="15"/>
      <c r="J44" s="49"/>
      <c r="K44" s="50">
        <v>114</v>
      </c>
      <c r="L44" s="38">
        <v>6510</v>
      </c>
      <c r="M44" s="24" t="s">
        <v>130</v>
      </c>
      <c r="N44" s="43"/>
      <c r="O44" s="15"/>
      <c r="P44" s="15"/>
      <c r="Q44" s="14"/>
      <c r="R44" s="56"/>
      <c r="S44" s="14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</row>
    <row r="45" spans="1:30" ht="10.5" customHeight="1">
      <c r="A45" s="12"/>
      <c r="B45" s="12"/>
      <c r="C45" s="12">
        <v>-39</v>
      </c>
      <c r="D45" s="45">
        <f>IF(1М6!F56=1М6!D54,1М6!D58,IF(1М6!F56=1М6!D58,1М6!D54,0))</f>
        <v>5710</v>
      </c>
      <c r="E45" s="11" t="str">
        <f>IF(1М6!G56=1М6!E54,1М6!E58,IF(1М6!G56=1М6!E58,1М6!E54,0))</f>
        <v>Судаков Данил</v>
      </c>
      <c r="F45" s="39"/>
      <c r="G45" s="12"/>
      <c r="H45" s="15"/>
      <c r="I45" s="15"/>
      <c r="J45" s="49"/>
      <c r="K45" s="48"/>
      <c r="L45" s="55"/>
      <c r="M45" s="14"/>
      <c r="N45" s="15"/>
      <c r="O45" s="15"/>
      <c r="P45" s="15"/>
      <c r="Q45" s="14"/>
      <c r="R45" s="15"/>
      <c r="S45" s="14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</row>
    <row r="46" spans="1:30" ht="10.5" customHeight="1">
      <c r="A46" s="12">
        <v>-21</v>
      </c>
      <c r="B46" s="37">
        <f>IF(2М6!D23=2М6!B22,2М6!B24,IF(2М6!D23=2М6!B24,2М6!B22,0))</f>
        <v>0</v>
      </c>
      <c r="C46" s="10" t="str">
        <f>IF(2М6!E23=2М6!C22,2М6!C24,IF(2М6!E23=2М6!C24,2М6!C22,0))</f>
        <v>_</v>
      </c>
      <c r="D46" s="12"/>
      <c r="E46" s="12"/>
      <c r="F46" s="12"/>
      <c r="G46" s="12">
        <v>-54</v>
      </c>
      <c r="H46" s="37">
        <f>IF(2М6!H29=2М6!F25,2М6!F33,IF(2М6!H29=2М6!F33,2М6!F25,0))</f>
        <v>6510</v>
      </c>
      <c r="I46" s="10" t="str">
        <f>IF(2М6!I29=2М6!G25,2М6!G33,IF(2М6!I29=2М6!G33,2М6!G25,0))</f>
        <v>Шаев Борис</v>
      </c>
      <c r="J46" s="35"/>
      <c r="K46" s="48"/>
      <c r="L46" s="56"/>
      <c r="M46" s="14"/>
      <c r="N46" s="15"/>
      <c r="O46" s="15"/>
      <c r="P46" s="15"/>
      <c r="Q46" s="14"/>
      <c r="R46" s="15"/>
      <c r="S46" s="14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</row>
    <row r="47" spans="1:30" ht="10.5" customHeight="1">
      <c r="A47" s="12"/>
      <c r="B47" s="12"/>
      <c r="C47" s="14">
        <v>74</v>
      </c>
      <c r="D47" s="46">
        <v>7808</v>
      </c>
      <c r="E47" s="24" t="s">
        <v>162</v>
      </c>
      <c r="F47" s="43"/>
      <c r="G47" s="12"/>
      <c r="H47" s="47"/>
      <c r="I47" s="48"/>
      <c r="J47" s="49"/>
      <c r="K47" s="48"/>
      <c r="L47" s="56"/>
      <c r="M47" s="14"/>
      <c r="N47" s="15"/>
      <c r="O47" s="15"/>
      <c r="P47" s="15"/>
      <c r="Q47" s="14"/>
      <c r="R47" s="15"/>
      <c r="S47" s="14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</row>
    <row r="48" spans="1:30" ht="10.5" customHeight="1">
      <c r="A48" s="12">
        <v>-22</v>
      </c>
      <c r="B48" s="37">
        <f>IF(2М6!D27=2М6!B26,2М6!B28,IF(2М6!D27=2М6!B28,2М6!B26,0))</f>
        <v>7808</v>
      </c>
      <c r="C48" s="11" t="str">
        <f>IF(2М6!E27=2М6!C26,2М6!C28,IF(2М6!E27=2М6!C28,2М6!C26,0))</f>
        <v>Кадыров Аслан</v>
      </c>
      <c r="D48" s="39"/>
      <c r="E48" s="14">
        <v>90</v>
      </c>
      <c r="F48" s="46">
        <v>6305</v>
      </c>
      <c r="G48" s="24" t="s">
        <v>140</v>
      </c>
      <c r="H48" s="49"/>
      <c r="I48" s="50">
        <v>109</v>
      </c>
      <c r="J48" s="38">
        <v>6510</v>
      </c>
      <c r="K48" s="52" t="s">
        <v>130</v>
      </c>
      <c r="L48" s="57"/>
      <c r="M48" s="14">
        <v>118</v>
      </c>
      <c r="N48" s="38">
        <v>5949</v>
      </c>
      <c r="O48" s="24" t="s">
        <v>123</v>
      </c>
      <c r="P48" s="43"/>
      <c r="Q48" s="14">
        <v>123</v>
      </c>
      <c r="R48" s="38">
        <v>5703</v>
      </c>
      <c r="S48" s="25" t="s">
        <v>121</v>
      </c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</row>
    <row r="49" spans="1:30" ht="10.5" customHeight="1">
      <c r="A49" s="12"/>
      <c r="B49" s="12"/>
      <c r="C49" s="12">
        <v>-38</v>
      </c>
      <c r="D49" s="45">
        <f>IF(1М6!F48=1М6!D46,1М6!D50,IF(1М6!F48=1М6!D50,1М6!D46,0))</f>
        <v>6305</v>
      </c>
      <c r="E49" s="11" t="str">
        <f>IF(1М6!G48=1М6!E46,1М6!E50,IF(1М6!G48=1М6!E50,1М6!E46,0))</f>
        <v>Хоснетдинов Рамиль</v>
      </c>
      <c r="F49" s="39"/>
      <c r="G49" s="14"/>
      <c r="H49" s="51"/>
      <c r="I49" s="48"/>
      <c r="J49" s="54"/>
      <c r="K49" s="12"/>
      <c r="L49" s="12"/>
      <c r="M49" s="14"/>
      <c r="N49" s="54"/>
      <c r="O49" s="14"/>
      <c r="P49" s="56"/>
      <c r="Q49" s="14"/>
      <c r="R49" s="54"/>
      <c r="S49" s="12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</row>
    <row r="50" spans="1:30" ht="10.5" customHeight="1">
      <c r="A50" s="12">
        <v>-23</v>
      </c>
      <c r="B50" s="37">
        <f>IF(2М6!D31=2М6!B30,2М6!B32,IF(2М6!D31=2М6!B32,2М6!B30,0))</f>
        <v>7128</v>
      </c>
      <c r="C50" s="10" t="str">
        <f>IF(2М6!E31=2М6!C30,2М6!C32,IF(2М6!E31=2М6!C32,2М6!C30,0))</f>
        <v>Кушнарев Никита</v>
      </c>
      <c r="D50" s="12"/>
      <c r="E50" s="12"/>
      <c r="F50" s="12"/>
      <c r="G50" s="14">
        <v>101</v>
      </c>
      <c r="H50" s="41">
        <v>6305</v>
      </c>
      <c r="I50" s="52" t="s">
        <v>140</v>
      </c>
      <c r="J50" s="43"/>
      <c r="K50" s="12"/>
      <c r="L50" s="12"/>
      <c r="M50" s="14"/>
      <c r="N50" s="56"/>
      <c r="O50" s="14"/>
      <c r="P50" s="56"/>
      <c r="Q50" s="14"/>
      <c r="R50" s="56"/>
      <c r="S50" s="12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</row>
    <row r="51" spans="1:30" ht="10.5" customHeight="1">
      <c r="A51" s="12"/>
      <c r="B51" s="12"/>
      <c r="C51" s="14">
        <v>75</v>
      </c>
      <c r="D51" s="46">
        <v>7128</v>
      </c>
      <c r="E51" s="24" t="s">
        <v>146</v>
      </c>
      <c r="F51" s="43"/>
      <c r="G51" s="14"/>
      <c r="H51" s="15"/>
      <c r="I51" s="15"/>
      <c r="J51" s="15"/>
      <c r="K51" s="12"/>
      <c r="L51" s="12"/>
      <c r="M51" s="14"/>
      <c r="N51" s="56"/>
      <c r="O51" s="14"/>
      <c r="P51" s="56"/>
      <c r="Q51" s="14"/>
      <c r="R51" s="56"/>
      <c r="S51" s="12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</row>
    <row r="52" spans="1:30" ht="10.5" customHeight="1">
      <c r="A52" s="12">
        <v>-24</v>
      </c>
      <c r="B52" s="37">
        <f>IF(2М6!D35=2М6!B34,2М6!B36,IF(2М6!D35=2М6!B36,2М6!B34,0))</f>
        <v>0</v>
      </c>
      <c r="C52" s="11" t="str">
        <f>IF(2М6!E35=2М6!C34,2М6!C36,IF(2М6!E35=2М6!C36,2М6!C34,0))</f>
        <v>_</v>
      </c>
      <c r="D52" s="39"/>
      <c r="E52" s="14">
        <v>91</v>
      </c>
      <c r="F52" s="46">
        <v>6845</v>
      </c>
      <c r="G52" s="25" t="s">
        <v>156</v>
      </c>
      <c r="H52" s="15"/>
      <c r="I52" s="15"/>
      <c r="J52" s="15"/>
      <c r="K52" s="12">
        <v>-58</v>
      </c>
      <c r="L52" s="37">
        <f>IF(1М6!J52=1М6!H44,1М6!H60,IF(1М6!J52=1М6!H60,1М6!H44,0))</f>
        <v>5949</v>
      </c>
      <c r="M52" s="11" t="str">
        <f>IF(1М6!K52=1М6!I44,1М6!I60,IF(1М6!K52=1М6!I60,1М6!I44,0))</f>
        <v>Кальмин Евгений</v>
      </c>
      <c r="N52" s="58"/>
      <c r="O52" s="14"/>
      <c r="P52" s="56"/>
      <c r="Q52" s="14"/>
      <c r="R52" s="58"/>
      <c r="S52" s="12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</row>
    <row r="53" spans="1:30" ht="10.5" customHeight="1">
      <c r="A53" s="12"/>
      <c r="B53" s="12"/>
      <c r="C53" s="12">
        <v>-37</v>
      </c>
      <c r="D53" s="45">
        <f>IF(1М6!F40=1М6!D38,1М6!D42,IF(1М6!F40=1М6!D42,1М6!D38,0))</f>
        <v>6845</v>
      </c>
      <c r="E53" s="11" t="str">
        <f>IF(1М6!G40=1М6!E38,1М6!E42,IF(1М6!G40=1М6!E42,1М6!E38,0))</f>
        <v>Ярмухаметов Булат</v>
      </c>
      <c r="F53" s="39"/>
      <c r="G53" s="12"/>
      <c r="H53" s="15"/>
      <c r="I53" s="15"/>
      <c r="J53" s="15"/>
      <c r="K53" s="12"/>
      <c r="L53" s="15"/>
      <c r="M53" s="15"/>
      <c r="N53" s="15"/>
      <c r="O53" s="14"/>
      <c r="P53" s="15"/>
      <c r="Q53" s="14"/>
      <c r="R53" s="15"/>
      <c r="S53" s="12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</row>
    <row r="54" spans="1:30" ht="10.5" customHeight="1">
      <c r="A54" s="12">
        <v>-25</v>
      </c>
      <c r="B54" s="37">
        <f>IF(2М6!D39=2М6!B38,2М6!B40,IF(2М6!D39=2М6!B40,2М6!B38,0))</f>
        <v>0</v>
      </c>
      <c r="C54" s="10" t="str">
        <f>IF(2М6!E39=2М6!C38,2М6!C40,IF(2М6!E39=2М6!C40,2М6!C38,0))</f>
        <v>_</v>
      </c>
      <c r="D54" s="12"/>
      <c r="E54" s="12"/>
      <c r="F54" s="12"/>
      <c r="G54" s="12">
        <v>-55</v>
      </c>
      <c r="H54" s="37">
        <f>IF(2М6!H45=2М6!F41,2М6!F49,IF(2М6!H45=2М6!F49,2М6!F41,0))</f>
        <v>5726</v>
      </c>
      <c r="I54" s="10" t="str">
        <f>IF(2М6!I45=2М6!G41,2М6!G49,IF(2М6!I45=2М6!G49,2М6!G41,0))</f>
        <v>Липатов Данил</v>
      </c>
      <c r="J54" s="35"/>
      <c r="K54" s="12"/>
      <c r="L54" s="15"/>
      <c r="M54" s="15"/>
      <c r="N54" s="15"/>
      <c r="O54" s="14"/>
      <c r="P54" s="15"/>
      <c r="Q54" s="14"/>
      <c r="R54" s="15"/>
      <c r="S54" s="12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</row>
    <row r="55" spans="1:30" ht="10.5" customHeight="1">
      <c r="A55" s="12"/>
      <c r="B55" s="12"/>
      <c r="C55" s="14">
        <v>76</v>
      </c>
      <c r="D55" s="46">
        <v>5297</v>
      </c>
      <c r="E55" s="24" t="s">
        <v>145</v>
      </c>
      <c r="F55" s="43"/>
      <c r="G55" s="12"/>
      <c r="H55" s="47"/>
      <c r="I55" s="48"/>
      <c r="J55" s="15"/>
      <c r="K55" s="12"/>
      <c r="L55" s="15"/>
      <c r="M55" s="15"/>
      <c r="N55" s="15"/>
      <c r="O55" s="14"/>
      <c r="P55" s="15"/>
      <c r="Q55" s="14"/>
      <c r="R55" s="15"/>
      <c r="S55" s="12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</row>
    <row r="56" spans="1:30" ht="10.5" customHeight="1">
      <c r="A56" s="12">
        <v>-26</v>
      </c>
      <c r="B56" s="37">
        <f>IF(2М6!D43=2М6!B42,2М6!B44,IF(2М6!D43=2М6!B44,2М6!B42,0))</f>
        <v>5297</v>
      </c>
      <c r="C56" s="11" t="str">
        <f>IF(2М6!E43=2М6!C42,2М6!C44,IF(2М6!E43=2М6!C44,2М6!C42,0))</f>
        <v>Ковальски Эрнис</v>
      </c>
      <c r="D56" s="39"/>
      <c r="E56" s="14">
        <v>92</v>
      </c>
      <c r="F56" s="46">
        <v>5297</v>
      </c>
      <c r="G56" s="24" t="s">
        <v>145</v>
      </c>
      <c r="H56" s="49"/>
      <c r="I56" s="50">
        <v>110</v>
      </c>
      <c r="J56" s="38">
        <v>5726</v>
      </c>
      <c r="K56" s="53" t="s">
        <v>129</v>
      </c>
      <c r="L56" s="15"/>
      <c r="M56" s="15"/>
      <c r="N56" s="15"/>
      <c r="O56" s="14">
        <v>121</v>
      </c>
      <c r="P56" s="38">
        <v>5949</v>
      </c>
      <c r="Q56" s="25" t="s">
        <v>123</v>
      </c>
      <c r="R56" s="43"/>
      <c r="S56" s="12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</row>
    <row r="57" spans="1:30" ht="10.5" customHeight="1">
      <c r="A57" s="12"/>
      <c r="B57" s="12"/>
      <c r="C57" s="12">
        <v>-36</v>
      </c>
      <c r="D57" s="45">
        <f>IF(1М6!F32=1М6!D30,1М6!D34,IF(1М6!F32=1М6!D34,1М6!D30,0))</f>
        <v>7358</v>
      </c>
      <c r="E57" s="11" t="str">
        <f>IF(1М6!G32=1М6!E30,1М6!E34,IF(1М6!G32=1М6!E34,1М6!E30,0))</f>
        <v>Акманов Газиз</v>
      </c>
      <c r="F57" s="39"/>
      <c r="G57" s="14"/>
      <c r="H57" s="51"/>
      <c r="I57" s="48"/>
      <c r="J57" s="54"/>
      <c r="K57" s="48"/>
      <c r="L57" s="15"/>
      <c r="M57" s="15"/>
      <c r="N57" s="15"/>
      <c r="O57" s="14"/>
      <c r="P57" s="54"/>
      <c r="Q57" s="12"/>
      <c r="R57" s="12"/>
      <c r="S57" s="12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</row>
    <row r="58" spans="1:30" ht="10.5" customHeight="1">
      <c r="A58" s="12">
        <v>-27</v>
      </c>
      <c r="B58" s="37">
        <f>IF(2М6!D47=2М6!B46,2М6!B48,IF(2М6!D47=2М6!B48,2М6!B46,0))</f>
        <v>7649</v>
      </c>
      <c r="C58" s="10" t="str">
        <f>IF(2М6!E47=2М6!C46,2М6!C48,IF(2М6!E47=2М6!C48,2М6!C46,0))</f>
        <v>Хамматов Ильгиз</v>
      </c>
      <c r="D58" s="12"/>
      <c r="E58" s="12"/>
      <c r="F58" s="12"/>
      <c r="G58" s="14">
        <v>102</v>
      </c>
      <c r="H58" s="41">
        <v>5297</v>
      </c>
      <c r="I58" s="52" t="s">
        <v>145</v>
      </c>
      <c r="J58" s="51"/>
      <c r="K58" s="48"/>
      <c r="L58" s="15"/>
      <c r="M58" s="15"/>
      <c r="N58" s="15"/>
      <c r="O58" s="14"/>
      <c r="P58" s="56"/>
      <c r="Q58" s="12"/>
      <c r="R58" s="12"/>
      <c r="S58" s="12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</row>
    <row r="59" spans="1:30" ht="10.5" customHeight="1">
      <c r="A59" s="12"/>
      <c r="B59" s="12"/>
      <c r="C59" s="14">
        <v>77</v>
      </c>
      <c r="D59" s="46">
        <v>7649</v>
      </c>
      <c r="E59" s="24" t="s">
        <v>161</v>
      </c>
      <c r="F59" s="43"/>
      <c r="G59" s="14"/>
      <c r="H59" s="15"/>
      <c r="I59" s="15"/>
      <c r="J59" s="49"/>
      <c r="K59" s="48"/>
      <c r="L59" s="15"/>
      <c r="M59" s="15"/>
      <c r="N59" s="15"/>
      <c r="O59" s="14"/>
      <c r="P59" s="56"/>
      <c r="Q59" s="12"/>
      <c r="R59" s="12"/>
      <c r="S59" s="12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</row>
    <row r="60" spans="1:30" ht="10.5" customHeight="1">
      <c r="A60" s="12">
        <v>-28</v>
      </c>
      <c r="B60" s="37">
        <f>IF(2М6!D51=2М6!B50,2М6!B52,IF(2М6!D51=2М6!B52,2М6!B50,0))</f>
        <v>0</v>
      </c>
      <c r="C60" s="11" t="str">
        <f>IF(2М6!E51=2М6!C50,2М6!C52,IF(2М6!E51=2М6!C52,2М6!C50,0))</f>
        <v>_</v>
      </c>
      <c r="D60" s="39"/>
      <c r="E60" s="14">
        <v>93</v>
      </c>
      <c r="F60" s="46">
        <v>7744</v>
      </c>
      <c r="G60" s="25" t="s">
        <v>143</v>
      </c>
      <c r="H60" s="15"/>
      <c r="I60" s="15"/>
      <c r="J60" s="49"/>
      <c r="K60" s="50">
        <v>115</v>
      </c>
      <c r="L60" s="38">
        <v>6246</v>
      </c>
      <c r="M60" s="24" t="s">
        <v>152</v>
      </c>
      <c r="N60" s="43"/>
      <c r="O60" s="14"/>
      <c r="P60" s="58"/>
      <c r="Q60" s="12"/>
      <c r="R60" s="12"/>
      <c r="S60" s="12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</row>
    <row r="61" spans="1:30" ht="10.5" customHeight="1">
      <c r="A61" s="12"/>
      <c r="B61" s="12"/>
      <c r="C61" s="12">
        <v>-35</v>
      </c>
      <c r="D61" s="45">
        <f>IF(1М6!F24=1М6!D22,1М6!D26,IF(1М6!F24=1М6!D26,1М6!D22,0))</f>
        <v>7744</v>
      </c>
      <c r="E61" s="11" t="str">
        <f>IF(1М6!G24=1М6!E22,1М6!E26,IF(1М6!G24=1М6!E26,1М6!E22,0))</f>
        <v>Тайзтдинов Даниил</v>
      </c>
      <c r="F61" s="39"/>
      <c r="G61" s="12"/>
      <c r="H61" s="15"/>
      <c r="I61" s="15"/>
      <c r="J61" s="49"/>
      <c r="K61" s="48"/>
      <c r="L61" s="55"/>
      <c r="M61" s="14"/>
      <c r="N61" s="15"/>
      <c r="O61" s="14"/>
      <c r="P61" s="15"/>
      <c r="Q61" s="12"/>
      <c r="R61" s="12"/>
      <c r="S61" s="12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</row>
    <row r="62" spans="1:30" ht="10.5" customHeight="1">
      <c r="A62" s="12">
        <v>-29</v>
      </c>
      <c r="B62" s="37">
        <f>IF(2М6!D55=2М6!B54,2М6!B56,IF(2М6!D55=2М6!B56,2М6!B54,0))</f>
        <v>0</v>
      </c>
      <c r="C62" s="10" t="str">
        <f>IF(2М6!E55=2М6!C54,2М6!C56,IF(2М6!E55=2М6!C56,2М6!C54,0))</f>
        <v>_</v>
      </c>
      <c r="D62" s="12"/>
      <c r="E62" s="12"/>
      <c r="F62" s="12"/>
      <c r="G62" s="12">
        <v>-56</v>
      </c>
      <c r="H62" s="37">
        <f>IF(2М6!H61=2М6!F57,2М6!F65,IF(2М6!H61=2М6!F65,2М6!F57,0))</f>
        <v>7131</v>
      </c>
      <c r="I62" s="10" t="str">
        <f>IF(2М6!I61=2М6!G57,2М6!G65,IF(2М6!I61=2М6!G65,2М6!G57,0))</f>
        <v>Петров Глеб</v>
      </c>
      <c r="J62" s="35"/>
      <c r="K62" s="48"/>
      <c r="L62" s="56"/>
      <c r="M62" s="14"/>
      <c r="N62" s="15"/>
      <c r="O62" s="14"/>
      <c r="P62" s="15"/>
      <c r="Q62" s="12"/>
      <c r="R62" s="12"/>
      <c r="S62" s="12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</row>
    <row r="63" spans="1:30" ht="10.5" customHeight="1">
      <c r="A63" s="12"/>
      <c r="B63" s="12"/>
      <c r="C63" s="14">
        <v>78</v>
      </c>
      <c r="D63" s="46">
        <v>8031</v>
      </c>
      <c r="E63" s="24" t="s">
        <v>166</v>
      </c>
      <c r="F63" s="43"/>
      <c r="G63" s="12"/>
      <c r="H63" s="47"/>
      <c r="I63" s="48"/>
      <c r="J63" s="49"/>
      <c r="K63" s="48"/>
      <c r="L63" s="56"/>
      <c r="M63" s="14"/>
      <c r="N63" s="15"/>
      <c r="O63" s="14"/>
      <c r="P63" s="15"/>
      <c r="Q63" s="12"/>
      <c r="R63" s="12"/>
      <c r="S63" s="12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</row>
    <row r="64" spans="1:30" ht="10.5" customHeight="1">
      <c r="A64" s="12">
        <v>-30</v>
      </c>
      <c r="B64" s="37">
        <f>IF(2М6!D59=2М6!B58,2М6!B60,IF(2М6!D59=2М6!B60,2М6!B58,0))</f>
        <v>8031</v>
      </c>
      <c r="C64" s="11" t="str">
        <f>IF(2М6!E59=2М6!C58,2М6!C60,IF(2М6!E59=2М6!C60,2М6!C58,0))</f>
        <v>Курбангалеев Руслан</v>
      </c>
      <c r="D64" s="39"/>
      <c r="E64" s="14">
        <v>94</v>
      </c>
      <c r="F64" s="46">
        <v>6446</v>
      </c>
      <c r="G64" s="24" t="s">
        <v>136</v>
      </c>
      <c r="H64" s="49"/>
      <c r="I64" s="50">
        <v>111</v>
      </c>
      <c r="J64" s="38">
        <v>6246</v>
      </c>
      <c r="K64" s="52" t="s">
        <v>152</v>
      </c>
      <c r="L64" s="57"/>
      <c r="M64" s="14">
        <v>119</v>
      </c>
      <c r="N64" s="38">
        <v>6246</v>
      </c>
      <c r="O64" s="25" t="s">
        <v>152</v>
      </c>
      <c r="P64" s="43"/>
      <c r="Q64" s="12"/>
      <c r="R64" s="12"/>
      <c r="S64" s="12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</row>
    <row r="65" spans="1:30" ht="10.5" customHeight="1">
      <c r="A65" s="12"/>
      <c r="B65" s="12"/>
      <c r="C65" s="12">
        <v>-34</v>
      </c>
      <c r="D65" s="45">
        <f>IF(1М6!F16=1М6!D14,1М6!D18,IF(1М6!F16=1М6!D18,1М6!D14,0))</f>
        <v>6446</v>
      </c>
      <c r="E65" s="11" t="str">
        <f>IF(1М6!G16=1М6!E14,1М6!E18,IF(1М6!G16=1М6!E18,1М6!E14,0))</f>
        <v>Касимов Линар</v>
      </c>
      <c r="F65" s="39"/>
      <c r="G65" s="14"/>
      <c r="H65" s="51"/>
      <c r="I65" s="48"/>
      <c r="J65" s="54"/>
      <c r="K65" s="12"/>
      <c r="L65" s="12"/>
      <c r="M65" s="14"/>
      <c r="N65" s="54"/>
      <c r="O65" s="12"/>
      <c r="P65" s="12"/>
      <c r="Q65" s="12"/>
      <c r="R65" s="12"/>
      <c r="S65" s="12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</row>
    <row r="66" spans="1:30" ht="10.5" customHeight="1">
      <c r="A66" s="12">
        <v>-31</v>
      </c>
      <c r="B66" s="37">
        <f>IF(2М6!D63=2М6!B62,2М6!B64,IF(2М6!D63=2М6!B64,2М6!B62,0))</f>
        <v>7609</v>
      </c>
      <c r="C66" s="10" t="str">
        <f>IF(2М6!E63=2М6!C62,2М6!C64,IF(2М6!E63=2М6!C64,2М6!C62,0))</f>
        <v>Щукин Никита</v>
      </c>
      <c r="D66" s="12"/>
      <c r="E66" s="12"/>
      <c r="F66" s="12"/>
      <c r="G66" s="14">
        <v>103</v>
      </c>
      <c r="H66" s="41">
        <v>6246</v>
      </c>
      <c r="I66" s="52" t="s">
        <v>152</v>
      </c>
      <c r="J66" s="43"/>
      <c r="K66" s="12"/>
      <c r="L66" s="12"/>
      <c r="M66" s="14"/>
      <c r="N66" s="56"/>
      <c r="O66" s="12">
        <v>-122</v>
      </c>
      <c r="P66" s="37">
        <f>IF(R16=P8,P24,IF(R16=P24,P8,0))</f>
        <v>6584</v>
      </c>
      <c r="Q66" s="10" t="str">
        <f>IF(S16=Q8,Q24,IF(S16=Q24,Q8,0))</f>
        <v>Шарипов Азамат</v>
      </c>
      <c r="R66" s="35"/>
      <c r="S66" s="12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</row>
    <row r="67" spans="1:30" ht="10.5" customHeight="1">
      <c r="A67" s="12"/>
      <c r="B67" s="12"/>
      <c r="C67" s="14">
        <v>79</v>
      </c>
      <c r="D67" s="46">
        <v>7609</v>
      </c>
      <c r="E67" s="24" t="s">
        <v>150</v>
      </c>
      <c r="F67" s="43"/>
      <c r="G67" s="14"/>
      <c r="H67" s="15"/>
      <c r="I67" s="15"/>
      <c r="J67" s="15"/>
      <c r="K67" s="12"/>
      <c r="L67" s="12"/>
      <c r="M67" s="14"/>
      <c r="N67" s="56"/>
      <c r="O67" s="12"/>
      <c r="P67" s="59"/>
      <c r="Q67" s="14">
        <v>125</v>
      </c>
      <c r="R67" s="46">
        <v>5949</v>
      </c>
      <c r="S67" s="24" t="s">
        <v>123</v>
      </c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</row>
    <row r="68" spans="1:30" ht="10.5" customHeight="1">
      <c r="A68" s="12">
        <v>-32</v>
      </c>
      <c r="B68" s="37">
        <f>IF(2М6!D67=2М6!B66,2М6!B68,IF(2М6!D67=2М6!B68,2М6!B66,0))</f>
        <v>0</v>
      </c>
      <c r="C68" s="11" t="str">
        <f>IF(2М6!E67=2М6!C66,2М6!C68,IF(2М6!E67=2М6!C68,2М6!C66,0))</f>
        <v>_</v>
      </c>
      <c r="D68" s="39"/>
      <c r="E68" s="14">
        <v>95</v>
      </c>
      <c r="F68" s="46">
        <v>6246</v>
      </c>
      <c r="G68" s="25" t="s">
        <v>152</v>
      </c>
      <c r="H68" s="15"/>
      <c r="I68" s="15"/>
      <c r="J68" s="12"/>
      <c r="K68" s="12">
        <v>-57</v>
      </c>
      <c r="L68" s="37">
        <f>IF(1М6!J20=1М6!H12,1М6!H28,IF(1М6!J20=1М6!H28,1М6!H12,0))</f>
        <v>6121</v>
      </c>
      <c r="M68" s="11" t="str">
        <f>IF(1М6!K20=1М6!I12,1М6!I28,IF(1М6!K20=1М6!I28,1М6!I12,0))</f>
        <v>Шамыков Кирилл</v>
      </c>
      <c r="N68" s="58"/>
      <c r="O68" s="12">
        <v>-123</v>
      </c>
      <c r="P68" s="37">
        <f>IF(R48=P40,P56,IF(R48=P56,P40,0))</f>
        <v>5949</v>
      </c>
      <c r="Q68" s="11" t="str">
        <f>IF(S48=Q40,Q56,IF(S48=Q56,Q40,0))</f>
        <v>Кальмин Евгений</v>
      </c>
      <c r="R68" s="39"/>
      <c r="S68" s="13" t="s">
        <v>4</v>
      </c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</row>
    <row r="69" spans="1:30" ht="10.5" customHeight="1">
      <c r="A69" s="12"/>
      <c r="B69" s="12"/>
      <c r="C69" s="12">
        <v>-33</v>
      </c>
      <c r="D69" s="45">
        <f>IF(1М6!F8=1М6!D6,1М6!D10,IF(1М6!F8=1М6!D10,1М6!D6,0))</f>
        <v>6246</v>
      </c>
      <c r="E69" s="11" t="str">
        <f>IF(1М6!G8=1М6!E6,1М6!E10,IF(1М6!G8=1М6!E10,1М6!E6,0))</f>
        <v>Косаткин Семен</v>
      </c>
      <c r="F69" s="39"/>
      <c r="G69" s="12"/>
      <c r="H69" s="15"/>
      <c r="I69" s="15"/>
      <c r="J69" s="12"/>
      <c r="K69" s="12"/>
      <c r="L69" s="12"/>
      <c r="M69" s="12"/>
      <c r="N69" s="12"/>
      <c r="O69" s="12"/>
      <c r="P69" s="12"/>
      <c r="Q69" s="12">
        <v>-125</v>
      </c>
      <c r="R69" s="45">
        <f>IF(R67=P66,P68,IF(R67=P68,P66,0))</f>
        <v>6584</v>
      </c>
      <c r="S69" s="10" t="str">
        <f>IF(S67=Q66,Q68,IF(S67=Q68,Q66,0))</f>
        <v>Шарипов Азамат</v>
      </c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</row>
    <row r="70" spans="1:30" ht="10.5" customHeight="1">
      <c r="A70" s="12">
        <v>-116</v>
      </c>
      <c r="B70" s="37">
        <f>IF(N16=L12,L20,IF(N16=L20,L12,0))</f>
        <v>6127</v>
      </c>
      <c r="C70" s="10" t="str">
        <f>IF(O16=M12,M20,IF(O16=M20,M12,0))</f>
        <v>Нафиков Оскар</v>
      </c>
      <c r="D70" s="12"/>
      <c r="E70" s="12"/>
      <c r="F70" s="12"/>
      <c r="G70" s="12"/>
      <c r="H70" s="12"/>
      <c r="I70" s="12">
        <v>-127</v>
      </c>
      <c r="J70" s="37">
        <f>IF(D71=B70,B72,IF(D71=B72,B70,0))</f>
        <v>5727</v>
      </c>
      <c r="K70" s="10" t="str">
        <f>IF(E71=C70,C72,IF(E71=C72,C70,0))</f>
        <v>Бабушкин Дмитрий</v>
      </c>
      <c r="L70" s="35"/>
      <c r="M70" s="12"/>
      <c r="N70" s="12"/>
      <c r="O70" s="12">
        <v>-120</v>
      </c>
      <c r="P70" s="37">
        <f>IF(P24=N16,N32,IF(P24=N32,N16,0))</f>
        <v>5716</v>
      </c>
      <c r="Q70" s="10" t="str">
        <f>IF(Q24=O16,O32,IF(Q24=O32,O16,0))</f>
        <v>Крапивин Семен</v>
      </c>
      <c r="R70" s="13"/>
      <c r="S70" s="13" t="s">
        <v>5</v>
      </c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</row>
    <row r="71" spans="1:30" ht="10.5" customHeight="1">
      <c r="A71" s="12"/>
      <c r="B71" s="12"/>
      <c r="C71" s="14">
        <v>127</v>
      </c>
      <c r="D71" s="46">
        <v>6127</v>
      </c>
      <c r="E71" s="24" t="s">
        <v>135</v>
      </c>
      <c r="F71" s="43"/>
      <c r="G71" s="12"/>
      <c r="H71" s="12"/>
      <c r="I71" s="12"/>
      <c r="J71" s="59"/>
      <c r="K71" s="14">
        <v>130</v>
      </c>
      <c r="L71" s="46">
        <v>5727</v>
      </c>
      <c r="M71" s="24" t="s">
        <v>138</v>
      </c>
      <c r="N71" s="43"/>
      <c r="O71" s="12"/>
      <c r="P71" s="59"/>
      <c r="Q71" s="14">
        <v>126</v>
      </c>
      <c r="R71" s="46">
        <v>5716</v>
      </c>
      <c r="S71" s="24" t="s">
        <v>126</v>
      </c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</row>
    <row r="72" spans="1:30" ht="10.5" customHeight="1">
      <c r="A72" s="12">
        <v>-117</v>
      </c>
      <c r="B72" s="37">
        <f>IF(N32=L28,L36,IF(N32=L36,L28,0))</f>
        <v>5727</v>
      </c>
      <c r="C72" s="11" t="str">
        <f>IF(O32=M28,M36,IF(O32=M36,M28,0))</f>
        <v>Бабушкин Дмитрий</v>
      </c>
      <c r="D72" s="39"/>
      <c r="E72" s="14"/>
      <c r="F72" s="15"/>
      <c r="G72" s="15"/>
      <c r="H72" s="15"/>
      <c r="I72" s="12">
        <v>-128</v>
      </c>
      <c r="J72" s="37">
        <f>IF(D75=B74,B76,IF(D75=B76,B74,0))</f>
        <v>6510</v>
      </c>
      <c r="K72" s="11" t="str">
        <f>IF(E75=C74,C76,IF(E75=C76,C74,0))</f>
        <v>Шаев Борис</v>
      </c>
      <c r="L72" s="39"/>
      <c r="M72" s="13" t="s">
        <v>10</v>
      </c>
      <c r="N72" s="13"/>
      <c r="O72" s="12">
        <v>-121</v>
      </c>
      <c r="P72" s="37">
        <f>IF(P56=N48,N64,IF(P56=N64,N48,0))</f>
        <v>6246</v>
      </c>
      <c r="Q72" s="11" t="str">
        <f>IF(Q56=O48,O64,IF(Q56=O64,O48,0))</f>
        <v>Косаткин Семен</v>
      </c>
      <c r="R72" s="39"/>
      <c r="S72" s="13" t="s">
        <v>7</v>
      </c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</row>
    <row r="73" spans="1:30" ht="10.5" customHeight="1">
      <c r="A73" s="12"/>
      <c r="B73" s="12"/>
      <c r="C73" s="12"/>
      <c r="D73" s="12"/>
      <c r="E73" s="14">
        <v>129</v>
      </c>
      <c r="F73" s="46">
        <v>6127</v>
      </c>
      <c r="G73" s="24" t="s">
        <v>135</v>
      </c>
      <c r="H73" s="43"/>
      <c r="I73" s="12"/>
      <c r="J73" s="12"/>
      <c r="K73" s="12">
        <v>-130</v>
      </c>
      <c r="L73" s="45">
        <f>IF(L71=J70,J72,IF(L71=J72,J70,0))</f>
        <v>6510</v>
      </c>
      <c r="M73" s="10" t="str">
        <f>IF(M71=K70,K72,IF(M71=K72,K70,0))</f>
        <v>Шаев Борис</v>
      </c>
      <c r="N73" s="35"/>
      <c r="O73" s="12"/>
      <c r="P73" s="12"/>
      <c r="Q73" s="12">
        <v>-126</v>
      </c>
      <c r="R73" s="45">
        <f>IF(R71=P70,P72,IF(R71=P72,P70,0))</f>
        <v>6246</v>
      </c>
      <c r="S73" s="10" t="str">
        <f>IF(S71=Q70,Q72,IF(S71=Q72,Q70,0))</f>
        <v>Косаткин Семен</v>
      </c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</row>
    <row r="74" spans="1:30" ht="10.5" customHeight="1">
      <c r="A74" s="12">
        <v>-118</v>
      </c>
      <c r="B74" s="37">
        <f>IF(N48=L44,L52,IF(N48=L52,L44,0))</f>
        <v>6510</v>
      </c>
      <c r="C74" s="10" t="str">
        <f>IF(O48=M44,M52,IF(O48=M52,M44,0))</f>
        <v>Шаев Борис</v>
      </c>
      <c r="D74" s="35"/>
      <c r="E74" s="14"/>
      <c r="F74" s="39"/>
      <c r="G74" s="16" t="s">
        <v>6</v>
      </c>
      <c r="H74" s="16"/>
      <c r="I74" s="12">
        <v>-112</v>
      </c>
      <c r="J74" s="37">
        <f>IF(L12=J8,J16,IF(L12=J16,J8,0))</f>
        <v>7068</v>
      </c>
      <c r="K74" s="10" t="str">
        <f>IF(M12=K8,K16,IF(M12=K16,K8,0))</f>
        <v>Базаргулов Равиль</v>
      </c>
      <c r="L74" s="35"/>
      <c r="M74" s="13" t="s">
        <v>11</v>
      </c>
      <c r="N74" s="13"/>
      <c r="O74" s="12">
        <v>-131</v>
      </c>
      <c r="P74" s="37">
        <f>IF(L75=J74,J76,IF(L75=J76,J74,0))</f>
        <v>6824</v>
      </c>
      <c r="Q74" s="10" t="str">
        <f>IF(M75=K74,K76,IF(M75=K76,K74,0))</f>
        <v>Ханов Шамиль</v>
      </c>
      <c r="R74" s="13"/>
      <c r="S74" s="13" t="s">
        <v>9</v>
      </c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</row>
    <row r="75" spans="1:30" ht="10.5" customHeight="1">
      <c r="A75" s="12"/>
      <c r="B75" s="12"/>
      <c r="C75" s="14">
        <v>128</v>
      </c>
      <c r="D75" s="46">
        <v>6121</v>
      </c>
      <c r="E75" s="25" t="s">
        <v>127</v>
      </c>
      <c r="F75" s="43"/>
      <c r="G75" s="12"/>
      <c r="H75" s="12"/>
      <c r="I75" s="12"/>
      <c r="J75" s="59"/>
      <c r="K75" s="14">
        <v>131</v>
      </c>
      <c r="L75" s="46">
        <v>7068</v>
      </c>
      <c r="M75" s="24" t="s">
        <v>158</v>
      </c>
      <c r="N75" s="43"/>
      <c r="O75" s="12"/>
      <c r="P75" s="59"/>
      <c r="Q75" s="14">
        <v>134</v>
      </c>
      <c r="R75" s="46">
        <v>6824</v>
      </c>
      <c r="S75" s="24" t="s">
        <v>131</v>
      </c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</row>
    <row r="76" spans="1:30" ht="10.5" customHeight="1">
      <c r="A76" s="12">
        <v>-119</v>
      </c>
      <c r="B76" s="37">
        <f>IF(N64=L60,L68,IF(N64=L68,L60,0))</f>
        <v>6121</v>
      </c>
      <c r="C76" s="11" t="str">
        <f>IF(O64=M60,M68,IF(O64=M68,M60,0))</f>
        <v>Шамыков Кирилл</v>
      </c>
      <c r="D76" s="39"/>
      <c r="E76" s="12">
        <v>-129</v>
      </c>
      <c r="F76" s="45">
        <f>IF(F73=D71,D75,IF(F73=D75,D71,0))</f>
        <v>6121</v>
      </c>
      <c r="G76" s="10" t="str">
        <f>IF(G73=E71,E75,IF(G73=E75,E71,0))</f>
        <v>Шамыков Кирилл</v>
      </c>
      <c r="H76" s="35"/>
      <c r="I76" s="12">
        <v>-113</v>
      </c>
      <c r="J76" s="37">
        <f>IF(L28=J24,J32,IF(L28=J32,J24,0))</f>
        <v>6824</v>
      </c>
      <c r="K76" s="11" t="str">
        <f>IF(M28=K24,K32,IF(M28=K32,K24,0))</f>
        <v>Ханов Шамиль</v>
      </c>
      <c r="L76" s="39"/>
      <c r="M76" s="14"/>
      <c r="N76" s="15"/>
      <c r="O76" s="12">
        <v>-132</v>
      </c>
      <c r="P76" s="37">
        <f>IF(L79=J78,J80,IF(L79=J80,J78,0))</f>
        <v>6124</v>
      </c>
      <c r="Q76" s="11" t="str">
        <f>IF(M79=K78,K80,IF(M79=K80,K78,0))</f>
        <v>Кицеров Михаил</v>
      </c>
      <c r="R76" s="39"/>
      <c r="S76" s="13" t="s">
        <v>13</v>
      </c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</row>
    <row r="77" spans="1:30" ht="10.5" customHeight="1">
      <c r="A77" s="12"/>
      <c r="B77" s="12"/>
      <c r="C77" s="12"/>
      <c r="D77" s="12"/>
      <c r="E77" s="12"/>
      <c r="F77" s="12"/>
      <c r="G77" s="13" t="s">
        <v>8</v>
      </c>
      <c r="H77" s="13"/>
      <c r="I77" s="12"/>
      <c r="J77" s="12"/>
      <c r="K77" s="12"/>
      <c r="L77" s="12"/>
      <c r="M77" s="14">
        <v>133</v>
      </c>
      <c r="N77" s="46">
        <v>5726</v>
      </c>
      <c r="O77" s="24" t="s">
        <v>129</v>
      </c>
      <c r="P77" s="43"/>
      <c r="Q77" s="12">
        <v>-134</v>
      </c>
      <c r="R77" s="45">
        <f>IF(R75=P74,P76,IF(R75=P76,P74,0))</f>
        <v>6124</v>
      </c>
      <c r="S77" s="10" t="str">
        <f>IF(S75=Q74,Q76,IF(S75=Q76,Q74,0))</f>
        <v>Кицеров Михаил</v>
      </c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</row>
    <row r="78" spans="1:30" ht="10.5" customHeight="1">
      <c r="A78" s="12">
        <v>-104</v>
      </c>
      <c r="B78" s="37">
        <f>IF(J8=H6,H10,IF(J8=H10,H6,0))</f>
        <v>6443</v>
      </c>
      <c r="C78" s="10" t="str">
        <f>IF(K8=I6,I10,IF(K8=I10,I6,0))</f>
        <v>Нураев Батыр</v>
      </c>
      <c r="D78" s="35"/>
      <c r="E78" s="12"/>
      <c r="F78" s="12"/>
      <c r="G78" s="12"/>
      <c r="H78" s="12"/>
      <c r="I78" s="12">
        <v>-114</v>
      </c>
      <c r="J78" s="37">
        <f>IF(L44=J40,J48,IF(L44=J48,J40,0))</f>
        <v>6124</v>
      </c>
      <c r="K78" s="10" t="str">
        <f>IF(M44=K40,K48,IF(M44=K48,K40,0))</f>
        <v>Кицеров Михаил</v>
      </c>
      <c r="L78" s="35"/>
      <c r="M78" s="14"/>
      <c r="N78" s="39"/>
      <c r="O78" s="16" t="s">
        <v>12</v>
      </c>
      <c r="P78" s="16"/>
      <c r="Q78" s="12"/>
      <c r="R78" s="12"/>
      <c r="S78" s="13" t="s">
        <v>15</v>
      </c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</row>
    <row r="79" spans="1:30" ht="10.5" customHeight="1">
      <c r="A79" s="12"/>
      <c r="B79" s="12"/>
      <c r="C79" s="14">
        <v>135</v>
      </c>
      <c r="D79" s="46">
        <v>6443</v>
      </c>
      <c r="E79" s="24" t="s">
        <v>151</v>
      </c>
      <c r="F79" s="43"/>
      <c r="G79" s="12"/>
      <c r="H79" s="12"/>
      <c r="I79" s="12"/>
      <c r="J79" s="59"/>
      <c r="K79" s="14">
        <v>132</v>
      </c>
      <c r="L79" s="46">
        <v>5726</v>
      </c>
      <c r="M79" s="25" t="s">
        <v>129</v>
      </c>
      <c r="N79" s="43"/>
      <c r="O79" s="12"/>
      <c r="P79" s="12"/>
      <c r="Q79" s="12"/>
      <c r="R79" s="12"/>
      <c r="S79" s="12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</row>
    <row r="80" spans="1:30" ht="10.5" customHeight="1">
      <c r="A80" s="12">
        <v>-105</v>
      </c>
      <c r="B80" s="37">
        <f>IF(J16=H14,H18,IF(J16=H18,H14,0))</f>
        <v>6878</v>
      </c>
      <c r="C80" s="11" t="str">
        <f>IF(K16=I14,I18,IF(K16=I18,I14,0))</f>
        <v>Фролов Роман</v>
      </c>
      <c r="D80" s="39"/>
      <c r="E80" s="14"/>
      <c r="F80" s="15"/>
      <c r="G80" s="12"/>
      <c r="H80" s="12"/>
      <c r="I80" s="12">
        <v>-115</v>
      </c>
      <c r="J80" s="37">
        <f>IF(L60=J56,J64,IF(L60=J64,J56,0))</f>
        <v>5726</v>
      </c>
      <c r="K80" s="11" t="str">
        <f>IF(M60=K56,K64,IF(M60=K64,K56,0))</f>
        <v>Липатов Данил</v>
      </c>
      <c r="L80" s="39"/>
      <c r="M80" s="12">
        <v>-133</v>
      </c>
      <c r="N80" s="45">
        <f>IF(N77=L75,L79,IF(N77=L79,L75,0))</f>
        <v>7068</v>
      </c>
      <c r="O80" s="10" t="str">
        <f>IF(O77=M75,M79,IF(O77=M79,M75,0))</f>
        <v>Базаргулов Равиль</v>
      </c>
      <c r="P80" s="35"/>
      <c r="Q80" s="12"/>
      <c r="R80" s="12"/>
      <c r="S80" s="12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</row>
    <row r="81" spans="1:30" ht="10.5" customHeight="1">
      <c r="A81" s="12"/>
      <c r="B81" s="12"/>
      <c r="C81" s="12"/>
      <c r="D81" s="12"/>
      <c r="E81" s="14">
        <v>139</v>
      </c>
      <c r="F81" s="46">
        <v>6443</v>
      </c>
      <c r="G81" s="24" t="s">
        <v>151</v>
      </c>
      <c r="H81" s="43"/>
      <c r="I81" s="12"/>
      <c r="J81" s="12"/>
      <c r="K81" s="12"/>
      <c r="L81" s="12"/>
      <c r="M81" s="12"/>
      <c r="N81" s="12"/>
      <c r="O81" s="13" t="s">
        <v>14</v>
      </c>
      <c r="P81" s="13"/>
      <c r="Q81" s="12"/>
      <c r="R81" s="12"/>
      <c r="S81" s="12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</row>
    <row r="82" spans="1:30" ht="10.5" customHeight="1">
      <c r="A82" s="12">
        <v>-106</v>
      </c>
      <c r="B82" s="37">
        <f>IF(J24=H22,H26,IF(J24=H26,H22,0))</f>
        <v>6112</v>
      </c>
      <c r="C82" s="10" t="str">
        <f>IF(K24=I22,I26,IF(K24=I26,I22,0))</f>
        <v>Тимергалиев Эдгар</v>
      </c>
      <c r="D82" s="35"/>
      <c r="E82" s="14"/>
      <c r="F82" s="39"/>
      <c r="G82" s="14"/>
      <c r="H82" s="15"/>
      <c r="I82" s="12"/>
      <c r="J82" s="12"/>
      <c r="K82" s="12"/>
      <c r="L82" s="12"/>
      <c r="M82" s="12">
        <v>-139</v>
      </c>
      <c r="N82" s="37">
        <f>IF(F81=D79,D83,IF(F81=D83,D79,0))</f>
        <v>6835</v>
      </c>
      <c r="O82" s="10" t="str">
        <f>IF(G81=E79,E83,IF(G81=E83,E79,0))</f>
        <v>Азаматов Бахтияр</v>
      </c>
      <c r="P82" s="35"/>
      <c r="Q82" s="12"/>
      <c r="R82" s="12"/>
      <c r="S82" s="12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</row>
    <row r="83" spans="1:30" ht="10.5" customHeight="1">
      <c r="A83" s="12"/>
      <c r="B83" s="12"/>
      <c r="C83" s="14">
        <v>136</v>
      </c>
      <c r="D83" s="46">
        <v>6835</v>
      </c>
      <c r="E83" s="25" t="s">
        <v>139</v>
      </c>
      <c r="F83" s="43"/>
      <c r="G83" s="14"/>
      <c r="H83" s="15"/>
      <c r="I83" s="12"/>
      <c r="J83" s="12"/>
      <c r="K83" s="12"/>
      <c r="L83" s="12"/>
      <c r="M83" s="12"/>
      <c r="N83" s="59"/>
      <c r="O83" s="14">
        <v>142</v>
      </c>
      <c r="P83" s="46">
        <v>5710</v>
      </c>
      <c r="Q83" s="24" t="s">
        <v>132</v>
      </c>
      <c r="R83" s="43"/>
      <c r="S83" s="12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</row>
    <row r="84" spans="1:30" ht="10.5" customHeight="1">
      <c r="A84" s="12">
        <v>-107</v>
      </c>
      <c r="B84" s="37">
        <f>IF(J32=H30,H34,IF(J32=H34,H30,0))</f>
        <v>6835</v>
      </c>
      <c r="C84" s="11" t="str">
        <f>IF(K32=I30,I34,IF(K32=I34,I30,0))</f>
        <v>Азаматов Бахтияр</v>
      </c>
      <c r="D84" s="39"/>
      <c r="E84" s="12"/>
      <c r="F84" s="12"/>
      <c r="G84" s="14"/>
      <c r="H84" s="15"/>
      <c r="I84" s="12"/>
      <c r="J84" s="12"/>
      <c r="K84" s="12"/>
      <c r="L84" s="12"/>
      <c r="M84" s="12">
        <v>-140</v>
      </c>
      <c r="N84" s="37">
        <f>IF(F89=D87,D91,IF(F89=D91,D87,0))</f>
        <v>5710</v>
      </c>
      <c r="O84" s="11" t="str">
        <f>IF(G89=E87,E91,IF(G89=E91,E87,0))</f>
        <v>Судаков Данил</v>
      </c>
      <c r="P84" s="39"/>
      <c r="Q84" s="13" t="s">
        <v>63</v>
      </c>
      <c r="R84" s="13"/>
      <c r="S84" s="12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</row>
    <row r="85" spans="1:30" ht="10.5" customHeight="1">
      <c r="A85" s="12"/>
      <c r="B85" s="12"/>
      <c r="C85" s="12"/>
      <c r="D85" s="12"/>
      <c r="E85" s="15"/>
      <c r="F85" s="15"/>
      <c r="G85" s="14">
        <v>141</v>
      </c>
      <c r="H85" s="46">
        <v>6443</v>
      </c>
      <c r="I85" s="24" t="s">
        <v>151</v>
      </c>
      <c r="J85" s="43"/>
      <c r="K85" s="12">
        <v>-135</v>
      </c>
      <c r="L85" s="37">
        <f>IF(D79=B78,B80,IF(D79=B80,B78,0))</f>
        <v>6878</v>
      </c>
      <c r="M85" s="10" t="str">
        <f>IF(E79=C78,C80,IF(E79=C80,C78,0))</f>
        <v>Фролов Роман</v>
      </c>
      <c r="N85" s="35"/>
      <c r="O85" s="12">
        <v>-142</v>
      </c>
      <c r="P85" s="45">
        <f>IF(P83=N82,N84,IF(P83=N84,N82,0))</f>
        <v>6835</v>
      </c>
      <c r="Q85" s="10" t="str">
        <f>IF(Q83=O82,O84,IF(Q83=O84,O82,0))</f>
        <v>Азаматов Бахтияр</v>
      </c>
      <c r="R85" s="35"/>
      <c r="S85" s="12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</row>
    <row r="86" spans="1:30" ht="10.5" customHeight="1">
      <c r="A86" s="12">
        <v>-108</v>
      </c>
      <c r="B86" s="37">
        <f>IF(J40=H38,H42,IF(J40=H42,H38,0))</f>
        <v>5710</v>
      </c>
      <c r="C86" s="10" t="str">
        <f>IF(K40=I38,I42,IF(K40=I42,I38,0))</f>
        <v>Судаков Данил</v>
      </c>
      <c r="D86" s="35"/>
      <c r="E86" s="12"/>
      <c r="F86" s="12"/>
      <c r="G86" s="14"/>
      <c r="H86" s="39"/>
      <c r="I86" s="13" t="s">
        <v>16</v>
      </c>
      <c r="J86" s="13"/>
      <c r="K86" s="12"/>
      <c r="L86" s="59"/>
      <c r="M86" s="14">
        <v>143</v>
      </c>
      <c r="N86" s="46">
        <v>6112</v>
      </c>
      <c r="O86" s="21" t="s">
        <v>141</v>
      </c>
      <c r="P86" s="13"/>
      <c r="Q86" s="13" t="s">
        <v>19</v>
      </c>
      <c r="R86" s="13"/>
      <c r="S86" s="12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</row>
    <row r="87" spans="1:30" ht="10.5" customHeight="1">
      <c r="A87" s="12"/>
      <c r="B87" s="12"/>
      <c r="C87" s="14">
        <v>137</v>
      </c>
      <c r="D87" s="46">
        <v>5710</v>
      </c>
      <c r="E87" s="24" t="s">
        <v>132</v>
      </c>
      <c r="F87" s="43"/>
      <c r="G87" s="14"/>
      <c r="H87" s="43"/>
      <c r="I87" s="12"/>
      <c r="J87" s="12"/>
      <c r="K87" s="12">
        <v>-136</v>
      </c>
      <c r="L87" s="37">
        <f>IF(D83=B82,B84,IF(D83=B84,B82,0))</f>
        <v>6112</v>
      </c>
      <c r="M87" s="11" t="str">
        <f>IF(E83=C82,C84,IF(E83=C84,C82,0))</f>
        <v>Тимергалиев Эдгар</v>
      </c>
      <c r="N87" s="39"/>
      <c r="O87" s="14"/>
      <c r="P87" s="12"/>
      <c r="Q87" s="12"/>
      <c r="R87" s="12"/>
      <c r="S87" s="12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</row>
    <row r="88" spans="1:30" ht="10.5" customHeight="1">
      <c r="A88" s="12">
        <v>-109</v>
      </c>
      <c r="B88" s="37">
        <f>IF(J48=H46,H50,IF(J48=H50,H46,0))</f>
        <v>6305</v>
      </c>
      <c r="C88" s="11" t="str">
        <f>IF(K48=I46,I50,IF(K48=I50,I46,0))</f>
        <v>Хоснетдинов Рамиль</v>
      </c>
      <c r="D88" s="39"/>
      <c r="E88" s="14"/>
      <c r="F88" s="15"/>
      <c r="G88" s="14"/>
      <c r="H88" s="15"/>
      <c r="I88" s="12"/>
      <c r="J88" s="12"/>
      <c r="K88" s="12"/>
      <c r="L88" s="12"/>
      <c r="M88" s="12"/>
      <c r="N88" s="12"/>
      <c r="O88" s="14">
        <v>145</v>
      </c>
      <c r="P88" s="46">
        <v>5297</v>
      </c>
      <c r="Q88" s="21" t="s">
        <v>145</v>
      </c>
      <c r="R88" s="44"/>
      <c r="S88" s="12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</row>
    <row r="89" spans="1:30" ht="10.5" customHeight="1">
      <c r="A89" s="12"/>
      <c r="B89" s="12"/>
      <c r="C89" s="12"/>
      <c r="D89" s="12"/>
      <c r="E89" s="14">
        <v>140</v>
      </c>
      <c r="F89" s="46">
        <v>7131</v>
      </c>
      <c r="G89" s="25" t="s">
        <v>137</v>
      </c>
      <c r="H89" s="43"/>
      <c r="I89" s="12"/>
      <c r="J89" s="12"/>
      <c r="K89" s="12">
        <v>-137</v>
      </c>
      <c r="L89" s="37">
        <f>IF(D87=B86,B88,IF(D87=B88,B86,0))</f>
        <v>6305</v>
      </c>
      <c r="M89" s="10" t="str">
        <f>IF(E87=C86,C88,IF(E87=C88,C86,0))</f>
        <v>Хоснетдинов Рамиль</v>
      </c>
      <c r="N89" s="35"/>
      <c r="O89" s="14"/>
      <c r="P89" s="39"/>
      <c r="Q89" s="16" t="s">
        <v>18</v>
      </c>
      <c r="R89" s="16"/>
      <c r="S89" s="12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</row>
    <row r="90" spans="1:30" ht="10.5" customHeight="1">
      <c r="A90" s="12">
        <v>-110</v>
      </c>
      <c r="B90" s="37">
        <f>IF(J56=H54,H58,IF(J56=H58,H54,0))</f>
        <v>5297</v>
      </c>
      <c r="C90" s="10" t="str">
        <f>IF(K56=I54,I58,IF(K56=I58,I54,0))</f>
        <v>Ковальски Эрнис</v>
      </c>
      <c r="D90" s="35"/>
      <c r="E90" s="14"/>
      <c r="F90" s="39"/>
      <c r="G90" s="15"/>
      <c r="H90" s="15"/>
      <c r="I90" s="12"/>
      <c r="J90" s="12"/>
      <c r="K90" s="12"/>
      <c r="L90" s="59"/>
      <c r="M90" s="14">
        <v>144</v>
      </c>
      <c r="N90" s="46">
        <v>5297</v>
      </c>
      <c r="O90" s="27" t="s">
        <v>145</v>
      </c>
      <c r="P90" s="43"/>
      <c r="Q90" s="12"/>
      <c r="R90" s="12"/>
      <c r="S90" s="12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</row>
    <row r="91" spans="1:30" ht="10.5" customHeight="1">
      <c r="A91" s="12"/>
      <c r="B91" s="12"/>
      <c r="C91" s="14">
        <v>138</v>
      </c>
      <c r="D91" s="46">
        <v>7131</v>
      </c>
      <c r="E91" s="25" t="s">
        <v>137</v>
      </c>
      <c r="F91" s="43"/>
      <c r="G91" s="12">
        <v>-141</v>
      </c>
      <c r="H91" s="45">
        <f>IF(H85=F81,F89,IF(H85=F89,F81,0))</f>
        <v>7131</v>
      </c>
      <c r="I91" s="10" t="str">
        <f>IF(I85=G81,G89,IF(I85=G89,G81,0))</f>
        <v>Петров Глеб</v>
      </c>
      <c r="J91" s="35"/>
      <c r="K91" s="12">
        <v>-138</v>
      </c>
      <c r="L91" s="37">
        <f>IF(D91=B90,B92,IF(D91=B92,B90,0))</f>
        <v>5297</v>
      </c>
      <c r="M91" s="11" t="str">
        <f>IF(E91=C90,C92,IF(E91=C92,C90,0))</f>
        <v>Ковальски Эрнис</v>
      </c>
      <c r="N91" s="39"/>
      <c r="O91" s="12">
        <v>-145</v>
      </c>
      <c r="P91" s="45">
        <f>IF(P88=N86,N90,IF(P88=N90,N86,0))</f>
        <v>6112</v>
      </c>
      <c r="Q91" s="10" t="str">
        <f>IF(Q88=O86,O90,IF(Q88=O90,O86,0))</f>
        <v>Тимергалиев Эдгар</v>
      </c>
      <c r="R91" s="35"/>
      <c r="S91" s="12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</row>
    <row r="92" spans="1:30" ht="10.5" customHeight="1">
      <c r="A92" s="12">
        <v>-111</v>
      </c>
      <c r="B92" s="37">
        <f>IF(J64=H62,H66,IF(J64=H66,H62,0))</f>
        <v>7131</v>
      </c>
      <c r="C92" s="11" t="str">
        <f>IF(K64=I62,I66,IF(K64=I66,I62,0))</f>
        <v>Петров Глеб</v>
      </c>
      <c r="D92" s="39"/>
      <c r="E92" s="12"/>
      <c r="F92" s="12"/>
      <c r="G92" s="12"/>
      <c r="H92" s="12"/>
      <c r="I92" s="13" t="s">
        <v>17</v>
      </c>
      <c r="J92" s="13"/>
      <c r="K92" s="12"/>
      <c r="L92" s="12"/>
      <c r="M92" s="12"/>
      <c r="N92" s="12"/>
      <c r="O92" s="12"/>
      <c r="P92" s="12"/>
      <c r="Q92" s="13" t="s">
        <v>20</v>
      </c>
      <c r="R92" s="13"/>
      <c r="S92" s="12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</row>
    <row r="93" spans="1:30" ht="6" customHeight="1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</row>
    <row r="94" spans="1:30" ht="6" customHeight="1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</row>
    <row r="95" spans="1:30" ht="6" customHeight="1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</row>
    <row r="96" spans="1:30" ht="6" customHeight="1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</row>
    <row r="97" spans="1:30" ht="6" customHeight="1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</row>
    <row r="98" spans="1:30" ht="6" customHeight="1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</row>
    <row r="99" spans="1:30" ht="6" customHeight="1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</row>
    <row r="100" spans="1:30" ht="6" customHeight="1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</row>
    <row r="101" spans="1:30" ht="6" customHeight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</row>
    <row r="102" spans="1:30" ht="6" customHeight="1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</row>
    <row r="103" spans="1:30" ht="6" customHeight="1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</row>
    <row r="104" spans="1:30" ht="6" customHeight="1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</row>
    <row r="105" spans="1:30" ht="6" customHeight="1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</row>
    <row r="106" spans="1:30" ht="6" customHeight="1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</row>
    <row r="107" spans="1:30" ht="6" customHeight="1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</row>
    <row r="108" spans="1:30" ht="6" customHeight="1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</row>
    <row r="109" spans="1:30" ht="6" customHeight="1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</row>
    <row r="110" spans="1:30" ht="6" customHeight="1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</row>
    <row r="111" spans="1:30" ht="6" customHeight="1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</row>
    <row r="112" spans="1:30" ht="6" customHeight="1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</row>
    <row r="113" spans="1:30" ht="6" customHeight="1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</row>
    <row r="114" spans="1:30" ht="6" customHeight="1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</row>
    <row r="115" spans="1:30" ht="6" customHeight="1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</row>
    <row r="116" spans="1:30" ht="6" customHeight="1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</row>
    <row r="117" spans="1:30" ht="6" customHeight="1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</row>
    <row r="118" spans="1:30" ht="6" customHeight="1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</row>
    <row r="119" spans="1:30" ht="6" customHeight="1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</row>
    <row r="120" spans="1:30" ht="6" customHeight="1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</row>
    <row r="121" spans="1:30" ht="6" customHeight="1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</row>
    <row r="122" spans="1:30" ht="6" customHeight="1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</row>
    <row r="123" spans="1:30" ht="6" customHeight="1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</row>
    <row r="124" spans="1:30" ht="6" customHeight="1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</row>
    <row r="125" spans="1:30" ht="6" customHeight="1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</row>
    <row r="126" spans="1:30" ht="6" customHeight="1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</row>
    <row r="127" spans="1:30" ht="6" customHeight="1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</row>
    <row r="128" spans="1:30" ht="6" customHeight="1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</row>
    <row r="129" spans="1:30" ht="6" customHeight="1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</row>
    <row r="130" spans="1:30" ht="6" customHeight="1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</row>
    <row r="131" spans="1:30" ht="6" customHeight="1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</row>
    <row r="132" spans="1:30" ht="6" customHeight="1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</row>
    <row r="133" spans="1:30" ht="6" customHeight="1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</row>
    <row r="134" spans="1:30" ht="6" customHeight="1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</row>
    <row r="135" spans="1:30" ht="6" customHeight="1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</row>
    <row r="136" spans="1:30" ht="6" customHeight="1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</row>
    <row r="137" spans="1:30" ht="6" customHeight="1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</row>
    <row r="138" spans="1:30" ht="6" customHeight="1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</row>
    <row r="139" spans="1:30" ht="6" customHeight="1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</row>
    <row r="140" spans="1:30" ht="6" customHeight="1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</row>
    <row r="141" spans="1:30" ht="6" customHeight="1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</row>
    <row r="142" spans="1:30" ht="6" customHeight="1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</row>
    <row r="143" spans="1:30" ht="6" customHeight="1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</row>
    <row r="144" spans="1:30" ht="6" customHeight="1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</row>
    <row r="145" spans="1:30" ht="6" customHeight="1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</row>
    <row r="146" spans="1:30" ht="6" customHeight="1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</row>
    <row r="147" spans="1:30" ht="6" customHeight="1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</row>
    <row r="148" spans="1:30" ht="6" customHeight="1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</row>
    <row r="149" spans="1:30" ht="6" customHeight="1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</row>
    <row r="150" spans="1:30" ht="6" customHeight="1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</row>
    <row r="151" spans="1:30" ht="6" customHeight="1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</row>
    <row r="152" spans="1:30" ht="6" customHeight="1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</row>
    <row r="153" spans="1:30" ht="6" customHeight="1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</row>
    <row r="154" spans="1:30" ht="6" customHeight="1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</row>
    <row r="155" spans="1:30" ht="6" customHeight="1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</row>
    <row r="156" spans="1:30" ht="6" customHeight="1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</row>
    <row r="157" spans="1:30" ht="6" customHeight="1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</row>
    <row r="158" spans="1:30" ht="6" customHeight="1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</row>
    <row r="159" spans="1:30" ht="6" customHeight="1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</row>
    <row r="160" spans="1:30" ht="6" customHeight="1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</row>
    <row r="161" spans="1:30" ht="6" customHeight="1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</row>
    <row r="162" spans="1:30" ht="6" customHeight="1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</row>
    <row r="163" spans="1:30" ht="6" customHeight="1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</row>
    <row r="164" spans="1:30" ht="6" customHeight="1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</row>
    <row r="165" spans="1:30" ht="6" customHeight="1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</row>
    <row r="166" spans="1:30" ht="6" customHeight="1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</row>
    <row r="167" spans="1:30" ht="6" customHeight="1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</row>
    <row r="168" spans="1:30" ht="6" customHeight="1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</row>
    <row r="169" spans="1:30" ht="6" customHeight="1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</row>
    <row r="170" spans="1:30" ht="6" customHeight="1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</row>
    <row r="171" spans="1:30" ht="6" customHeight="1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</row>
    <row r="172" spans="1:30" ht="6" customHeight="1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</row>
    <row r="173" spans="1:30" ht="6" customHeight="1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</row>
    <row r="174" spans="1:30" ht="6" customHeight="1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</row>
    <row r="175" spans="1:30" ht="6" customHeight="1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</row>
    <row r="176" spans="1:30" ht="6" customHeight="1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</row>
    <row r="177" spans="1:30" ht="6" customHeight="1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</row>
    <row r="178" spans="1:30" ht="6" customHeight="1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</row>
    <row r="179" spans="1:30" ht="6" customHeight="1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</row>
    <row r="180" spans="1:30" ht="6" customHeight="1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</row>
    <row r="181" spans="1:30" ht="6" customHeight="1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</row>
    <row r="182" spans="1:30" ht="6" customHeight="1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</row>
    <row r="183" spans="1:30" ht="6" customHeight="1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</row>
    <row r="184" spans="1:30" ht="6" customHeight="1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</row>
    <row r="185" spans="1:30" ht="6" customHeight="1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</row>
    <row r="186" spans="1:30" ht="6" customHeight="1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</row>
    <row r="187" spans="1:30" ht="6" customHeight="1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</row>
    <row r="188" spans="1:30" ht="6" customHeight="1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</row>
    <row r="189" spans="1:30" ht="6" customHeight="1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</row>
    <row r="190" spans="1:30" ht="6" customHeight="1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4:S4"/>
    <mergeCell ref="A5:S5"/>
    <mergeCell ref="A3:S3"/>
    <mergeCell ref="A1:S1"/>
    <mergeCell ref="A2:S2"/>
  </mergeCells>
  <conditionalFormatting sqref="A6:P92 E5:N5 Q5:S92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AD191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6" customHeight="1"/>
  <cols>
    <col min="1" max="1" width="5.00390625" style="72" customWidth="1"/>
    <col min="2" max="2" width="3.75390625" style="72" customWidth="1"/>
    <col min="3" max="3" width="11.75390625" style="72" customWidth="1"/>
    <col min="4" max="4" width="3.75390625" style="72" customWidth="1"/>
    <col min="5" max="5" width="9.75390625" style="72" customWidth="1"/>
    <col min="6" max="6" width="3.75390625" style="72" customWidth="1"/>
    <col min="7" max="7" width="9.75390625" style="72" customWidth="1"/>
    <col min="8" max="8" width="3.75390625" style="72" customWidth="1"/>
    <col min="9" max="9" width="11.75390625" style="72" customWidth="1"/>
    <col min="10" max="10" width="3.75390625" style="72" customWidth="1"/>
    <col min="11" max="11" width="9.75390625" style="72" customWidth="1"/>
    <col min="12" max="12" width="3.75390625" style="72" customWidth="1"/>
    <col min="13" max="13" width="8.75390625" style="72" customWidth="1"/>
    <col min="14" max="14" width="3.75390625" style="72" customWidth="1"/>
    <col min="15" max="15" width="9.75390625" style="72" customWidth="1"/>
    <col min="16" max="16" width="3.75390625" style="72" customWidth="1"/>
    <col min="17" max="17" width="9.75390625" style="72" customWidth="1"/>
    <col min="18" max="18" width="3.75390625" style="72" customWidth="1"/>
    <col min="19" max="19" width="15.75390625" style="72" customWidth="1"/>
    <col min="20" max="30" width="9.125" style="71" customWidth="1"/>
    <col min="31" max="16384" width="9.125" style="72" customWidth="1"/>
  </cols>
  <sheetData>
    <row r="1" spans="1:19" s="70" customFormat="1" ht="16.5" thickBot="1">
      <c r="A1" s="98" t="s">
        <v>74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s="70" customFormat="1" ht="13.5" thickBot="1">
      <c r="A2" s="99" t="s">
        <v>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12.75">
      <c r="A3" s="103" t="str">
        <f>3М6!A3:S3</f>
        <v>Юношеское Первенство Республики Башкортостан 2021  -  тур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ht="12.75">
      <c r="A4" s="102">
        <f>3М6!A4:S4</f>
        <v>44200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pans="1:30" ht="10.5" customHeight="1">
      <c r="A5" s="12"/>
      <c r="B5" s="12"/>
      <c r="C5" s="12"/>
      <c r="D5" s="12"/>
      <c r="E5" s="12"/>
      <c r="F5" s="12"/>
      <c r="G5" s="12"/>
      <c r="H5" s="12"/>
      <c r="I5" s="12"/>
      <c r="J5" s="105"/>
      <c r="K5" s="105"/>
      <c r="L5" s="105"/>
      <c r="M5" s="12">
        <v>-151</v>
      </c>
      <c r="N5" s="37">
        <f>IF(F9=D7,D11,IF(F9=D11,D7,0))</f>
        <v>6113</v>
      </c>
      <c r="O5" s="10" t="str">
        <f>IF(G9=E7,E11,IF(G9=E11,E7,0))</f>
        <v>Попов Сергей</v>
      </c>
      <c r="P5" s="35"/>
      <c r="Q5" s="12"/>
      <c r="R5" s="12"/>
      <c r="S5" s="12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</row>
    <row r="6" spans="1:30" ht="10.5" customHeight="1">
      <c r="A6" s="12">
        <v>-96</v>
      </c>
      <c r="B6" s="37">
        <f>IF(3М6!H10=3М6!F8,3М6!F12,IF(3М6!H10=3М6!F12,3М6!F8,0))</f>
        <v>6495</v>
      </c>
      <c r="C6" s="10" t="str">
        <f>IF(3М6!I10=3М6!G8,3М6!G12,IF(3М6!I10=3М6!G12,3М6!G8,0))</f>
        <v>Шамратов Олег</v>
      </c>
      <c r="D6" s="35"/>
      <c r="E6" s="12"/>
      <c r="F6" s="12"/>
      <c r="G6" s="12">
        <v>-143</v>
      </c>
      <c r="H6" s="37">
        <f>IF(3М6!N86=3М6!L85,3М6!L87,IF(3М6!N86=3М6!L87,3М6!L85,0))</f>
        <v>6878</v>
      </c>
      <c r="I6" s="10" t="str">
        <f>IF(3М6!O86=3М6!M85,3М6!M87,IF(3М6!O86=3М6!M87,3М6!M85,0))</f>
        <v>Фролов Роман</v>
      </c>
      <c r="J6" s="35"/>
      <c r="K6" s="12"/>
      <c r="L6" s="12"/>
      <c r="M6" s="12"/>
      <c r="N6" s="12"/>
      <c r="O6" s="14">
        <v>154</v>
      </c>
      <c r="P6" s="38">
        <v>6113</v>
      </c>
      <c r="Q6" s="24" t="s">
        <v>154</v>
      </c>
      <c r="R6" s="43"/>
      <c r="S6" s="12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</row>
    <row r="7" spans="1:30" ht="10.5" customHeight="1">
      <c r="A7" s="12"/>
      <c r="B7" s="12"/>
      <c r="C7" s="14">
        <v>147</v>
      </c>
      <c r="D7" s="38">
        <v>6495</v>
      </c>
      <c r="E7" s="24" t="s">
        <v>134</v>
      </c>
      <c r="F7" s="43"/>
      <c r="G7" s="12"/>
      <c r="H7" s="12"/>
      <c r="I7" s="14">
        <v>146</v>
      </c>
      <c r="J7" s="38">
        <v>6305</v>
      </c>
      <c r="K7" s="24" t="s">
        <v>140</v>
      </c>
      <c r="L7" s="43"/>
      <c r="M7" s="12">
        <v>-152</v>
      </c>
      <c r="N7" s="37">
        <f>IF(F17=D15,D19,IF(F17=D19,D15,0))</f>
        <v>6446</v>
      </c>
      <c r="O7" s="11" t="str">
        <f>IF(G17=E15,E19,IF(G17=E19,E15,0))</f>
        <v>Касимов Линар</v>
      </c>
      <c r="P7" s="39"/>
      <c r="Q7" s="13" t="s">
        <v>27</v>
      </c>
      <c r="R7" s="13"/>
      <c r="S7" s="12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</row>
    <row r="8" spans="1:30" ht="10.5" customHeight="1">
      <c r="A8" s="12">
        <v>-97</v>
      </c>
      <c r="B8" s="37">
        <f>IF(3М6!H18=3М6!F16,3М6!F20,IF(3М6!H18=3М6!F20,3М6!F16,0))</f>
        <v>7272</v>
      </c>
      <c r="C8" s="11" t="str">
        <f>IF(3М6!I18=3М6!G16,3М6!G20,IF(3М6!I18=3М6!G20,3М6!G16,0))</f>
        <v>Апулов Арсений</v>
      </c>
      <c r="D8" s="39"/>
      <c r="E8" s="14"/>
      <c r="F8" s="15"/>
      <c r="G8" s="12">
        <v>-144</v>
      </c>
      <c r="H8" s="37">
        <f>IF(3М6!N90=3М6!L89,3М6!L91,IF(3М6!N90=3М6!L91,3М6!L89,0))</f>
        <v>6305</v>
      </c>
      <c r="I8" s="11" t="str">
        <f>IF(3М6!O90=3М6!M89,3М6!M91,IF(3М6!O90=3М6!M91,3М6!M89,0))</f>
        <v>Хоснетдинов Рамиль</v>
      </c>
      <c r="J8" s="39"/>
      <c r="K8" s="13" t="s">
        <v>21</v>
      </c>
      <c r="L8" s="13"/>
      <c r="M8" s="12"/>
      <c r="N8" s="12"/>
      <c r="O8" s="12">
        <v>-154</v>
      </c>
      <c r="P8" s="37">
        <f>IF(P6=N5,N7,IF(P6=N7,N5,0))</f>
        <v>6446</v>
      </c>
      <c r="Q8" s="10" t="str">
        <f>IF(Q6=O5,O7,IF(Q6=O7,O5,0))</f>
        <v>Касимов Линар</v>
      </c>
      <c r="R8" s="35"/>
      <c r="S8" s="12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</row>
    <row r="9" spans="1:30" ht="10.5" customHeight="1">
      <c r="A9" s="12"/>
      <c r="B9" s="12"/>
      <c r="C9" s="12"/>
      <c r="D9" s="12"/>
      <c r="E9" s="14">
        <v>151</v>
      </c>
      <c r="F9" s="38">
        <v>6495</v>
      </c>
      <c r="G9" s="24" t="s">
        <v>134</v>
      </c>
      <c r="H9" s="43"/>
      <c r="I9" s="12">
        <v>-146</v>
      </c>
      <c r="J9" s="37">
        <f>IF(J7=H6,H8,IF(J7=H8,H6,0))</f>
        <v>6878</v>
      </c>
      <c r="K9" s="10" t="str">
        <f>IF(K7=I6,I8,IF(K7=I8,I6,0))</f>
        <v>Фролов Роман</v>
      </c>
      <c r="L9" s="35"/>
      <c r="M9" s="12"/>
      <c r="N9" s="12"/>
      <c r="O9" s="12"/>
      <c r="P9" s="12"/>
      <c r="Q9" s="13" t="s">
        <v>29</v>
      </c>
      <c r="R9" s="13"/>
      <c r="S9" s="12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</row>
    <row r="10" spans="1:30" ht="10.5" customHeight="1">
      <c r="A10" s="12">
        <v>-98</v>
      </c>
      <c r="B10" s="37">
        <f>IF(3М6!H26=3М6!F24,3М6!F28,IF(3М6!H26=3М6!F28,3М6!F24,0))</f>
        <v>6881</v>
      </c>
      <c r="C10" s="10" t="str">
        <f>IF(3М6!I26=3М6!G24,3М6!G28,IF(3М6!I26=3М6!G28,3М6!G24,0))</f>
        <v>Мусагитов Егор</v>
      </c>
      <c r="D10" s="43"/>
      <c r="E10" s="14"/>
      <c r="F10" s="39"/>
      <c r="G10" s="14"/>
      <c r="H10" s="15"/>
      <c r="I10" s="12"/>
      <c r="J10" s="13"/>
      <c r="K10" s="13" t="s">
        <v>22</v>
      </c>
      <c r="L10" s="13"/>
      <c r="M10" s="12">
        <v>-147</v>
      </c>
      <c r="N10" s="37">
        <f>IF(D7=B6,B8,IF(D7=B8,B6,0))</f>
        <v>7272</v>
      </c>
      <c r="O10" s="10" t="str">
        <f>IF(E7=C6,C8,IF(E7=C8,C6,0))</f>
        <v>Апулов Арсений</v>
      </c>
      <c r="P10" s="35"/>
      <c r="Q10" s="12"/>
      <c r="R10" s="12"/>
      <c r="S10" s="12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</row>
    <row r="11" spans="1:30" ht="10.5" customHeight="1">
      <c r="A11" s="12"/>
      <c r="B11" s="12"/>
      <c r="C11" s="14">
        <v>148</v>
      </c>
      <c r="D11" s="38">
        <v>6113</v>
      </c>
      <c r="E11" s="25" t="s">
        <v>154</v>
      </c>
      <c r="F11" s="12"/>
      <c r="G11" s="14"/>
      <c r="H11" s="15"/>
      <c r="I11" s="12"/>
      <c r="J11" s="12"/>
      <c r="K11" s="12"/>
      <c r="L11" s="12"/>
      <c r="M11" s="12"/>
      <c r="N11" s="12"/>
      <c r="O11" s="14">
        <v>155</v>
      </c>
      <c r="P11" s="38">
        <v>7272</v>
      </c>
      <c r="Q11" s="24" t="s">
        <v>142</v>
      </c>
      <c r="R11" s="43"/>
      <c r="S11" s="12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</row>
    <row r="12" spans="1:30" ht="10.5" customHeight="1">
      <c r="A12" s="12">
        <v>-99</v>
      </c>
      <c r="B12" s="37">
        <f>IF(3М6!H34=3М6!F32,3М6!F36,IF(3М6!H34=3М6!F36,3М6!F32,0))</f>
        <v>6113</v>
      </c>
      <c r="C12" s="11" t="str">
        <f>IF(3М6!I34=3М6!G32,3М6!G36,IF(3М6!I34=3М6!G36,3М6!G32,0))</f>
        <v>Попов Сергей</v>
      </c>
      <c r="D12" s="39"/>
      <c r="E12" s="12"/>
      <c r="F12" s="12"/>
      <c r="G12" s="14"/>
      <c r="H12" s="15"/>
      <c r="I12" s="12"/>
      <c r="J12" s="12"/>
      <c r="K12" s="12"/>
      <c r="L12" s="12"/>
      <c r="M12" s="12">
        <v>-148</v>
      </c>
      <c r="N12" s="37">
        <f>IF(D11=B10,B12,IF(D11=B12,B10,0))</f>
        <v>6881</v>
      </c>
      <c r="O12" s="11" t="str">
        <f>IF(E11=C10,C12,IF(E11=C12,C10,0))</f>
        <v>Мусагитов Егор</v>
      </c>
      <c r="P12" s="39"/>
      <c r="Q12" s="14"/>
      <c r="R12" s="15"/>
      <c r="S12" s="15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</row>
    <row r="13" spans="1:30" ht="10.5" customHeight="1">
      <c r="A13" s="12"/>
      <c r="B13" s="12"/>
      <c r="C13" s="12"/>
      <c r="D13" s="12"/>
      <c r="E13" s="15"/>
      <c r="F13" s="15"/>
      <c r="G13" s="14">
        <v>153</v>
      </c>
      <c r="H13" s="38">
        <v>6495</v>
      </c>
      <c r="I13" s="24" t="s">
        <v>134</v>
      </c>
      <c r="J13" s="43"/>
      <c r="K13" s="12"/>
      <c r="L13" s="12"/>
      <c r="M13" s="12"/>
      <c r="N13" s="12"/>
      <c r="O13" s="12"/>
      <c r="P13" s="12"/>
      <c r="Q13" s="14">
        <v>157</v>
      </c>
      <c r="R13" s="41">
        <v>7272</v>
      </c>
      <c r="S13" s="24" t="s">
        <v>142</v>
      </c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</row>
    <row r="14" spans="1:30" ht="10.5" customHeight="1">
      <c r="A14" s="12">
        <v>-100</v>
      </c>
      <c r="B14" s="37">
        <f>IF(3М6!H42=3М6!F40,3М6!F44,IF(3М6!H42=3М6!F44,3М6!F40,0))</f>
        <v>7735</v>
      </c>
      <c r="C14" s="10" t="str">
        <f>IF(3М6!I42=3М6!G40,3М6!G44,IF(3М6!I42=3М6!G44,3М6!G40,0))</f>
        <v>Абоимов Владислав</v>
      </c>
      <c r="D14" s="43"/>
      <c r="E14" s="12"/>
      <c r="F14" s="12"/>
      <c r="G14" s="14"/>
      <c r="H14" s="39"/>
      <c r="I14" s="13" t="s">
        <v>23</v>
      </c>
      <c r="J14" s="13"/>
      <c r="K14" s="12"/>
      <c r="L14" s="12"/>
      <c r="M14" s="12">
        <v>-149</v>
      </c>
      <c r="N14" s="37">
        <f>IF(D15=B14,B16,IF(D15=B16,B14,0))</f>
        <v>7735</v>
      </c>
      <c r="O14" s="10" t="str">
        <f>IF(E15=C14,C16,IF(E15=C16,C14,0))</f>
        <v>Абоимов Владислав</v>
      </c>
      <c r="P14" s="43"/>
      <c r="Q14" s="14"/>
      <c r="R14" s="16"/>
      <c r="S14" s="16" t="s">
        <v>24</v>
      </c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</row>
    <row r="15" spans="1:30" ht="10.5" customHeight="1">
      <c r="A15" s="12"/>
      <c r="B15" s="12"/>
      <c r="C15" s="14">
        <v>149</v>
      </c>
      <c r="D15" s="38">
        <v>6845</v>
      </c>
      <c r="E15" s="24" t="s">
        <v>156</v>
      </c>
      <c r="F15" s="43"/>
      <c r="G15" s="14"/>
      <c r="H15" s="15"/>
      <c r="I15" s="12"/>
      <c r="J15" s="12"/>
      <c r="K15" s="12"/>
      <c r="L15" s="12"/>
      <c r="M15" s="12"/>
      <c r="N15" s="12"/>
      <c r="O15" s="14">
        <v>156</v>
      </c>
      <c r="P15" s="38">
        <v>7735</v>
      </c>
      <c r="Q15" s="25" t="s">
        <v>149</v>
      </c>
      <c r="R15" s="12"/>
      <c r="S15" s="12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</row>
    <row r="16" spans="1:30" ht="10.5" customHeight="1">
      <c r="A16" s="12">
        <v>-101</v>
      </c>
      <c r="B16" s="37">
        <f>IF(3М6!H50=3М6!F48,3М6!F52,IF(3М6!H50=3М6!F52,3М6!F48,0))</f>
        <v>6845</v>
      </c>
      <c r="C16" s="11" t="str">
        <f>IF(3М6!I50=3М6!G48,3М6!G52,IF(3М6!I50=3М6!G52,3М6!G48,0))</f>
        <v>Ярмухаметов Булат</v>
      </c>
      <c r="D16" s="39"/>
      <c r="E16" s="14"/>
      <c r="F16" s="15"/>
      <c r="G16" s="14"/>
      <c r="H16" s="15"/>
      <c r="I16" s="12"/>
      <c r="J16" s="12"/>
      <c r="K16" s="12"/>
      <c r="L16" s="12"/>
      <c r="M16" s="12">
        <v>-150</v>
      </c>
      <c r="N16" s="37">
        <f>IF(D19=B18,B20,IF(D19=B20,B18,0))</f>
        <v>7744</v>
      </c>
      <c r="O16" s="11" t="str">
        <f>IF(E19=C18,C20,IF(E19=C20,C18,0))</f>
        <v>Тайзтдинов Даниил</v>
      </c>
      <c r="P16" s="39"/>
      <c r="Q16" s="12">
        <v>-157</v>
      </c>
      <c r="R16" s="37">
        <f>IF(R13=P11,P15,IF(R13=P15,P11,0))</f>
        <v>7735</v>
      </c>
      <c r="S16" s="10" t="str">
        <f>IF(S13=Q11,Q15,IF(S13=Q15,Q11,0))</f>
        <v>Абоимов Владислав</v>
      </c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</row>
    <row r="17" spans="1:30" ht="10.5" customHeight="1">
      <c r="A17" s="12"/>
      <c r="B17" s="12"/>
      <c r="C17" s="12"/>
      <c r="D17" s="12"/>
      <c r="E17" s="14">
        <v>152</v>
      </c>
      <c r="F17" s="38">
        <v>6845</v>
      </c>
      <c r="G17" s="25" t="s">
        <v>156</v>
      </c>
      <c r="H17" s="43"/>
      <c r="I17" s="12"/>
      <c r="J17" s="12"/>
      <c r="K17" s="12">
        <v>-155</v>
      </c>
      <c r="L17" s="37">
        <f>IF(P11=N10,N12,IF(P11=N12,N10,0))</f>
        <v>6881</v>
      </c>
      <c r="M17" s="10" t="str">
        <f>IF(Q11=O10,O12,IF(Q11=O12,O10,0))</f>
        <v>Мусагитов Егор</v>
      </c>
      <c r="N17" s="35"/>
      <c r="O17" s="15"/>
      <c r="P17" s="15"/>
      <c r="Q17" s="12"/>
      <c r="R17" s="12"/>
      <c r="S17" s="13" t="s">
        <v>26</v>
      </c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</row>
    <row r="18" spans="1:30" ht="10.5" customHeight="1">
      <c r="A18" s="12">
        <v>-102</v>
      </c>
      <c r="B18" s="37">
        <f>IF(3М6!H58=3М6!F56,3М6!F60,IF(3М6!H58=3М6!F60,3М6!F56,0))</f>
        <v>7744</v>
      </c>
      <c r="C18" s="10" t="str">
        <f>IF(3М6!I58=3М6!G56,3М6!G60,IF(3М6!I58=3М6!G60,3М6!G56,0))</f>
        <v>Тайзтдинов Даниил</v>
      </c>
      <c r="D18" s="43"/>
      <c r="E18" s="14"/>
      <c r="F18" s="39"/>
      <c r="G18" s="15"/>
      <c r="H18" s="15"/>
      <c r="I18" s="12"/>
      <c r="J18" s="12"/>
      <c r="K18" s="12"/>
      <c r="L18" s="12"/>
      <c r="M18" s="14">
        <v>158</v>
      </c>
      <c r="N18" s="38">
        <v>6881</v>
      </c>
      <c r="O18" s="24" t="s">
        <v>157</v>
      </c>
      <c r="P18" s="43"/>
      <c r="Q18" s="12"/>
      <c r="R18" s="12"/>
      <c r="S18" s="12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</row>
    <row r="19" spans="1:30" ht="10.5" customHeight="1">
      <c r="A19" s="12"/>
      <c r="B19" s="12"/>
      <c r="C19" s="14">
        <v>150</v>
      </c>
      <c r="D19" s="38">
        <v>6446</v>
      </c>
      <c r="E19" s="25" t="s">
        <v>136</v>
      </c>
      <c r="F19" s="12"/>
      <c r="G19" s="12">
        <v>-153</v>
      </c>
      <c r="H19" s="37">
        <f>IF(H13=F9,F17,IF(H13=F17,F9,0))</f>
        <v>6845</v>
      </c>
      <c r="I19" s="10" t="str">
        <f>IF(I13=G9,G17,IF(I13=G17,G9,0))</f>
        <v>Ярмухаметов Булат</v>
      </c>
      <c r="J19" s="35"/>
      <c r="K19" s="12">
        <v>-156</v>
      </c>
      <c r="L19" s="37">
        <f>IF(P15=N14,N16,IF(P15=N16,N14,0))</f>
        <v>7744</v>
      </c>
      <c r="M19" s="11" t="str">
        <f>IF(Q15=O14,O16,IF(Q15=O16,O14,0))</f>
        <v>Тайзтдинов Даниил</v>
      </c>
      <c r="N19" s="39"/>
      <c r="O19" s="13" t="s">
        <v>28</v>
      </c>
      <c r="P19" s="13"/>
      <c r="Q19" s="12"/>
      <c r="R19" s="12"/>
      <c r="S19" s="12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</row>
    <row r="20" spans="1:30" ht="10.5" customHeight="1">
      <c r="A20" s="12">
        <v>-103</v>
      </c>
      <c r="B20" s="37">
        <f>IF(3М6!H66=3М6!F64,3М6!F68,IF(3М6!H66=3М6!F68,3М6!F64,0))</f>
        <v>6446</v>
      </c>
      <c r="C20" s="11" t="str">
        <f>IF(3М6!I66=3М6!G64,3М6!G68,IF(3М6!I66=3М6!G68,3М6!G64,0))</f>
        <v>Касимов Линар</v>
      </c>
      <c r="D20" s="39"/>
      <c r="E20" s="12"/>
      <c r="F20" s="12"/>
      <c r="G20" s="12"/>
      <c r="H20" s="12"/>
      <c r="I20" s="13" t="s">
        <v>25</v>
      </c>
      <c r="J20" s="13"/>
      <c r="K20" s="12"/>
      <c r="L20" s="12"/>
      <c r="M20" s="12">
        <v>-158</v>
      </c>
      <c r="N20" s="37">
        <f>IF(N18=L17,L19,IF(N18=L19,L17,0))</f>
        <v>7744</v>
      </c>
      <c r="O20" s="10" t="str">
        <f>IF(O18=M17,M19,IF(O18=M19,M17,0))</f>
        <v>Тайзтдинов Даниил</v>
      </c>
      <c r="P20" s="35"/>
      <c r="Q20" s="12"/>
      <c r="R20" s="12"/>
      <c r="S20" s="12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</row>
    <row r="21" spans="1:30" ht="10.5" customHeight="1">
      <c r="A21" s="12"/>
      <c r="B21" s="12"/>
      <c r="C21" s="12"/>
      <c r="D21" s="12"/>
      <c r="E21" s="15"/>
      <c r="F21" s="15"/>
      <c r="G21" s="12"/>
      <c r="H21" s="12"/>
      <c r="I21" s="12"/>
      <c r="J21" s="12"/>
      <c r="K21" s="12"/>
      <c r="L21" s="12"/>
      <c r="M21" s="12"/>
      <c r="N21" s="12"/>
      <c r="O21" s="13" t="s">
        <v>30</v>
      </c>
      <c r="P21" s="13"/>
      <c r="Q21" s="12"/>
      <c r="R21" s="12"/>
      <c r="S21" s="12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</row>
    <row r="22" spans="1:30" ht="10.5" customHeight="1">
      <c r="A22" s="12">
        <v>-80</v>
      </c>
      <c r="B22" s="37">
        <f>IF(3М6!F8=3М6!D7,3М6!D9,IF(3М6!F8=3М6!D9,3М6!D7,0))</f>
        <v>7971</v>
      </c>
      <c r="C22" s="10" t="str">
        <f>IF(3М6!G8=3М6!E7,3М6!E9,IF(3М6!G8=3М6!E9,3М6!E7,0))</f>
        <v>Шаяхметов Арслан</v>
      </c>
      <c r="D22" s="4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>
        <v>-171</v>
      </c>
      <c r="P22" s="37">
        <f>IF(H29=F25,F33,IF(H29=F33,F25,0))</f>
        <v>6386</v>
      </c>
      <c r="Q22" s="10" t="str">
        <f>IF(I29=G25,G33,IF(I29=G33,G25,0))</f>
        <v>Балабанов Альберт</v>
      </c>
      <c r="R22" s="35"/>
      <c r="S22" s="12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</row>
    <row r="23" spans="1:30" ht="10.5" customHeight="1">
      <c r="A23" s="12"/>
      <c r="B23" s="12"/>
      <c r="C23" s="14">
        <v>159</v>
      </c>
      <c r="D23" s="38">
        <v>7971</v>
      </c>
      <c r="E23" s="24" t="s">
        <v>153</v>
      </c>
      <c r="F23" s="43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4">
        <v>174</v>
      </c>
      <c r="R23" s="41">
        <v>7128</v>
      </c>
      <c r="S23" s="24" t="s">
        <v>146</v>
      </c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</row>
    <row r="24" spans="1:30" ht="10.5" customHeight="1">
      <c r="A24" s="12">
        <v>-81</v>
      </c>
      <c r="B24" s="37">
        <f>IF(3М6!F12=3М6!D11,3М6!D13,IF(3М6!F12=3М6!D13,3М6!D11,0))</f>
        <v>0</v>
      </c>
      <c r="C24" s="11">
        <f>IF(3М6!G12=3М6!E11,3М6!E13,IF(3М6!G12=3М6!E13,3М6!E11,0))</f>
        <v>0</v>
      </c>
      <c r="D24" s="39"/>
      <c r="E24" s="14"/>
      <c r="F24" s="15"/>
      <c r="G24" s="12"/>
      <c r="H24" s="12"/>
      <c r="I24" s="12"/>
      <c r="J24" s="12"/>
      <c r="K24" s="12"/>
      <c r="L24" s="12"/>
      <c r="M24" s="12"/>
      <c r="N24" s="12"/>
      <c r="O24" s="12">
        <v>-172</v>
      </c>
      <c r="P24" s="37">
        <f>IF(H45=F41,F49,IF(H45=F49,F41,0))</f>
        <v>7128</v>
      </c>
      <c r="Q24" s="11" t="str">
        <f>IF(I45=G41,G49,IF(I45=G49,G41,0))</f>
        <v>Кушнарев Никита</v>
      </c>
      <c r="R24" s="13"/>
      <c r="S24" s="13" t="s">
        <v>31</v>
      </c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</row>
    <row r="25" spans="1:30" ht="10.5" customHeight="1">
      <c r="A25" s="12"/>
      <c r="B25" s="12"/>
      <c r="C25" s="12"/>
      <c r="D25" s="12"/>
      <c r="E25" s="14">
        <v>167</v>
      </c>
      <c r="F25" s="38">
        <v>6386</v>
      </c>
      <c r="G25" s="24" t="s">
        <v>144</v>
      </c>
      <c r="H25" s="43"/>
      <c r="I25" s="12"/>
      <c r="J25" s="12"/>
      <c r="K25" s="12"/>
      <c r="L25" s="12"/>
      <c r="M25" s="12"/>
      <c r="N25" s="12"/>
      <c r="O25" s="12"/>
      <c r="P25" s="12"/>
      <c r="Q25" s="12">
        <v>-174</v>
      </c>
      <c r="R25" s="37">
        <f>IF(R23=P22,P24,IF(R23=P24,P22,0))</f>
        <v>6386</v>
      </c>
      <c r="S25" s="10" t="str">
        <f>IF(S23=Q22,Q24,IF(S23=Q24,Q22,0))</f>
        <v>Балабанов Альберт</v>
      </c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</row>
    <row r="26" spans="1:30" ht="10.5" customHeight="1">
      <c r="A26" s="12">
        <v>-82</v>
      </c>
      <c r="B26" s="37">
        <f>IF(3М6!F16=3М6!D15,3М6!D17,IF(3М6!F16=3М6!D17,3М6!D15,0))</f>
        <v>7386</v>
      </c>
      <c r="C26" s="10" t="str">
        <f>IF(3М6!G16=3М6!E15,3М6!E17,IF(3М6!G16=3М6!E17,3М6!E15,0))</f>
        <v>Курбатов Иван</v>
      </c>
      <c r="D26" s="43"/>
      <c r="E26" s="14"/>
      <c r="F26" s="39"/>
      <c r="G26" s="14"/>
      <c r="H26" s="15"/>
      <c r="I26" s="12"/>
      <c r="J26" s="12"/>
      <c r="K26" s="12"/>
      <c r="L26" s="12"/>
      <c r="M26" s="12">
        <v>-167</v>
      </c>
      <c r="N26" s="37">
        <f>IF(F25=D23,D27,IF(F25=D27,D23,0))</f>
        <v>7971</v>
      </c>
      <c r="O26" s="10" t="str">
        <f>IF(G25=E23,E27,IF(G25=E27,E23,0))</f>
        <v>Шаяхметов Арслан</v>
      </c>
      <c r="P26" s="35"/>
      <c r="Q26" s="18"/>
      <c r="R26" s="13"/>
      <c r="S26" s="13" t="s">
        <v>32</v>
      </c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</row>
    <row r="27" spans="1:30" ht="10.5" customHeight="1">
      <c r="A27" s="12"/>
      <c r="B27" s="12"/>
      <c r="C27" s="14">
        <v>160</v>
      </c>
      <c r="D27" s="38">
        <v>6386</v>
      </c>
      <c r="E27" s="25" t="s">
        <v>144</v>
      </c>
      <c r="F27" s="12"/>
      <c r="G27" s="14"/>
      <c r="H27" s="15"/>
      <c r="I27" s="12"/>
      <c r="J27" s="12"/>
      <c r="K27" s="12"/>
      <c r="L27" s="12"/>
      <c r="M27" s="12"/>
      <c r="N27" s="12"/>
      <c r="O27" s="14">
        <v>175</v>
      </c>
      <c r="P27" s="38">
        <v>6391</v>
      </c>
      <c r="Q27" s="24" t="s">
        <v>148</v>
      </c>
      <c r="R27" s="12"/>
      <c r="S27" s="12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</row>
    <row r="28" spans="1:30" ht="10.5" customHeight="1">
      <c r="A28" s="12">
        <v>-83</v>
      </c>
      <c r="B28" s="37">
        <f>IF(3М6!F20=3М6!D19,3М6!D21,IF(3М6!F20=3М6!D21,3М6!D19,0))</f>
        <v>6386</v>
      </c>
      <c r="C28" s="11" t="str">
        <f>IF(3М6!G20=3М6!E19,3М6!E21,IF(3М6!G20=3М6!E21,3М6!E19,0))</f>
        <v>Балабанов Альберт</v>
      </c>
      <c r="D28" s="39"/>
      <c r="E28" s="12"/>
      <c r="F28" s="12"/>
      <c r="G28" s="14"/>
      <c r="H28" s="15"/>
      <c r="I28" s="12"/>
      <c r="J28" s="12"/>
      <c r="K28" s="12"/>
      <c r="L28" s="12"/>
      <c r="M28" s="12">
        <v>-168</v>
      </c>
      <c r="N28" s="37">
        <f>IF(F33=D31,D35,IF(F33=D35,D31,0))</f>
        <v>6391</v>
      </c>
      <c r="O28" s="11" t="str">
        <f>IF(G33=E31,E35,IF(G33=E35,E31,0))</f>
        <v>Махмутов Айдар</v>
      </c>
      <c r="P28" s="39"/>
      <c r="Q28" s="14"/>
      <c r="R28" s="12"/>
      <c r="S28" s="12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</row>
    <row r="29" spans="1:30" ht="10.5" customHeight="1">
      <c r="A29" s="12"/>
      <c r="B29" s="12"/>
      <c r="C29" s="12"/>
      <c r="D29" s="12"/>
      <c r="E29" s="15"/>
      <c r="F29" s="15"/>
      <c r="G29" s="14">
        <v>171</v>
      </c>
      <c r="H29" s="38">
        <v>7989</v>
      </c>
      <c r="I29" s="24" t="s">
        <v>147</v>
      </c>
      <c r="J29" s="43"/>
      <c r="K29" s="12"/>
      <c r="L29" s="12"/>
      <c r="M29" s="12"/>
      <c r="N29" s="12"/>
      <c r="O29" s="12"/>
      <c r="P29" s="12"/>
      <c r="Q29" s="14">
        <v>177</v>
      </c>
      <c r="R29" s="41">
        <v>5723</v>
      </c>
      <c r="S29" s="24" t="s">
        <v>155</v>
      </c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</row>
    <row r="30" spans="1:30" ht="10.5" customHeight="1">
      <c r="A30" s="12">
        <v>-84</v>
      </c>
      <c r="B30" s="37">
        <f>IF(3М6!F24=3М6!D23,3М6!D25,IF(3М6!F24=3М6!D25,3М6!D23,0))</f>
        <v>7989</v>
      </c>
      <c r="C30" s="10" t="str">
        <f>IF(3М6!G24=3М6!E23,3М6!E25,IF(3М6!G24=3М6!E25,3М6!E23,0))</f>
        <v>Ильин Валерий</v>
      </c>
      <c r="D30" s="43"/>
      <c r="E30" s="12"/>
      <c r="F30" s="12"/>
      <c r="G30" s="14"/>
      <c r="H30" s="39"/>
      <c r="I30" s="14"/>
      <c r="J30" s="15"/>
      <c r="K30" s="12"/>
      <c r="L30" s="12"/>
      <c r="M30" s="12">
        <v>-169</v>
      </c>
      <c r="N30" s="37">
        <f>IF(F41=D39,D43,IF(F41=D43,D39,0))</f>
        <v>5723</v>
      </c>
      <c r="O30" s="10" t="str">
        <f>IF(G41=E39,E43,IF(G41=E43,E39,0))</f>
        <v>Макаров Кирилл</v>
      </c>
      <c r="P30" s="43"/>
      <c r="Q30" s="14"/>
      <c r="R30" s="13"/>
      <c r="S30" s="13" t="s">
        <v>33</v>
      </c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</row>
    <row r="31" spans="1:30" ht="10.5" customHeight="1">
      <c r="A31" s="12"/>
      <c r="B31" s="12"/>
      <c r="C31" s="14">
        <v>161</v>
      </c>
      <c r="D31" s="38">
        <v>7989</v>
      </c>
      <c r="E31" s="24" t="s">
        <v>147</v>
      </c>
      <c r="F31" s="43"/>
      <c r="G31" s="14"/>
      <c r="H31" s="12"/>
      <c r="I31" s="14"/>
      <c r="J31" s="15"/>
      <c r="K31" s="12"/>
      <c r="L31" s="12"/>
      <c r="M31" s="12"/>
      <c r="N31" s="12"/>
      <c r="O31" s="14">
        <v>176</v>
      </c>
      <c r="P31" s="38">
        <v>5723</v>
      </c>
      <c r="Q31" s="25" t="s">
        <v>155</v>
      </c>
      <c r="R31" s="12"/>
      <c r="S31" s="12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</row>
    <row r="32" spans="1:30" ht="10.5" customHeight="1">
      <c r="A32" s="12">
        <v>-85</v>
      </c>
      <c r="B32" s="37">
        <f>IF(3М6!F28=3М6!D27,3М6!D29,IF(3М6!F28=3М6!D29,3М6!D27,0))</f>
        <v>7909</v>
      </c>
      <c r="C32" s="11" t="str">
        <f>IF(3М6!G28=3М6!E27,3М6!E29,IF(3М6!G28=3М6!E29,3М6!E27,0))</f>
        <v>Беляев Артем</v>
      </c>
      <c r="D32" s="39"/>
      <c r="E32" s="14"/>
      <c r="F32" s="15"/>
      <c r="G32" s="14"/>
      <c r="H32" s="12"/>
      <c r="I32" s="14"/>
      <c r="J32" s="15"/>
      <c r="K32" s="12"/>
      <c r="L32" s="12"/>
      <c r="M32" s="12">
        <v>-170</v>
      </c>
      <c r="N32" s="37">
        <f>IF(F49=D47,D51,IF(F49=D51,D47,0))</f>
        <v>7609</v>
      </c>
      <c r="O32" s="11" t="str">
        <f>IF(G49=E47,E51,IF(G49=E51,E47,0))</f>
        <v>Щукин Никита</v>
      </c>
      <c r="P32" s="39"/>
      <c r="Q32" s="12">
        <v>-177</v>
      </c>
      <c r="R32" s="37">
        <f>IF(R29=P27,P31,IF(R29=P31,P27,0))</f>
        <v>6391</v>
      </c>
      <c r="S32" s="10" t="str">
        <f>IF(S29=Q27,Q31,IF(S29=Q31,Q27,0))</f>
        <v>Махмутов Айдар</v>
      </c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</row>
    <row r="33" spans="1:30" ht="10.5" customHeight="1">
      <c r="A33" s="12"/>
      <c r="B33" s="12"/>
      <c r="C33" s="12"/>
      <c r="D33" s="12"/>
      <c r="E33" s="14">
        <v>168</v>
      </c>
      <c r="F33" s="38">
        <v>7989</v>
      </c>
      <c r="G33" s="25" t="s">
        <v>147</v>
      </c>
      <c r="H33" s="15"/>
      <c r="I33" s="14"/>
      <c r="J33" s="15"/>
      <c r="K33" s="12">
        <v>-175</v>
      </c>
      <c r="L33" s="37">
        <f>IF(P27=N26,N28,IF(P27=N28,N26,0))</f>
        <v>7971</v>
      </c>
      <c r="M33" s="10" t="str">
        <f>IF(Q27=O26,O28,IF(Q27=O28,O26,0))</f>
        <v>Шаяхметов Арслан</v>
      </c>
      <c r="N33" s="35"/>
      <c r="O33" s="12"/>
      <c r="P33" s="12"/>
      <c r="Q33" s="18"/>
      <c r="R33" s="18"/>
      <c r="S33" s="13" t="s">
        <v>35</v>
      </c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</row>
    <row r="34" spans="1:30" ht="10.5" customHeight="1">
      <c r="A34" s="12">
        <v>-86</v>
      </c>
      <c r="B34" s="37">
        <f>IF(3М6!F32=3М6!D31,3М6!D33,IF(3М6!F32=3М6!D33,3М6!D31,0))</f>
        <v>8020</v>
      </c>
      <c r="C34" s="10" t="str">
        <f>IF(3М6!G32=3М6!E31,3М6!E33,IF(3М6!G32=3М6!E33,3М6!E31,0))</f>
        <v>Иванов Арсен</v>
      </c>
      <c r="D34" s="43"/>
      <c r="E34" s="14"/>
      <c r="F34" s="39"/>
      <c r="G34" s="12"/>
      <c r="H34" s="12"/>
      <c r="I34" s="14"/>
      <c r="J34" s="15"/>
      <c r="K34" s="12"/>
      <c r="L34" s="12"/>
      <c r="M34" s="14">
        <v>178</v>
      </c>
      <c r="N34" s="38">
        <v>7609</v>
      </c>
      <c r="O34" s="24" t="s">
        <v>150</v>
      </c>
      <c r="P34" s="43"/>
      <c r="Q34" s="12"/>
      <c r="R34" s="12"/>
      <c r="S34" s="12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</row>
    <row r="35" spans="1:30" ht="10.5" customHeight="1">
      <c r="A35" s="12"/>
      <c r="B35" s="12"/>
      <c r="C35" s="14">
        <v>162</v>
      </c>
      <c r="D35" s="38">
        <v>6391</v>
      </c>
      <c r="E35" s="25" t="s">
        <v>148</v>
      </c>
      <c r="F35" s="12"/>
      <c r="G35" s="12"/>
      <c r="H35" s="12"/>
      <c r="I35" s="14"/>
      <c r="J35" s="15"/>
      <c r="K35" s="12">
        <v>-176</v>
      </c>
      <c r="L35" s="37">
        <f>IF(P31=N30,N32,IF(P31=N32,N30,0))</f>
        <v>7609</v>
      </c>
      <c r="M35" s="11" t="str">
        <f>IF(Q31=O30,O32,IF(Q31=O32,O30,0))</f>
        <v>Щукин Никита</v>
      </c>
      <c r="N35" s="39"/>
      <c r="O35" s="13" t="s">
        <v>37</v>
      </c>
      <c r="P35" s="13"/>
      <c r="Q35" s="18"/>
      <c r="R35" s="18"/>
      <c r="S35" s="18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</row>
    <row r="36" spans="1:30" ht="10.5" customHeight="1">
      <c r="A36" s="12">
        <v>-87</v>
      </c>
      <c r="B36" s="37">
        <f>IF(3М6!F36=3М6!D35,3М6!D37,IF(3М6!F36=3М6!D37,3М6!D35,0))</f>
        <v>6391</v>
      </c>
      <c r="C36" s="11" t="str">
        <f>IF(3М6!G36=3М6!E35,3М6!E37,IF(3М6!G36=3М6!E37,3М6!E35,0))</f>
        <v>Махмутов Айдар</v>
      </c>
      <c r="D36" s="39"/>
      <c r="E36" s="12"/>
      <c r="F36" s="12"/>
      <c r="G36" s="12"/>
      <c r="H36" s="93">
        <v>7358</v>
      </c>
      <c r="I36" s="25" t="s">
        <v>159</v>
      </c>
      <c r="J36" s="15"/>
      <c r="K36" s="13"/>
      <c r="L36" s="12"/>
      <c r="M36" s="12">
        <v>-178</v>
      </c>
      <c r="N36" s="37">
        <f>IF(N34=L33,L35,IF(N34=L35,L33,0))</f>
        <v>7971</v>
      </c>
      <c r="O36" s="10" t="str">
        <f>IF(O34=M33,M35,IF(O34=M35,M33,0))</f>
        <v>Шаяхметов Арслан</v>
      </c>
      <c r="P36" s="35"/>
      <c r="Q36" s="12"/>
      <c r="R36" s="12"/>
      <c r="S36" s="12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</row>
    <row r="37" spans="1:30" ht="10.5" customHeight="1">
      <c r="A37" s="12"/>
      <c r="B37" s="12"/>
      <c r="C37" s="12"/>
      <c r="D37" s="12"/>
      <c r="E37" s="15"/>
      <c r="F37" s="15"/>
      <c r="G37" s="12"/>
      <c r="H37" s="64"/>
      <c r="I37" s="2" t="s">
        <v>34</v>
      </c>
      <c r="J37" s="61"/>
      <c r="K37" s="12">
        <v>-159</v>
      </c>
      <c r="L37" s="37">
        <f>IF(D23=B22,B24,IF(D23=B24,B22,0))</f>
        <v>0</v>
      </c>
      <c r="M37" s="10">
        <f>IF(E23=C22,C24,IF(E23=C24,C22,0))</f>
        <v>0</v>
      </c>
      <c r="N37" s="35"/>
      <c r="O37" s="13" t="s">
        <v>38</v>
      </c>
      <c r="P37" s="13"/>
      <c r="Q37" s="12"/>
      <c r="R37" s="12"/>
      <c r="S37" s="12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</row>
    <row r="38" spans="1:30" ht="10.5" customHeight="1">
      <c r="A38" s="12">
        <v>-88</v>
      </c>
      <c r="B38" s="37">
        <f>IF(3М6!F40=3М6!D39,3М6!D41,IF(3М6!F40=3М6!D41,3М6!D39,0))</f>
        <v>5723</v>
      </c>
      <c r="C38" s="10" t="str">
        <f>IF(3М6!G40=3М6!E39,3М6!E41,IF(3М6!G40=3М6!E41,3М6!E39,0))</f>
        <v>Макаров Кирилл</v>
      </c>
      <c r="D38" s="43"/>
      <c r="E38" s="12"/>
      <c r="F38" s="12"/>
      <c r="G38" s="12"/>
      <c r="H38" s="15"/>
      <c r="I38" s="14">
        <v>173</v>
      </c>
      <c r="J38" s="15"/>
      <c r="K38" s="60"/>
      <c r="L38" s="12"/>
      <c r="M38" s="14">
        <v>179</v>
      </c>
      <c r="N38" s="38">
        <v>7386</v>
      </c>
      <c r="O38" s="21" t="s">
        <v>160</v>
      </c>
      <c r="P38" s="44"/>
      <c r="Q38" s="12"/>
      <c r="R38" s="12"/>
      <c r="S38" s="12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</row>
    <row r="39" spans="1:30" ht="10.5" customHeight="1">
      <c r="A39" s="12"/>
      <c r="B39" s="12"/>
      <c r="C39" s="14">
        <v>163</v>
      </c>
      <c r="D39" s="38">
        <v>5723</v>
      </c>
      <c r="E39" s="24" t="s">
        <v>155</v>
      </c>
      <c r="F39" s="43"/>
      <c r="G39" s="12"/>
      <c r="H39" s="93">
        <f>IF(H36=H29,H45,IF(H36=H45,H29,0))</f>
        <v>7989</v>
      </c>
      <c r="I39" s="11" t="str">
        <f>IF(I36=I29,I45,IF(I36=I45,I29,0))</f>
        <v>Ильин Валерий</v>
      </c>
      <c r="J39" s="63"/>
      <c r="K39" s="12">
        <v>-160</v>
      </c>
      <c r="L39" s="37">
        <f>IF(D27=B26,B28,IF(D27=B28,B26,0))</f>
        <v>7386</v>
      </c>
      <c r="M39" s="11" t="str">
        <f>IF(E27=C26,C28,IF(E27=C28,C26,0))</f>
        <v>Курбатов Иван</v>
      </c>
      <c r="N39" s="39"/>
      <c r="O39" s="14"/>
      <c r="P39" s="15"/>
      <c r="Q39" s="18"/>
      <c r="R39" s="18"/>
      <c r="S39" s="18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</row>
    <row r="40" spans="1:30" ht="10.5" customHeight="1">
      <c r="A40" s="12">
        <v>-89</v>
      </c>
      <c r="B40" s="37">
        <f>IF(3М6!F44=3М6!D43,3М6!D45,IF(3М6!F44=3М6!D45,3М6!D43,0))</f>
        <v>8030</v>
      </c>
      <c r="C40" s="11" t="str">
        <f>IF(3М6!G44=3М6!E43,3М6!E45,IF(3М6!G44=3М6!E45,3М6!E43,0))</f>
        <v>Аюпов Тимур</v>
      </c>
      <c r="D40" s="39"/>
      <c r="E40" s="14"/>
      <c r="F40" s="15"/>
      <c r="G40" s="12"/>
      <c r="H40" s="12"/>
      <c r="I40" s="2" t="s">
        <v>36</v>
      </c>
      <c r="J40" s="61"/>
      <c r="K40" s="12"/>
      <c r="L40" s="12"/>
      <c r="M40" s="12"/>
      <c r="N40" s="12"/>
      <c r="O40" s="14">
        <v>183</v>
      </c>
      <c r="P40" s="38">
        <v>7386</v>
      </c>
      <c r="Q40" s="21" t="s">
        <v>160</v>
      </c>
      <c r="R40" s="44"/>
      <c r="S40" s="12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</row>
    <row r="41" spans="1:30" ht="10.5" customHeight="1">
      <c r="A41" s="12"/>
      <c r="B41" s="12"/>
      <c r="C41" s="12"/>
      <c r="D41" s="12"/>
      <c r="E41" s="14">
        <v>169</v>
      </c>
      <c r="F41" s="38">
        <v>7128</v>
      </c>
      <c r="G41" s="24" t="s">
        <v>146</v>
      </c>
      <c r="H41" s="43"/>
      <c r="I41" s="14"/>
      <c r="J41" s="15"/>
      <c r="K41" s="12">
        <v>-161</v>
      </c>
      <c r="L41" s="37">
        <f>IF(D31=B30,B32,IF(D31=B32,B30,0))</f>
        <v>7909</v>
      </c>
      <c r="M41" s="10" t="str">
        <f>IF(E31=C30,C32,IF(E31=C32,C30,0))</f>
        <v>Беляев Артем</v>
      </c>
      <c r="N41" s="43"/>
      <c r="O41" s="14"/>
      <c r="P41" s="39"/>
      <c r="Q41" s="14"/>
      <c r="R41" s="15"/>
      <c r="S41" s="12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</row>
    <row r="42" spans="1:30" ht="10.5" customHeight="1">
      <c r="A42" s="12">
        <v>-90</v>
      </c>
      <c r="B42" s="37">
        <f>IF(3М6!F48=3М6!D47,3М6!D49,IF(3М6!F48=3М6!D49,3М6!D47,0))</f>
        <v>7808</v>
      </c>
      <c r="C42" s="10" t="str">
        <f>IF(3М6!G48=3М6!E47,3М6!E49,IF(3М6!G48=3М6!E49,3М6!E47,0))</f>
        <v>Кадыров Аслан</v>
      </c>
      <c r="D42" s="43"/>
      <c r="E42" s="14"/>
      <c r="F42" s="39"/>
      <c r="G42" s="14"/>
      <c r="H42" s="15"/>
      <c r="I42" s="14"/>
      <c r="J42" s="15"/>
      <c r="K42" s="12"/>
      <c r="L42" s="12"/>
      <c r="M42" s="14">
        <v>180</v>
      </c>
      <c r="N42" s="38">
        <v>7909</v>
      </c>
      <c r="O42" s="27" t="s">
        <v>163</v>
      </c>
      <c r="P42" s="12"/>
      <c r="Q42" s="14"/>
      <c r="R42" s="15"/>
      <c r="S42" s="12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</row>
    <row r="43" spans="1:30" ht="10.5" customHeight="1">
      <c r="A43" s="12"/>
      <c r="B43" s="12"/>
      <c r="C43" s="14">
        <v>164</v>
      </c>
      <c r="D43" s="38">
        <v>7128</v>
      </c>
      <c r="E43" s="25" t="s">
        <v>146</v>
      </c>
      <c r="F43" s="12"/>
      <c r="G43" s="14"/>
      <c r="H43" s="15"/>
      <c r="I43" s="14"/>
      <c r="J43" s="15"/>
      <c r="K43" s="12">
        <v>-162</v>
      </c>
      <c r="L43" s="37">
        <f>IF(D35=B34,B36,IF(D35=B36,B34,0))</f>
        <v>8020</v>
      </c>
      <c r="M43" s="11" t="str">
        <f>IF(E35=C34,C36,IF(E35=C36,C34,0))</f>
        <v>Иванов Арсен</v>
      </c>
      <c r="N43" s="39"/>
      <c r="O43" s="12"/>
      <c r="P43" s="12"/>
      <c r="Q43" s="14"/>
      <c r="R43" s="15"/>
      <c r="S43" s="12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</row>
    <row r="44" spans="1:30" ht="10.5" customHeight="1">
      <c r="A44" s="12">
        <v>-91</v>
      </c>
      <c r="B44" s="37">
        <f>IF(3М6!F52=3М6!D51,3М6!D53,IF(3М6!F52=3М6!D53,3М6!D51,0))</f>
        <v>7128</v>
      </c>
      <c r="C44" s="11" t="str">
        <f>IF(3М6!G52=3М6!E51,3М6!E53,IF(3М6!G52=3М6!E53,3М6!E51,0))</f>
        <v>Кушнарев Никита</v>
      </c>
      <c r="D44" s="39"/>
      <c r="E44" s="12"/>
      <c r="F44" s="12"/>
      <c r="G44" s="14"/>
      <c r="H44" s="15"/>
      <c r="I44" s="14"/>
      <c r="J44" s="15"/>
      <c r="K44" s="12"/>
      <c r="L44" s="12"/>
      <c r="M44" s="12"/>
      <c r="N44" s="12"/>
      <c r="O44" s="12"/>
      <c r="P44" s="12"/>
      <c r="Q44" s="14">
        <v>185</v>
      </c>
      <c r="R44" s="38">
        <v>7808</v>
      </c>
      <c r="S44" s="21" t="s">
        <v>162</v>
      </c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</row>
    <row r="45" spans="1:30" ht="10.5" customHeight="1">
      <c r="A45" s="12"/>
      <c r="B45" s="12"/>
      <c r="C45" s="12"/>
      <c r="D45" s="12"/>
      <c r="E45" s="15"/>
      <c r="F45" s="15"/>
      <c r="G45" s="14">
        <v>172</v>
      </c>
      <c r="H45" s="38">
        <v>7358</v>
      </c>
      <c r="I45" s="25" t="s">
        <v>159</v>
      </c>
      <c r="J45" s="43"/>
      <c r="K45" s="12">
        <v>-163</v>
      </c>
      <c r="L45" s="37">
        <f>IF(D39=B38,B40,IF(D39=B40,B38,0))</f>
        <v>8030</v>
      </c>
      <c r="M45" s="10" t="str">
        <f>IF(E39=C38,C40,IF(E39=C40,C38,0))</f>
        <v>Аюпов Тимур</v>
      </c>
      <c r="N45" s="35"/>
      <c r="O45" s="12"/>
      <c r="P45" s="12"/>
      <c r="Q45" s="14"/>
      <c r="R45" s="39"/>
      <c r="S45" s="13" t="s">
        <v>39</v>
      </c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</row>
    <row r="46" spans="1:30" ht="10.5" customHeight="1">
      <c r="A46" s="12">
        <v>-92</v>
      </c>
      <c r="B46" s="37">
        <f>IF(3М6!F56=3М6!D55,3М6!D57,IF(3М6!F56=3М6!D57,3М6!D55,0))</f>
        <v>7358</v>
      </c>
      <c r="C46" s="10" t="str">
        <f>IF(3М6!G56=3М6!E55,3М6!E57,IF(3М6!G56=3М6!E57,3М6!E55,0))</f>
        <v>Акманов Газиз</v>
      </c>
      <c r="D46" s="43"/>
      <c r="E46" s="12"/>
      <c r="F46" s="12"/>
      <c r="G46" s="14"/>
      <c r="H46" s="39"/>
      <c r="I46" s="12"/>
      <c r="J46" s="12"/>
      <c r="K46" s="12"/>
      <c r="L46" s="12"/>
      <c r="M46" s="14">
        <v>181</v>
      </c>
      <c r="N46" s="38">
        <v>7808</v>
      </c>
      <c r="O46" s="21" t="s">
        <v>162</v>
      </c>
      <c r="P46" s="44"/>
      <c r="Q46" s="14"/>
      <c r="R46" s="12"/>
      <c r="S46" s="12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</row>
    <row r="47" spans="1:30" ht="10.5" customHeight="1">
      <c r="A47" s="12"/>
      <c r="B47" s="12"/>
      <c r="C47" s="14">
        <v>165</v>
      </c>
      <c r="D47" s="38">
        <v>7358</v>
      </c>
      <c r="E47" s="24" t="s">
        <v>159</v>
      </c>
      <c r="F47" s="43"/>
      <c r="G47" s="14"/>
      <c r="H47" s="12"/>
      <c r="I47" s="12"/>
      <c r="J47" s="12"/>
      <c r="K47" s="12">
        <v>-164</v>
      </c>
      <c r="L47" s="37">
        <f>IF(D43=B42,B44,IF(D43=B44,B42,0))</f>
        <v>7808</v>
      </c>
      <c r="M47" s="11" t="str">
        <f>IF(E43=C42,C44,IF(E43=C44,C42,0))</f>
        <v>Кадыров Аслан</v>
      </c>
      <c r="N47" s="39"/>
      <c r="O47" s="14"/>
      <c r="P47" s="15"/>
      <c r="Q47" s="14"/>
      <c r="R47" s="12"/>
      <c r="S47" s="12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</row>
    <row r="48" spans="1:30" ht="10.5" customHeight="1">
      <c r="A48" s="12">
        <v>-93</v>
      </c>
      <c r="B48" s="37">
        <f>IF(3М6!F60=3М6!D59,3М6!D61,IF(3М6!F60=3М6!D61,3М6!D59,0))</f>
        <v>7649</v>
      </c>
      <c r="C48" s="11" t="str">
        <f>IF(3М6!G60=3М6!E59,3М6!E61,IF(3М6!G60=3М6!E61,3М6!E59,0))</f>
        <v>Хамматов Ильгиз</v>
      </c>
      <c r="D48" s="39"/>
      <c r="E48" s="14"/>
      <c r="F48" s="15"/>
      <c r="G48" s="14"/>
      <c r="H48" s="12"/>
      <c r="I48" s="12"/>
      <c r="J48" s="12"/>
      <c r="K48" s="12"/>
      <c r="L48" s="12"/>
      <c r="M48" s="12"/>
      <c r="N48" s="12"/>
      <c r="O48" s="14">
        <v>184</v>
      </c>
      <c r="P48" s="38">
        <v>7808</v>
      </c>
      <c r="Q48" s="27" t="s">
        <v>162</v>
      </c>
      <c r="R48" s="15"/>
      <c r="S48" s="12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</row>
    <row r="49" spans="1:30" ht="10.5" customHeight="1">
      <c r="A49" s="12"/>
      <c r="B49" s="12"/>
      <c r="C49" s="12"/>
      <c r="D49" s="12"/>
      <c r="E49" s="14">
        <v>170</v>
      </c>
      <c r="F49" s="38">
        <v>7358</v>
      </c>
      <c r="G49" s="25" t="s">
        <v>159</v>
      </c>
      <c r="H49" s="15"/>
      <c r="I49" s="12"/>
      <c r="J49" s="12"/>
      <c r="K49" s="12">
        <v>-165</v>
      </c>
      <c r="L49" s="37">
        <f>IF(D47=B46,B48,IF(D47=B48,B46,0))</f>
        <v>7649</v>
      </c>
      <c r="M49" s="10" t="str">
        <f>IF(E47=C46,C48,IF(E47=C48,C46,0))</f>
        <v>Хамматов Ильгиз</v>
      </c>
      <c r="N49" s="43"/>
      <c r="O49" s="14"/>
      <c r="P49" s="39"/>
      <c r="Q49" s="12"/>
      <c r="R49" s="12"/>
      <c r="S49" s="12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</row>
    <row r="50" spans="1:30" ht="10.5" customHeight="1">
      <c r="A50" s="12">
        <v>-94</v>
      </c>
      <c r="B50" s="37">
        <f>IF(3М6!F64=3М6!D63,3М6!D65,IF(3М6!F64=3М6!D65,3М6!D63,0))</f>
        <v>8031</v>
      </c>
      <c r="C50" s="10" t="str">
        <f>IF(3М6!G64=3М6!E63,3М6!E65,IF(3М6!G64=3М6!E65,3М6!E63,0))</f>
        <v>Курбангалеев Руслан</v>
      </c>
      <c r="D50" s="43"/>
      <c r="E50" s="14"/>
      <c r="F50" s="39"/>
      <c r="G50" s="12"/>
      <c r="H50" s="12"/>
      <c r="I50" s="12"/>
      <c r="J50" s="12"/>
      <c r="K50" s="12"/>
      <c r="L50" s="12"/>
      <c r="M50" s="14">
        <v>182</v>
      </c>
      <c r="N50" s="38">
        <v>8031</v>
      </c>
      <c r="O50" s="27" t="s">
        <v>166</v>
      </c>
      <c r="P50" s="12"/>
      <c r="Q50" s="12">
        <v>-185</v>
      </c>
      <c r="R50" s="37">
        <f>IF(R44=P40,P48,IF(R44=P48,P40,0))</f>
        <v>7386</v>
      </c>
      <c r="S50" s="10" t="str">
        <f>IF(S44=Q40,Q48,IF(S44=Q48,Q40,0))</f>
        <v>Курбатов Иван</v>
      </c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</row>
    <row r="51" spans="1:30" ht="10.5" customHeight="1">
      <c r="A51" s="12"/>
      <c r="B51" s="12"/>
      <c r="C51" s="14">
        <v>166</v>
      </c>
      <c r="D51" s="38">
        <v>7609</v>
      </c>
      <c r="E51" s="25" t="s">
        <v>150</v>
      </c>
      <c r="F51" s="12"/>
      <c r="G51" s="12">
        <v>-179</v>
      </c>
      <c r="H51" s="37">
        <f>IF(N38=L37,L39,IF(N38=L39,L37,0))</f>
        <v>0</v>
      </c>
      <c r="I51" s="10">
        <f>IF(O38=M37,M39,IF(O38=M39,M37,0))</f>
        <v>0</v>
      </c>
      <c r="J51" s="35"/>
      <c r="K51" s="12">
        <v>-166</v>
      </c>
      <c r="L51" s="37">
        <f>IF(D51=B50,B52,IF(D51=B52,B50,0))</f>
        <v>8031</v>
      </c>
      <c r="M51" s="11" t="str">
        <f>IF(E51=C50,C52,IF(E51=C52,C50,0))</f>
        <v>Курбангалеев Руслан</v>
      </c>
      <c r="N51" s="39"/>
      <c r="O51" s="12"/>
      <c r="P51" s="12"/>
      <c r="Q51" s="18"/>
      <c r="R51" s="13"/>
      <c r="S51" s="13" t="s">
        <v>41</v>
      </c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</row>
    <row r="52" spans="1:30" ht="10.5" customHeight="1">
      <c r="A52" s="12">
        <v>-95</v>
      </c>
      <c r="B52" s="37">
        <f>IF(3М6!F68=3М6!D67,3М6!D69,IF(3М6!F68=3М6!D69,3М6!D67,0))</f>
        <v>7609</v>
      </c>
      <c r="C52" s="11" t="str">
        <f>IF(3М6!G68=3М6!E67,3М6!E69,IF(3М6!G68=3М6!E69,3М6!E67,0))</f>
        <v>Щукин Никита</v>
      </c>
      <c r="D52" s="39"/>
      <c r="E52" s="12"/>
      <c r="F52" s="12"/>
      <c r="G52" s="12"/>
      <c r="H52" s="12"/>
      <c r="I52" s="14">
        <v>187</v>
      </c>
      <c r="J52" s="38">
        <v>8020</v>
      </c>
      <c r="K52" s="21" t="s">
        <v>164</v>
      </c>
      <c r="L52" s="44"/>
      <c r="M52" s="12"/>
      <c r="N52" s="12"/>
      <c r="O52" s="12">
        <v>-183</v>
      </c>
      <c r="P52" s="37">
        <f>IF(P40=N38,N42,IF(P40=N42,N38,0))</f>
        <v>7909</v>
      </c>
      <c r="Q52" s="10" t="str">
        <f>IF(Q40=O38,O42,IF(Q40=O42,O38,0))</f>
        <v>Беляев Артем</v>
      </c>
      <c r="R52" s="12"/>
      <c r="S52" s="12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</row>
    <row r="53" spans="1:30" ht="10.5" customHeight="1">
      <c r="A53" s="12"/>
      <c r="B53" s="12"/>
      <c r="C53" s="12"/>
      <c r="D53" s="12"/>
      <c r="E53" s="15"/>
      <c r="F53" s="15"/>
      <c r="G53" s="12">
        <v>-180</v>
      </c>
      <c r="H53" s="37">
        <f>IF(N42=L41,L43,IF(N42=L43,L41,0))</f>
        <v>8020</v>
      </c>
      <c r="I53" s="11" t="str">
        <f>IF(O42=M41,M43,IF(O42=M43,M41,0))</f>
        <v>Иванов Арсен</v>
      </c>
      <c r="J53" s="39"/>
      <c r="K53" s="14"/>
      <c r="L53" s="15"/>
      <c r="M53" s="12"/>
      <c r="N53" s="12"/>
      <c r="O53" s="12"/>
      <c r="P53" s="12"/>
      <c r="Q53" s="14">
        <v>186</v>
      </c>
      <c r="R53" s="41">
        <v>8031</v>
      </c>
      <c r="S53" s="21" t="s">
        <v>166</v>
      </c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</row>
    <row r="54" spans="1:30" ht="10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4">
        <v>189</v>
      </c>
      <c r="L54" s="38">
        <v>8030</v>
      </c>
      <c r="M54" s="21" t="s">
        <v>165</v>
      </c>
      <c r="N54" s="44"/>
      <c r="O54" s="12">
        <v>-184</v>
      </c>
      <c r="P54" s="37">
        <f>IF(P48=N46,N50,IF(P48=N50,N46,0))</f>
        <v>8031</v>
      </c>
      <c r="Q54" s="11" t="str">
        <f>IF(Q48=O46,O50,IF(Q48=O50,O46,0))</f>
        <v>Курбангалеев Руслан</v>
      </c>
      <c r="R54" s="13"/>
      <c r="S54" s="13" t="s">
        <v>43</v>
      </c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</row>
    <row r="55" spans="1:30" ht="10.5" customHeight="1">
      <c r="A55" s="12">
        <v>-64</v>
      </c>
      <c r="B55" s="37">
        <f>IF(3М6!D7=3М6!B6,3М6!B8,IF(3М6!D7=3М6!B8,3М6!B6,0))</f>
        <v>0</v>
      </c>
      <c r="C55" s="10" t="str">
        <f>IF(3М6!E7=3М6!C6,3М6!C8,IF(3М6!E7=3М6!C8,3М6!C6,0))</f>
        <v>_</v>
      </c>
      <c r="D55" s="35"/>
      <c r="E55" s="12"/>
      <c r="F55" s="12"/>
      <c r="G55" s="12">
        <v>-181</v>
      </c>
      <c r="H55" s="37">
        <f>IF(N46=L45,L47,IF(N46=L47,L45,0))</f>
        <v>8030</v>
      </c>
      <c r="I55" s="10" t="str">
        <f>IF(O46=M45,M47,IF(O46=M47,M45,0))</f>
        <v>Аюпов Тимур</v>
      </c>
      <c r="J55" s="35"/>
      <c r="K55" s="14"/>
      <c r="L55" s="39"/>
      <c r="M55" s="13" t="s">
        <v>40</v>
      </c>
      <c r="N55" s="13"/>
      <c r="O55" s="12"/>
      <c r="P55" s="12"/>
      <c r="Q55" s="12">
        <v>-186</v>
      </c>
      <c r="R55" s="37">
        <f>IF(R53=P52,P54,IF(R53=P54,P52,0))</f>
        <v>7909</v>
      </c>
      <c r="S55" s="10" t="str">
        <f>IF(S53=Q52,Q54,IF(S53=Q54,Q52,0))</f>
        <v>Беляев Артем</v>
      </c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</row>
    <row r="56" spans="1:30" ht="10.5" customHeight="1">
      <c r="A56" s="12"/>
      <c r="B56" s="12"/>
      <c r="C56" s="14">
        <v>191</v>
      </c>
      <c r="D56" s="38"/>
      <c r="E56" s="24"/>
      <c r="F56" s="43"/>
      <c r="G56" s="12"/>
      <c r="H56" s="12"/>
      <c r="I56" s="14">
        <v>188</v>
      </c>
      <c r="J56" s="38">
        <v>8030</v>
      </c>
      <c r="K56" s="27" t="s">
        <v>165</v>
      </c>
      <c r="L56" s="44"/>
      <c r="M56" s="12"/>
      <c r="N56" s="12"/>
      <c r="O56" s="12">
        <v>-187</v>
      </c>
      <c r="P56" s="37">
        <f>IF(J52=H51,H53,IF(J52=H53,H51,0))</f>
        <v>0</v>
      </c>
      <c r="Q56" s="10">
        <f>IF(K52=I51,I53,IF(K52=I53,I51,0))</f>
        <v>0</v>
      </c>
      <c r="R56" s="13"/>
      <c r="S56" s="13" t="s">
        <v>46</v>
      </c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</row>
    <row r="57" spans="1:30" ht="10.5" customHeight="1">
      <c r="A57" s="12">
        <v>-65</v>
      </c>
      <c r="B57" s="37">
        <f>IF(3М6!D11=3М6!B10,3М6!B12,IF(3М6!D11=3М6!B12,3М6!B10,0))</f>
        <v>0</v>
      </c>
      <c r="C57" s="11">
        <f>IF(3М6!E11=3М6!C10,3М6!C12,IF(3М6!E11=3М6!C12,3М6!C10,0))</f>
        <v>0</v>
      </c>
      <c r="D57" s="39"/>
      <c r="E57" s="14"/>
      <c r="F57" s="15"/>
      <c r="G57" s="12">
        <v>-182</v>
      </c>
      <c r="H57" s="37">
        <f>IF(N50=L49,L51,IF(N50=L51,L49,0))</f>
        <v>7649</v>
      </c>
      <c r="I57" s="11" t="str">
        <f>IF(O50=M49,M51,IF(O50=M51,M49,0))</f>
        <v>Хамматов Ильгиз</v>
      </c>
      <c r="J57" s="39"/>
      <c r="K57" s="12">
        <v>-189</v>
      </c>
      <c r="L57" s="37">
        <f>IF(L54=J52,J56,IF(L54=J56,J52,0))</f>
        <v>8020</v>
      </c>
      <c r="M57" s="10" t="str">
        <f>IF(M54=K52,K56,IF(M54=K56,K52,0))</f>
        <v>Иванов Арсен</v>
      </c>
      <c r="N57" s="35"/>
      <c r="O57" s="12"/>
      <c r="P57" s="12"/>
      <c r="Q57" s="14">
        <v>190</v>
      </c>
      <c r="R57" s="41">
        <v>7649</v>
      </c>
      <c r="S57" s="21" t="s">
        <v>161</v>
      </c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</row>
    <row r="58" spans="1:30" ht="10.5" customHeight="1">
      <c r="A58" s="12"/>
      <c r="B58" s="12"/>
      <c r="C58" s="12"/>
      <c r="D58" s="12"/>
      <c r="E58" s="14">
        <v>199</v>
      </c>
      <c r="F58" s="38"/>
      <c r="G58" s="24"/>
      <c r="H58" s="43"/>
      <c r="I58" s="12"/>
      <c r="J58" s="12"/>
      <c r="K58" s="18"/>
      <c r="L58" s="18"/>
      <c r="M58" s="13" t="s">
        <v>44</v>
      </c>
      <c r="N58" s="13"/>
      <c r="O58" s="12">
        <v>-188</v>
      </c>
      <c r="P58" s="37">
        <f>IF(J56=H55,H57,IF(J56=H57,H55,0))</f>
        <v>7649</v>
      </c>
      <c r="Q58" s="11" t="str">
        <f>IF(K56=I55,I57,IF(K56=I57,I55,0))</f>
        <v>Хамматов Ильгиз</v>
      </c>
      <c r="R58" s="13"/>
      <c r="S58" s="13" t="s">
        <v>42</v>
      </c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</row>
    <row r="59" spans="1:30" ht="10.5" customHeight="1">
      <c r="A59" s="12">
        <v>-66</v>
      </c>
      <c r="B59" s="37">
        <f>IF(3М6!D15=3М6!B14,3М6!B16,IF(3М6!D15=3М6!B16,3М6!B14,0))</f>
        <v>0</v>
      </c>
      <c r="C59" s="10" t="str">
        <f>IF(3М6!E15=3М6!C14,3М6!C16,IF(3М6!E15=3М6!C16,3М6!C14,0))</f>
        <v>_</v>
      </c>
      <c r="D59" s="43"/>
      <c r="E59" s="14"/>
      <c r="F59" s="39"/>
      <c r="G59" s="14"/>
      <c r="H59" s="15"/>
      <c r="I59" s="12">
        <v>-203</v>
      </c>
      <c r="J59" s="37">
        <f>IF(H62=F58,F66,IF(H62=F66,F58,0))</f>
        <v>0</v>
      </c>
      <c r="K59" s="10">
        <f>IF(I62=G58,G66,IF(I62=G66,G58,0))</f>
        <v>0</v>
      </c>
      <c r="L59" s="35"/>
      <c r="M59" s="12"/>
      <c r="N59" s="12"/>
      <c r="O59" s="12"/>
      <c r="P59" s="12"/>
      <c r="Q59" s="12">
        <v>-190</v>
      </c>
      <c r="R59" s="37">
        <f>IF(R57=P56,P58,IF(R57=P58,P56,0))</f>
        <v>0</v>
      </c>
      <c r="S59" s="10">
        <f>IF(S57=Q56,Q58,IF(S57=Q58,Q56,0))</f>
        <v>0</v>
      </c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</row>
    <row r="60" spans="1:30" ht="10.5" customHeight="1">
      <c r="A60" s="12"/>
      <c r="B60" s="12"/>
      <c r="C60" s="14">
        <v>192</v>
      </c>
      <c r="D60" s="38"/>
      <c r="E60" s="25"/>
      <c r="F60" s="12"/>
      <c r="G60" s="14"/>
      <c r="H60" s="15"/>
      <c r="I60" s="12"/>
      <c r="J60" s="12"/>
      <c r="K60" s="14">
        <v>206</v>
      </c>
      <c r="L60" s="38"/>
      <c r="M60" s="21"/>
      <c r="N60" s="44"/>
      <c r="O60" s="12"/>
      <c r="P60" s="12"/>
      <c r="Q60" s="12"/>
      <c r="R60" s="13"/>
      <c r="S60" s="13" t="s">
        <v>45</v>
      </c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</row>
    <row r="61" spans="1:30" ht="10.5" customHeight="1">
      <c r="A61" s="12">
        <v>-67</v>
      </c>
      <c r="B61" s="37">
        <f>IF(3М6!D19=3М6!B18,3М6!B20,IF(3М6!D19=3М6!B20,3М6!B18,0))</f>
        <v>0</v>
      </c>
      <c r="C61" s="11" t="str">
        <f>IF(3М6!E19=3М6!C18,3М6!C20,IF(3М6!E19=3М6!C20,3М6!C18,0))</f>
        <v>_</v>
      </c>
      <c r="D61" s="39"/>
      <c r="E61" s="12"/>
      <c r="F61" s="12"/>
      <c r="G61" s="14"/>
      <c r="H61" s="15"/>
      <c r="I61" s="12">
        <v>-204</v>
      </c>
      <c r="J61" s="37">
        <f>IF(H78=F74,F82,IF(H78=F82,F74,0))</f>
        <v>0</v>
      </c>
      <c r="K61" s="11">
        <f>IF(I78=G74,G82,IF(I78=G82,G74,0))</f>
        <v>0</v>
      </c>
      <c r="L61" s="39"/>
      <c r="M61" s="13" t="s">
        <v>47</v>
      </c>
      <c r="N61" s="13"/>
      <c r="O61" s="12"/>
      <c r="P61" s="12"/>
      <c r="Q61" s="12"/>
      <c r="R61" s="12"/>
      <c r="S61" s="12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</row>
    <row r="62" spans="1:30" ht="10.5" customHeight="1">
      <c r="A62" s="12"/>
      <c r="B62" s="12"/>
      <c r="C62" s="12"/>
      <c r="D62" s="12"/>
      <c r="E62" s="15"/>
      <c r="F62" s="15"/>
      <c r="G62" s="14">
        <v>203</v>
      </c>
      <c r="H62" s="38"/>
      <c r="I62" s="24"/>
      <c r="J62" s="43"/>
      <c r="K62" s="12">
        <v>-206</v>
      </c>
      <c r="L62" s="37">
        <f>IF(L60=J59,J61,IF(L60=J61,J59,0))</f>
        <v>0</v>
      </c>
      <c r="M62" s="10">
        <f>IF(M60=K59,K61,IF(M60=K61,K59,0))</f>
        <v>0</v>
      </c>
      <c r="N62" s="35"/>
      <c r="O62" s="12"/>
      <c r="P62" s="12"/>
      <c r="Q62" s="12"/>
      <c r="R62" s="12"/>
      <c r="S62" s="12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</row>
    <row r="63" spans="1:30" ht="10.5" customHeight="1">
      <c r="A63" s="12">
        <v>-68</v>
      </c>
      <c r="B63" s="37">
        <f>IF(3М6!D23=3М6!B22,3М6!B24,IF(3М6!D23=3М6!B24,3М6!B22,0))</f>
        <v>0</v>
      </c>
      <c r="C63" s="10" t="str">
        <f>IF(3М6!E23=3М6!C22,3М6!C24,IF(3М6!E23=3М6!C24,3М6!C22,0))</f>
        <v>_</v>
      </c>
      <c r="D63" s="43"/>
      <c r="E63" s="12"/>
      <c r="F63" s="12"/>
      <c r="G63" s="14"/>
      <c r="H63" s="39"/>
      <c r="I63" s="14"/>
      <c r="J63" s="15"/>
      <c r="K63" s="18"/>
      <c r="L63" s="18"/>
      <c r="M63" s="13" t="s">
        <v>48</v>
      </c>
      <c r="N63" s="13"/>
      <c r="O63" s="12"/>
      <c r="P63" s="12"/>
      <c r="Q63" s="12"/>
      <c r="R63" s="12"/>
      <c r="S63" s="12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</row>
    <row r="64" spans="1:30" ht="10.5" customHeight="1">
      <c r="A64" s="12"/>
      <c r="B64" s="12"/>
      <c r="C64" s="14">
        <v>193</v>
      </c>
      <c r="D64" s="38"/>
      <c r="E64" s="24"/>
      <c r="F64" s="43"/>
      <c r="G64" s="14"/>
      <c r="H64" s="12"/>
      <c r="I64" s="14"/>
      <c r="J64" s="15"/>
      <c r="K64" s="18"/>
      <c r="L64" s="18"/>
      <c r="M64" s="18"/>
      <c r="N64" s="18"/>
      <c r="O64" s="18"/>
      <c r="P64" s="18"/>
      <c r="Q64" s="18"/>
      <c r="R64" s="18"/>
      <c r="S64" s="18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</row>
    <row r="65" spans="1:30" ht="10.5" customHeight="1">
      <c r="A65" s="12">
        <v>-69</v>
      </c>
      <c r="B65" s="37">
        <f>IF(3М6!D27=3М6!B26,3М6!B28,IF(3М6!D27=3М6!B28,3М6!B26,0))</f>
        <v>0</v>
      </c>
      <c r="C65" s="11" t="str">
        <f>IF(3М6!E27=3М6!C26,3М6!C28,IF(3М6!E27=3М6!C28,3М6!C26,0))</f>
        <v>_</v>
      </c>
      <c r="D65" s="39"/>
      <c r="E65" s="14"/>
      <c r="F65" s="15"/>
      <c r="G65" s="14"/>
      <c r="H65" s="12"/>
      <c r="I65" s="14"/>
      <c r="J65" s="15"/>
      <c r="K65" s="12"/>
      <c r="L65" s="12"/>
      <c r="M65" s="12">
        <v>-199</v>
      </c>
      <c r="N65" s="37">
        <f>IF(F58=D56,D60,IF(F58=D60,D56,0))</f>
        <v>0</v>
      </c>
      <c r="O65" s="10">
        <f>IF(G58=E56,E60,IF(G58=E60,E56,0))</f>
        <v>0</v>
      </c>
      <c r="P65" s="35"/>
      <c r="Q65" s="12"/>
      <c r="R65" s="12"/>
      <c r="S65" s="12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</row>
    <row r="66" spans="1:30" ht="10.5" customHeight="1">
      <c r="A66" s="12"/>
      <c r="B66" s="12"/>
      <c r="C66" s="12"/>
      <c r="D66" s="12"/>
      <c r="E66" s="14">
        <v>200</v>
      </c>
      <c r="F66" s="38"/>
      <c r="G66" s="25"/>
      <c r="H66" s="15"/>
      <c r="I66" s="14"/>
      <c r="J66" s="15"/>
      <c r="K66" s="12"/>
      <c r="L66" s="12"/>
      <c r="M66" s="12"/>
      <c r="N66" s="12"/>
      <c r="O66" s="14">
        <v>207</v>
      </c>
      <c r="P66" s="38"/>
      <c r="Q66" s="24"/>
      <c r="R66" s="12"/>
      <c r="S66" s="12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</row>
    <row r="67" spans="1:30" ht="10.5" customHeight="1">
      <c r="A67" s="12">
        <v>-70</v>
      </c>
      <c r="B67" s="37">
        <f>IF(3М6!D31=3М6!B30,3М6!B32,IF(3М6!D31=3М6!B32,3М6!B30,0))</f>
        <v>0</v>
      </c>
      <c r="C67" s="10" t="str">
        <f>IF(3М6!E31=3М6!C30,3М6!C32,IF(3М6!E31=3М6!C32,3М6!C30,0))</f>
        <v>_</v>
      </c>
      <c r="D67" s="43"/>
      <c r="E67" s="14"/>
      <c r="F67" s="39"/>
      <c r="G67" s="12"/>
      <c r="H67" s="12"/>
      <c r="I67" s="14"/>
      <c r="J67" s="15"/>
      <c r="K67" s="12"/>
      <c r="L67" s="12"/>
      <c r="M67" s="12">
        <v>-200</v>
      </c>
      <c r="N67" s="37">
        <f>IF(F66=D64,D68,IF(F66=D68,D64,0))</f>
        <v>0</v>
      </c>
      <c r="O67" s="11">
        <f>IF(G66=E64,E68,IF(G66=E68,E64,0))</f>
        <v>0</v>
      </c>
      <c r="P67" s="39"/>
      <c r="Q67" s="14"/>
      <c r="R67" s="12"/>
      <c r="S67" s="12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</row>
    <row r="68" spans="1:30" ht="10.5" customHeight="1">
      <c r="A68" s="12"/>
      <c r="B68" s="12"/>
      <c r="C68" s="14">
        <v>194</v>
      </c>
      <c r="D68" s="38"/>
      <c r="E68" s="25"/>
      <c r="F68" s="12"/>
      <c r="G68" s="12"/>
      <c r="H68" s="12"/>
      <c r="I68" s="14"/>
      <c r="J68" s="15"/>
      <c r="K68" s="18"/>
      <c r="L68" s="18"/>
      <c r="M68" s="12"/>
      <c r="N68" s="12"/>
      <c r="O68" s="12"/>
      <c r="P68" s="12"/>
      <c r="Q68" s="14">
        <v>209</v>
      </c>
      <c r="R68" s="41"/>
      <c r="S68" s="24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</row>
    <row r="69" spans="1:30" ht="10.5" customHeight="1">
      <c r="A69" s="12">
        <v>-71</v>
      </c>
      <c r="B69" s="37">
        <f>IF(3М6!D35=3М6!B34,3М6!B36,IF(3М6!D35=3М6!B36,3М6!B34,0))</f>
        <v>0</v>
      </c>
      <c r="C69" s="11" t="str">
        <f>IF(3М6!E35=3М6!C34,3М6!C36,IF(3М6!E35=3М6!C36,3М6!C34,0))</f>
        <v>_</v>
      </c>
      <c r="D69" s="39"/>
      <c r="E69" s="12"/>
      <c r="F69" s="12"/>
      <c r="G69" s="12"/>
      <c r="H69" s="37"/>
      <c r="I69" s="26"/>
      <c r="J69" s="15"/>
      <c r="K69" s="7"/>
      <c r="L69" s="7"/>
      <c r="M69" s="12">
        <v>-201</v>
      </c>
      <c r="N69" s="37">
        <f>IF(F74=D72,D76,IF(F74=D76,D72,0))</f>
        <v>0</v>
      </c>
      <c r="O69" s="10">
        <f>IF(G74=E72,E76,IF(G74=E76,E72,0))</f>
        <v>0</v>
      </c>
      <c r="P69" s="35"/>
      <c r="Q69" s="14"/>
      <c r="R69" s="13"/>
      <c r="S69" s="13" t="s">
        <v>49</v>
      </c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</row>
    <row r="70" spans="1:30" ht="10.5" customHeight="1">
      <c r="A70" s="12"/>
      <c r="B70" s="12"/>
      <c r="C70" s="12"/>
      <c r="D70" s="12"/>
      <c r="E70" s="15"/>
      <c r="F70" s="15"/>
      <c r="G70" s="12"/>
      <c r="H70" s="64"/>
      <c r="I70" s="2" t="s">
        <v>50</v>
      </c>
      <c r="J70" s="61"/>
      <c r="K70" s="12"/>
      <c r="L70" s="12"/>
      <c r="M70" s="12"/>
      <c r="N70" s="12"/>
      <c r="O70" s="14">
        <v>208</v>
      </c>
      <c r="P70" s="38"/>
      <c r="Q70" s="25"/>
      <c r="R70" s="12"/>
      <c r="S70" s="12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</row>
    <row r="71" spans="1:30" ht="10.5" customHeight="1">
      <c r="A71" s="12">
        <v>-72</v>
      </c>
      <c r="B71" s="37">
        <f>IF(3М6!D39=3М6!B38,3М6!B40,IF(3М6!D39=3М6!B40,3М6!B38,0))</f>
        <v>0</v>
      </c>
      <c r="C71" s="10" t="str">
        <f>IF(3М6!E39=3М6!C38,3М6!C40,IF(3М6!E39=3М6!C40,3М6!C38,0))</f>
        <v>_</v>
      </c>
      <c r="D71" s="43"/>
      <c r="E71" s="12"/>
      <c r="F71" s="12"/>
      <c r="G71" s="12"/>
      <c r="H71" s="15"/>
      <c r="I71" s="14">
        <v>205</v>
      </c>
      <c r="J71" s="15"/>
      <c r="K71" s="60"/>
      <c r="L71" s="60"/>
      <c r="M71" s="12">
        <v>-202</v>
      </c>
      <c r="N71" s="37">
        <f>IF(F82=D80,D84,IF(F82=D84,D80,0))</f>
        <v>0</v>
      </c>
      <c r="O71" s="11">
        <f>IF(G82=E80,E84,IF(G82=E84,E80,0))</f>
        <v>0</v>
      </c>
      <c r="P71" s="39"/>
      <c r="Q71" s="12">
        <v>-209</v>
      </c>
      <c r="R71" s="37">
        <f>IF(R68=P66,P70,IF(R68=P70,P66,0))</f>
        <v>0</v>
      </c>
      <c r="S71" s="10">
        <f>IF(S68=Q66,Q70,IF(S68=Q70,Q66,0))</f>
        <v>0</v>
      </c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</row>
    <row r="72" spans="1:30" ht="10.5" customHeight="1">
      <c r="A72" s="12"/>
      <c r="B72" s="12"/>
      <c r="C72" s="14">
        <v>195</v>
      </c>
      <c r="D72" s="38"/>
      <c r="E72" s="24"/>
      <c r="F72" s="43"/>
      <c r="G72" s="12"/>
      <c r="H72" s="37">
        <f>IF(H69=H62,H78,IF(H69=H78,H62,0))</f>
        <v>0</v>
      </c>
      <c r="I72" s="62">
        <f>IF(I69=I62,I78,IF(I69=I78,I62,0))</f>
        <v>0</v>
      </c>
      <c r="J72" s="63"/>
      <c r="K72" s="12">
        <v>-191</v>
      </c>
      <c r="L72" s="37">
        <f>IF(D56=B55,B57,IF(D56=B57,B55,0))</f>
        <v>0</v>
      </c>
      <c r="M72" s="10" t="str">
        <f>IF(E56=C55,C57,IF(E56=C57,C55,0))</f>
        <v>_</v>
      </c>
      <c r="N72" s="35"/>
      <c r="O72" s="12"/>
      <c r="P72" s="12"/>
      <c r="Q72" s="18"/>
      <c r="R72" s="13"/>
      <c r="S72" s="13" t="s">
        <v>51</v>
      </c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</row>
    <row r="73" spans="1:30" ht="10.5" customHeight="1">
      <c r="A73" s="12">
        <v>-73</v>
      </c>
      <c r="B73" s="37">
        <f>IF(3М6!D43=3М6!B42,3М6!B44,IF(3М6!D43=3М6!B44,3М6!B42,0))</f>
        <v>0</v>
      </c>
      <c r="C73" s="11" t="str">
        <f>IF(3М6!E43=3М6!C42,3М6!C44,IF(3М6!E43=3М6!C44,3М6!C42,0))</f>
        <v>_</v>
      </c>
      <c r="D73" s="39"/>
      <c r="E73" s="14"/>
      <c r="F73" s="15"/>
      <c r="G73" s="12"/>
      <c r="H73" s="12"/>
      <c r="I73" s="2" t="s">
        <v>52</v>
      </c>
      <c r="J73" s="61"/>
      <c r="K73" s="12"/>
      <c r="L73" s="12"/>
      <c r="M73" s="14">
        <v>211</v>
      </c>
      <c r="N73" s="38"/>
      <c r="O73" s="24"/>
      <c r="P73" s="43"/>
      <c r="Q73" s="12"/>
      <c r="R73" s="12"/>
      <c r="S73" s="12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</row>
    <row r="74" spans="1:30" ht="10.5" customHeight="1">
      <c r="A74" s="12"/>
      <c r="B74" s="12"/>
      <c r="C74" s="12"/>
      <c r="D74" s="12"/>
      <c r="E74" s="14">
        <v>201</v>
      </c>
      <c r="F74" s="38"/>
      <c r="G74" s="24"/>
      <c r="H74" s="43"/>
      <c r="I74" s="14"/>
      <c r="J74" s="15"/>
      <c r="K74" s="12">
        <v>-192</v>
      </c>
      <c r="L74" s="37">
        <f>IF(D60=B59,B61,IF(D60=B61,B59,0))</f>
        <v>0</v>
      </c>
      <c r="M74" s="11">
        <f>IF(E60=C59,C61,IF(E60=C61,C59,0))</f>
        <v>0</v>
      </c>
      <c r="N74" s="39"/>
      <c r="O74" s="14"/>
      <c r="P74" s="15"/>
      <c r="Q74" s="12"/>
      <c r="R74" s="12"/>
      <c r="S74" s="12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</row>
    <row r="75" spans="1:30" ht="10.5" customHeight="1">
      <c r="A75" s="12">
        <v>-74</v>
      </c>
      <c r="B75" s="37">
        <f>IF(3М6!D47=3М6!B46,3М6!B48,IF(3М6!D47=3М6!B48,3М6!B46,0))</f>
        <v>0</v>
      </c>
      <c r="C75" s="10" t="str">
        <f>IF(3М6!E47=3М6!C46,3М6!C48,IF(3М6!E47=3М6!C48,3М6!C46,0))</f>
        <v>_</v>
      </c>
      <c r="D75" s="43"/>
      <c r="E75" s="14"/>
      <c r="F75" s="39"/>
      <c r="G75" s="14"/>
      <c r="H75" s="15"/>
      <c r="I75" s="14"/>
      <c r="J75" s="15"/>
      <c r="K75" s="12"/>
      <c r="L75" s="12"/>
      <c r="M75" s="12"/>
      <c r="N75" s="12"/>
      <c r="O75" s="14">
        <v>215</v>
      </c>
      <c r="P75" s="38"/>
      <c r="Q75" s="24"/>
      <c r="R75" s="12"/>
      <c r="S75" s="12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</row>
    <row r="76" spans="1:30" ht="10.5" customHeight="1">
      <c r="A76" s="12"/>
      <c r="B76" s="12"/>
      <c r="C76" s="14">
        <v>196</v>
      </c>
      <c r="D76" s="38"/>
      <c r="E76" s="25"/>
      <c r="F76" s="12"/>
      <c r="G76" s="14"/>
      <c r="H76" s="15"/>
      <c r="I76" s="14"/>
      <c r="J76" s="15"/>
      <c r="K76" s="12">
        <v>-193</v>
      </c>
      <c r="L76" s="37">
        <f>IF(D64=B63,B65,IF(D64=B65,B63,0))</f>
        <v>0</v>
      </c>
      <c r="M76" s="10">
        <f>IF(E64=C63,C65,IF(E64=C65,C63,0))</f>
        <v>0</v>
      </c>
      <c r="N76" s="35"/>
      <c r="O76" s="14"/>
      <c r="P76" s="39"/>
      <c r="Q76" s="14"/>
      <c r="R76" s="12"/>
      <c r="S76" s="12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</row>
    <row r="77" spans="1:30" ht="10.5" customHeight="1">
      <c r="A77" s="12">
        <v>-75</v>
      </c>
      <c r="B77" s="37">
        <f>IF(3М6!D51=3М6!B50,3М6!B52,IF(3М6!D51=3М6!B52,3М6!B50,0))</f>
        <v>0</v>
      </c>
      <c r="C77" s="11" t="str">
        <f>IF(3М6!E51=3М6!C50,3М6!C52,IF(3М6!E51=3М6!C52,3М6!C50,0))</f>
        <v>_</v>
      </c>
      <c r="D77" s="39"/>
      <c r="E77" s="12"/>
      <c r="F77" s="12"/>
      <c r="G77" s="14"/>
      <c r="H77" s="15"/>
      <c r="I77" s="14"/>
      <c r="J77" s="15"/>
      <c r="K77" s="12"/>
      <c r="L77" s="12"/>
      <c r="M77" s="14">
        <v>212</v>
      </c>
      <c r="N77" s="38"/>
      <c r="O77" s="25"/>
      <c r="P77" s="12"/>
      <c r="Q77" s="14"/>
      <c r="R77" s="12"/>
      <c r="S77" s="12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</row>
    <row r="78" spans="1:30" ht="10.5" customHeight="1">
      <c r="A78" s="12"/>
      <c r="B78" s="12"/>
      <c r="C78" s="12"/>
      <c r="D78" s="12"/>
      <c r="E78" s="15"/>
      <c r="F78" s="15"/>
      <c r="G78" s="14">
        <v>204</v>
      </c>
      <c r="H78" s="38"/>
      <c r="I78" s="25"/>
      <c r="J78" s="43"/>
      <c r="K78" s="12">
        <v>-194</v>
      </c>
      <c r="L78" s="37">
        <f>IF(D68=B67,B69,IF(D68=B69,B67,0))</f>
        <v>0</v>
      </c>
      <c r="M78" s="11">
        <f>IF(E68=C67,C69,IF(E68=C69,C67,0))</f>
        <v>0</v>
      </c>
      <c r="N78" s="39"/>
      <c r="O78" s="12"/>
      <c r="P78" s="12"/>
      <c r="Q78" s="14"/>
      <c r="R78" s="12"/>
      <c r="S78" s="12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</row>
    <row r="79" spans="1:30" ht="10.5" customHeight="1">
      <c r="A79" s="12">
        <v>-76</v>
      </c>
      <c r="B79" s="37">
        <f>IF(3М6!D55=3М6!B54,3М6!B56,IF(3М6!D55=3М6!B56,3М6!B54,0))</f>
        <v>0</v>
      </c>
      <c r="C79" s="10" t="str">
        <f>IF(3М6!E55=3М6!C54,3М6!C56,IF(3М6!E55=3М6!C56,3М6!C54,0))</f>
        <v>_</v>
      </c>
      <c r="D79" s="43"/>
      <c r="E79" s="12"/>
      <c r="F79" s="12"/>
      <c r="G79" s="14"/>
      <c r="H79" s="39"/>
      <c r="I79" s="12"/>
      <c r="J79" s="12"/>
      <c r="K79" s="12"/>
      <c r="L79" s="12"/>
      <c r="M79" s="12"/>
      <c r="N79" s="12"/>
      <c r="O79" s="12"/>
      <c r="P79" s="15"/>
      <c r="Q79" s="14">
        <v>217</v>
      </c>
      <c r="R79" s="41"/>
      <c r="S79" s="24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</row>
    <row r="80" spans="1:30" ht="10.5" customHeight="1">
      <c r="A80" s="12"/>
      <c r="B80" s="12"/>
      <c r="C80" s="14">
        <v>197</v>
      </c>
      <c r="D80" s="38"/>
      <c r="E80" s="24"/>
      <c r="F80" s="43"/>
      <c r="G80" s="14"/>
      <c r="H80" s="12"/>
      <c r="I80" s="12"/>
      <c r="J80" s="12"/>
      <c r="K80" s="12">
        <v>-195</v>
      </c>
      <c r="L80" s="37">
        <f>IF(D72=B71,B73,IF(D72=B73,B71,0))</f>
        <v>0</v>
      </c>
      <c r="M80" s="10">
        <f>IF(E72=C71,C73,IF(E72=C73,C71,0))</f>
        <v>0</v>
      </c>
      <c r="N80" s="35"/>
      <c r="O80" s="12"/>
      <c r="P80" s="12"/>
      <c r="Q80" s="14"/>
      <c r="R80" s="13"/>
      <c r="S80" s="13" t="s">
        <v>55</v>
      </c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</row>
    <row r="81" spans="1:30" ht="10.5" customHeight="1">
      <c r="A81" s="12">
        <v>-77</v>
      </c>
      <c r="B81" s="37">
        <f>IF(3М6!D59=3М6!B58,3М6!B60,IF(3М6!D59=3М6!B60,3М6!B58,0))</f>
        <v>0</v>
      </c>
      <c r="C81" s="11" t="str">
        <f>IF(3М6!E59=3М6!C58,3М6!C60,IF(3М6!E59=3М6!C60,3М6!C58,0))</f>
        <v>_</v>
      </c>
      <c r="D81" s="39"/>
      <c r="E81" s="14"/>
      <c r="F81" s="15"/>
      <c r="G81" s="14"/>
      <c r="H81" s="12"/>
      <c r="I81" s="12"/>
      <c r="J81" s="12"/>
      <c r="K81" s="12"/>
      <c r="L81" s="12"/>
      <c r="M81" s="14">
        <v>213</v>
      </c>
      <c r="N81" s="38"/>
      <c r="O81" s="24"/>
      <c r="P81" s="43"/>
      <c r="Q81" s="14"/>
      <c r="R81" s="12"/>
      <c r="S81" s="12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</row>
    <row r="82" spans="1:30" ht="10.5" customHeight="1">
      <c r="A82" s="12"/>
      <c r="B82" s="12"/>
      <c r="C82" s="12"/>
      <c r="D82" s="12"/>
      <c r="E82" s="14">
        <v>202</v>
      </c>
      <c r="F82" s="38"/>
      <c r="G82" s="25"/>
      <c r="H82" s="15"/>
      <c r="I82" s="12"/>
      <c r="J82" s="12"/>
      <c r="K82" s="12">
        <v>-196</v>
      </c>
      <c r="L82" s="37">
        <f>IF(D76=B75,B77,IF(D76=B77,B75,0))</f>
        <v>0</v>
      </c>
      <c r="M82" s="11">
        <f>IF(E76=C75,C77,IF(E76=C77,C75,0))</f>
        <v>0</v>
      </c>
      <c r="N82" s="39"/>
      <c r="O82" s="14"/>
      <c r="P82" s="15"/>
      <c r="Q82" s="14"/>
      <c r="R82" s="12"/>
      <c r="S82" s="12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</row>
    <row r="83" spans="1:30" ht="10.5" customHeight="1">
      <c r="A83" s="12">
        <v>-78</v>
      </c>
      <c r="B83" s="37">
        <f>IF(3М6!D63=3М6!B62,3М6!B64,IF(3М6!D63=3М6!B64,3М6!B62,0))</f>
        <v>0</v>
      </c>
      <c r="C83" s="10" t="str">
        <f>IF(3М6!E63=3М6!C62,3М6!C64,IF(3М6!E63=3М6!C64,3М6!C62,0))</f>
        <v>_</v>
      </c>
      <c r="D83" s="43"/>
      <c r="E83" s="14"/>
      <c r="F83" s="39"/>
      <c r="G83" s="12"/>
      <c r="H83" s="12"/>
      <c r="I83" s="12"/>
      <c r="J83" s="12"/>
      <c r="K83" s="12"/>
      <c r="L83" s="12"/>
      <c r="M83" s="12"/>
      <c r="N83" s="12"/>
      <c r="O83" s="14">
        <v>216</v>
      </c>
      <c r="P83" s="38"/>
      <c r="Q83" s="25"/>
      <c r="R83" s="12"/>
      <c r="S83" s="12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</row>
    <row r="84" spans="1:30" ht="10.5" customHeight="1">
      <c r="A84" s="12"/>
      <c r="B84" s="12"/>
      <c r="C84" s="14">
        <v>198</v>
      </c>
      <c r="D84" s="38"/>
      <c r="E84" s="25"/>
      <c r="F84" s="12"/>
      <c r="G84" s="12"/>
      <c r="H84" s="12"/>
      <c r="I84" s="12"/>
      <c r="J84" s="12"/>
      <c r="K84" s="12">
        <v>-197</v>
      </c>
      <c r="L84" s="37">
        <f>IF(D80=B79,B81,IF(D80=B81,B79,0))</f>
        <v>0</v>
      </c>
      <c r="M84" s="10">
        <f>IF(E80=C79,C81,IF(E80=C81,C79,0))</f>
        <v>0</v>
      </c>
      <c r="N84" s="35"/>
      <c r="O84" s="14"/>
      <c r="P84" s="39"/>
      <c r="Q84" s="12"/>
      <c r="R84" s="12"/>
      <c r="S84" s="12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</row>
    <row r="85" spans="1:30" ht="10.5" customHeight="1">
      <c r="A85" s="12">
        <v>-79</v>
      </c>
      <c r="B85" s="37">
        <f>IF(3М6!D67=3М6!B66,3М6!B68,IF(3М6!D67=3М6!B68,3М6!B66,0))</f>
        <v>0</v>
      </c>
      <c r="C85" s="11" t="str">
        <f>IF(3М6!E67=3М6!C66,3М6!C68,IF(3М6!E67=3М6!C68,3М6!C66,0))</f>
        <v>_</v>
      </c>
      <c r="D85" s="39"/>
      <c r="E85" s="12"/>
      <c r="F85" s="12"/>
      <c r="G85" s="12"/>
      <c r="H85" s="12"/>
      <c r="I85" s="12"/>
      <c r="J85" s="12"/>
      <c r="K85" s="12"/>
      <c r="L85" s="12"/>
      <c r="M85" s="14">
        <v>214</v>
      </c>
      <c r="N85" s="38"/>
      <c r="O85" s="25"/>
      <c r="P85" s="12"/>
      <c r="Q85" s="12">
        <v>-217</v>
      </c>
      <c r="R85" s="37">
        <f>IF(R79=P75,P83,IF(R79=P83,P75,0))</f>
        <v>0</v>
      </c>
      <c r="S85" s="10">
        <f>IF(S79=Q75,Q83,IF(S79=Q83,Q75,0))</f>
        <v>0</v>
      </c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</row>
    <row r="86" spans="1:30" ht="10.5" customHeight="1">
      <c r="A86" s="12"/>
      <c r="B86" s="12"/>
      <c r="C86" s="12"/>
      <c r="D86" s="12"/>
      <c r="E86" s="15"/>
      <c r="F86" s="15"/>
      <c r="G86" s="12">
        <v>-207</v>
      </c>
      <c r="H86" s="37">
        <f>IF(P66=N65,N67,IF(P66=N67,N65,0))</f>
        <v>0</v>
      </c>
      <c r="I86" s="10">
        <f>IF(Q66=O65,O67,IF(Q66=O67,O65,0))</f>
        <v>0</v>
      </c>
      <c r="J86" s="35"/>
      <c r="K86" s="12">
        <v>-198</v>
      </c>
      <c r="L86" s="37">
        <f>IF(D84=B83,B85,IF(D84=B85,B83,0))</f>
        <v>0</v>
      </c>
      <c r="M86" s="11">
        <f>IF(E84=C83,C85,IF(E84=C85,C83,0))</f>
        <v>0</v>
      </c>
      <c r="N86" s="39"/>
      <c r="O86" s="12"/>
      <c r="P86" s="12"/>
      <c r="Q86" s="18"/>
      <c r="R86" s="13"/>
      <c r="S86" s="13" t="s">
        <v>57</v>
      </c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</row>
    <row r="87" spans="1:30" ht="10.5" customHeight="1">
      <c r="A87" s="12">
        <v>-211</v>
      </c>
      <c r="B87" s="37">
        <f>IF(N73=L72,L74,IF(N73=L74,L72,0))</f>
        <v>0</v>
      </c>
      <c r="C87" s="10" t="str">
        <f>IF(O73=M72,M74,IF(O73=M74,M72,0))</f>
        <v>_</v>
      </c>
      <c r="D87" s="43"/>
      <c r="E87" s="18"/>
      <c r="F87" s="18"/>
      <c r="G87" s="12"/>
      <c r="H87" s="12"/>
      <c r="I87" s="14">
        <v>210</v>
      </c>
      <c r="J87" s="41"/>
      <c r="K87" s="24"/>
      <c r="L87" s="43"/>
      <c r="M87" s="12"/>
      <c r="N87" s="12"/>
      <c r="O87" s="12"/>
      <c r="P87" s="12"/>
      <c r="Q87" s="12"/>
      <c r="R87" s="12"/>
      <c r="S87" s="12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</row>
    <row r="88" spans="1:30" ht="10.5" customHeight="1">
      <c r="A88" s="12"/>
      <c r="B88" s="12"/>
      <c r="C88" s="14">
        <v>219</v>
      </c>
      <c r="D88" s="38"/>
      <c r="E88" s="24"/>
      <c r="F88" s="43"/>
      <c r="G88" s="12">
        <v>-208</v>
      </c>
      <c r="H88" s="37">
        <f>IF(P70=N69,N71,IF(P70=N71,N69,0))</f>
        <v>0</v>
      </c>
      <c r="I88" s="11">
        <f>IF(Q70=O69,O71,IF(Q70=O71,O69,0))</f>
        <v>0</v>
      </c>
      <c r="J88" s="13"/>
      <c r="K88" s="13" t="s">
        <v>53</v>
      </c>
      <c r="L88" s="13"/>
      <c r="M88" s="12"/>
      <c r="N88" s="12"/>
      <c r="O88" s="12">
        <v>-215</v>
      </c>
      <c r="P88" s="37">
        <f>IF(P75=N73,N77,IF(P75=N77,N73,0))</f>
        <v>0</v>
      </c>
      <c r="Q88" s="10">
        <f>IF(Q75=O73,O77,IF(Q75=O77,O73,0))</f>
        <v>0</v>
      </c>
      <c r="R88" s="12"/>
      <c r="S88" s="12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</row>
    <row r="89" spans="1:30" ht="10.5" customHeight="1">
      <c r="A89" s="12">
        <v>-212</v>
      </c>
      <c r="B89" s="37">
        <f>IF(N77=L76,L78,IF(N77=L78,L76,0))</f>
        <v>0</v>
      </c>
      <c r="C89" s="11">
        <f>IF(O77=M76,M78,IF(O77=M78,M76,0))</f>
        <v>0</v>
      </c>
      <c r="D89" s="39"/>
      <c r="E89" s="14"/>
      <c r="F89" s="15"/>
      <c r="G89" s="12"/>
      <c r="H89" s="12"/>
      <c r="I89" s="12">
        <v>-210</v>
      </c>
      <c r="J89" s="37">
        <f>IF(J87=H86,H88,IF(J87=H88,H86,0))</f>
        <v>0</v>
      </c>
      <c r="K89" s="10">
        <f>IF(K87=I86,I88,IF(K87=I88,I86,0))</f>
        <v>0</v>
      </c>
      <c r="L89" s="35"/>
      <c r="M89" s="12"/>
      <c r="N89" s="12"/>
      <c r="O89" s="12"/>
      <c r="P89" s="12"/>
      <c r="Q89" s="14">
        <v>218</v>
      </c>
      <c r="R89" s="41"/>
      <c r="S89" s="24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</row>
    <row r="90" spans="1:30" ht="10.5" customHeight="1">
      <c r="A90" s="12"/>
      <c r="B90" s="12"/>
      <c r="C90" s="12"/>
      <c r="D90" s="12"/>
      <c r="E90" s="14">
        <v>221</v>
      </c>
      <c r="F90" s="38"/>
      <c r="G90" s="24"/>
      <c r="H90" s="43"/>
      <c r="I90" s="12"/>
      <c r="J90" s="12"/>
      <c r="K90" s="13" t="s">
        <v>54</v>
      </c>
      <c r="L90" s="13"/>
      <c r="M90" s="12"/>
      <c r="N90" s="12"/>
      <c r="O90" s="12">
        <v>-216</v>
      </c>
      <c r="P90" s="37">
        <f>IF(P83=N81,N85,IF(P83=N85,N81,0))</f>
        <v>0</v>
      </c>
      <c r="Q90" s="11">
        <f>IF(Q83=O81,O85,IF(Q83=O85,O81,0))</f>
        <v>0</v>
      </c>
      <c r="R90" s="13"/>
      <c r="S90" s="13" t="s">
        <v>59</v>
      </c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</row>
    <row r="91" spans="1:30" ht="10.5" customHeight="1">
      <c r="A91" s="12">
        <v>-213</v>
      </c>
      <c r="B91" s="37">
        <f>IF(N81=L80,L82,IF(N81=L82,L80,0))</f>
        <v>0</v>
      </c>
      <c r="C91" s="10">
        <f>IF(O81=M80,M82,IF(O81=M82,M80,0))</f>
        <v>0</v>
      </c>
      <c r="D91" s="43"/>
      <c r="E91" s="14"/>
      <c r="F91" s="39"/>
      <c r="G91" s="13" t="s">
        <v>56</v>
      </c>
      <c r="H91" s="13"/>
      <c r="I91" s="12"/>
      <c r="J91" s="12"/>
      <c r="K91" s="12"/>
      <c r="L91" s="12"/>
      <c r="M91" s="12"/>
      <c r="N91" s="12"/>
      <c r="O91" s="12"/>
      <c r="P91" s="12"/>
      <c r="Q91" s="12">
        <v>-218</v>
      </c>
      <c r="R91" s="37">
        <f>IF(R89=P88,P90,IF(R89=P90,P88,0))</f>
        <v>0</v>
      </c>
      <c r="S91" s="10">
        <f>IF(S89=Q88,Q90,IF(S89=Q90,Q88,0))</f>
        <v>0</v>
      </c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</row>
    <row r="92" spans="1:30" ht="10.5" customHeight="1">
      <c r="A92" s="12"/>
      <c r="B92" s="12"/>
      <c r="C92" s="14">
        <v>220</v>
      </c>
      <c r="D92" s="38"/>
      <c r="E92" s="25"/>
      <c r="F92" s="12"/>
      <c r="G92" s="12"/>
      <c r="H92" s="12"/>
      <c r="I92" s="12">
        <v>-219</v>
      </c>
      <c r="J92" s="37">
        <f>IF(D88=B87,B89,IF(D88=B89,B87,0))</f>
        <v>0</v>
      </c>
      <c r="K92" s="10" t="str">
        <f>IF(E88=C87,C89,IF(E88=C89,C87,0))</f>
        <v>_</v>
      </c>
      <c r="L92" s="35"/>
      <c r="M92" s="12"/>
      <c r="N92" s="12"/>
      <c r="O92" s="12"/>
      <c r="P92" s="12"/>
      <c r="Q92" s="18"/>
      <c r="R92" s="18"/>
      <c r="S92" s="13" t="s">
        <v>62</v>
      </c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</row>
    <row r="93" spans="1:30" ht="10.5" customHeight="1">
      <c r="A93" s="12">
        <v>-214</v>
      </c>
      <c r="B93" s="37">
        <f>IF(N85=L84,L86,IF(N85=L86,L84,0))</f>
        <v>0</v>
      </c>
      <c r="C93" s="11">
        <f>IF(O85=M84,M86,IF(O85=M86,M84,0))</f>
        <v>0</v>
      </c>
      <c r="D93" s="39"/>
      <c r="E93" s="12">
        <v>-221</v>
      </c>
      <c r="F93" s="37">
        <f>IF(F90=D88,D92,IF(F90=D92,D88,0))</f>
        <v>0</v>
      </c>
      <c r="G93" s="10">
        <f>IF(G90=E88,E92,IF(G90=E92,E88,0))</f>
        <v>0</v>
      </c>
      <c r="H93" s="35"/>
      <c r="I93" s="12"/>
      <c r="J93" s="12"/>
      <c r="K93" s="14">
        <v>222</v>
      </c>
      <c r="L93" s="41"/>
      <c r="M93" s="24"/>
      <c r="N93" s="43"/>
      <c r="O93" s="12"/>
      <c r="P93" s="12"/>
      <c r="Q93" s="12"/>
      <c r="R93" s="12"/>
      <c r="S93" s="12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</row>
    <row r="94" spans="1:30" ht="10.5" customHeight="1">
      <c r="A94" s="12"/>
      <c r="B94" s="12"/>
      <c r="C94" s="12"/>
      <c r="D94" s="12"/>
      <c r="E94" s="18"/>
      <c r="F94" s="15"/>
      <c r="G94" s="13" t="s">
        <v>58</v>
      </c>
      <c r="H94" s="13"/>
      <c r="I94" s="12">
        <v>-220</v>
      </c>
      <c r="J94" s="37">
        <f>IF(D92=B91,B93,IF(D92=B93,B91,0))</f>
        <v>0</v>
      </c>
      <c r="K94" s="11">
        <f>IF(E92=C91,C93,IF(E92=C93,C91,0))</f>
        <v>0</v>
      </c>
      <c r="L94" s="13"/>
      <c r="M94" s="13" t="s">
        <v>60</v>
      </c>
      <c r="N94" s="13"/>
      <c r="O94" s="12"/>
      <c r="P94" s="12"/>
      <c r="Q94" s="12"/>
      <c r="R94" s="12"/>
      <c r="S94" s="12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</row>
    <row r="95" spans="1:30" ht="10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>
        <v>-222</v>
      </c>
      <c r="L95" s="37">
        <f>IF(L93=J92,J94,IF(L93=J94,J92,0))</f>
        <v>0</v>
      </c>
      <c r="M95" s="10" t="str">
        <f>IF(M93=K92,K94,IF(M93=K94,K92,0))</f>
        <v>_</v>
      </c>
      <c r="N95" s="35"/>
      <c r="O95" s="18"/>
      <c r="P95" s="18"/>
      <c r="Q95" s="12"/>
      <c r="R95" s="12"/>
      <c r="S95" s="12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</row>
    <row r="96" spans="1:30" ht="10.5" customHeight="1">
      <c r="A96" s="12"/>
      <c r="B96" s="12"/>
      <c r="C96" s="12"/>
      <c r="D96" s="12"/>
      <c r="E96" s="12"/>
      <c r="F96" s="43"/>
      <c r="G96" s="12"/>
      <c r="H96" s="12"/>
      <c r="I96" s="12"/>
      <c r="J96" s="12"/>
      <c r="K96" s="12"/>
      <c r="L96" s="12"/>
      <c r="M96" s="13" t="s">
        <v>61</v>
      </c>
      <c r="N96" s="13"/>
      <c r="O96" s="18"/>
      <c r="P96" s="18"/>
      <c r="Q96" s="18"/>
      <c r="R96" s="18"/>
      <c r="S96" s="18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</row>
    <row r="97" spans="1:30" ht="6" customHeight="1">
      <c r="A97" s="74"/>
      <c r="B97" s="74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</row>
    <row r="98" spans="1:30" ht="6" customHeight="1">
      <c r="A98" s="74"/>
      <c r="B98" s="74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</row>
    <row r="99" spans="1:30" ht="6" customHeight="1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</row>
    <row r="100" spans="1:30" ht="6" customHeight="1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</row>
    <row r="101" spans="1:30" ht="6" customHeight="1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</row>
    <row r="102" spans="1:30" ht="6" customHeight="1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</row>
    <row r="103" spans="1:30" ht="6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</row>
    <row r="104" spans="1:30" ht="6" customHeight="1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</row>
    <row r="105" spans="1:30" ht="6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</row>
    <row r="106" spans="1:30" ht="6" customHeight="1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</row>
    <row r="107" spans="1:30" ht="6" customHeigh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</row>
    <row r="108" spans="1:30" ht="6" customHeight="1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</row>
    <row r="109" spans="1:30" ht="6" customHeight="1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</row>
    <row r="110" spans="1:30" ht="6" customHeight="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</row>
    <row r="111" spans="1:30" ht="6" customHeight="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</row>
    <row r="112" spans="1:30" ht="6" customHeight="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</row>
    <row r="113" spans="1:30" ht="6" customHeight="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</row>
    <row r="114" spans="1:30" ht="6" customHeight="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</row>
    <row r="115" spans="1:30" ht="6" customHeight="1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</row>
    <row r="116" spans="1:30" ht="6" customHeight="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</row>
    <row r="117" spans="1:30" ht="6" customHeight="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</row>
    <row r="118" spans="1:30" ht="6" customHeight="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</row>
    <row r="119" spans="1:30" ht="6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</row>
    <row r="120" spans="1:30" ht="6" customHeight="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</row>
    <row r="121" spans="1:30" ht="6" customHeight="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</row>
    <row r="122" spans="1:30" ht="6" customHeight="1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</row>
    <row r="123" spans="1:30" ht="6" customHeight="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</row>
    <row r="124" spans="1:30" ht="6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</row>
    <row r="125" spans="1:30" ht="6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</row>
    <row r="126" spans="1:30" ht="6" customHeight="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</row>
    <row r="127" spans="1:30" ht="6" customHeight="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</row>
    <row r="128" spans="1:30" ht="6" customHeight="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</row>
    <row r="129" spans="1:30" ht="6" customHeight="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</row>
    <row r="130" spans="1:30" ht="6" customHeight="1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</row>
    <row r="131" spans="1:30" ht="6" customHeight="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</row>
    <row r="132" spans="1:30" ht="6" customHeight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</row>
    <row r="133" spans="1:30" ht="6" customHeight="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</row>
    <row r="134" spans="1:30" ht="6" customHeight="1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</row>
    <row r="135" spans="1:30" ht="6" customHeight="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</row>
    <row r="136" spans="1:30" ht="6" customHeight="1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</row>
    <row r="137" spans="1:30" ht="6" customHeight="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</row>
    <row r="138" spans="1:30" ht="6" customHeight="1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</row>
    <row r="139" spans="1:30" ht="6" customHeight="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</row>
    <row r="140" spans="1:30" ht="6" customHeight="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</row>
    <row r="141" spans="1:30" ht="6" customHeight="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</row>
    <row r="142" spans="1:30" ht="6" customHeight="1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</row>
    <row r="143" spans="1:30" ht="6" customHeight="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</row>
    <row r="144" spans="1:30" ht="6" customHeight="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</row>
    <row r="145" spans="1:30" ht="6" customHeight="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</row>
    <row r="146" spans="1:30" ht="6" customHeight="1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</row>
    <row r="147" spans="1:30" ht="6" customHeight="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</row>
    <row r="148" spans="1:30" ht="6" customHeight="1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</row>
    <row r="149" spans="1:30" ht="6" customHeight="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</row>
    <row r="150" spans="1:30" ht="6" customHeight="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</row>
    <row r="151" spans="1:30" ht="6" customHeight="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</row>
    <row r="152" spans="1:30" ht="6" customHeight="1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</row>
    <row r="153" spans="1:30" ht="6" customHeight="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</row>
    <row r="154" spans="1:30" ht="6" customHeight="1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</row>
    <row r="155" spans="1:30" ht="6" customHeight="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</row>
    <row r="156" spans="1:30" ht="6" customHeight="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</row>
    <row r="157" spans="1:30" ht="6" customHeight="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</row>
    <row r="158" spans="1:30" ht="6" customHeight="1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</row>
    <row r="159" spans="1:30" ht="6" customHeight="1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</row>
    <row r="160" spans="1:30" ht="6" customHeight="1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</row>
    <row r="161" spans="1:30" ht="6" customHeight="1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</row>
    <row r="162" spans="1:30" ht="6" customHeight="1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</row>
    <row r="163" spans="1:30" ht="6" customHeight="1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</row>
    <row r="164" spans="1:30" ht="6" customHeight="1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</row>
    <row r="165" spans="1:30" ht="6" customHeight="1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</row>
    <row r="166" spans="1:30" ht="6" customHeight="1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</row>
    <row r="167" spans="1:30" ht="6" customHeight="1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</row>
    <row r="168" spans="1:30" ht="6" customHeight="1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</row>
    <row r="169" spans="1:30" ht="6" customHeight="1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</row>
    <row r="170" spans="1:30" ht="6" customHeight="1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</row>
    <row r="171" spans="1:30" ht="6" customHeight="1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</row>
    <row r="172" spans="1:30" ht="6" customHeight="1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</row>
    <row r="173" spans="1:30" ht="6" customHeight="1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</row>
    <row r="174" spans="1:30" ht="6" customHeight="1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</row>
    <row r="175" spans="1:30" ht="6" customHeight="1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</row>
    <row r="176" spans="1:30" ht="6" customHeight="1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</row>
    <row r="177" spans="1:30" ht="6" customHeight="1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</row>
    <row r="178" spans="1:30" ht="6" customHeight="1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</row>
    <row r="179" spans="1:30" ht="6" customHeight="1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</row>
    <row r="180" spans="1:30" ht="6" customHeight="1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</row>
    <row r="181" spans="1:30" ht="6" customHeight="1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</row>
    <row r="182" spans="1:30" ht="6" customHeight="1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</row>
    <row r="183" spans="1:30" ht="6" customHeight="1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</row>
    <row r="184" spans="1:30" ht="6" customHeight="1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</row>
    <row r="185" spans="1:30" ht="6" customHeight="1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</row>
    <row r="186" spans="1:30" ht="6" customHeight="1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</row>
    <row r="187" spans="1:30" ht="6" customHeight="1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</row>
    <row r="188" spans="1:30" ht="6" customHeight="1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</row>
    <row r="189" spans="1:30" ht="6" customHeight="1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</row>
    <row r="190" spans="1:30" ht="6" customHeight="1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</row>
    <row r="191" spans="1:30" ht="6" customHeight="1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S1"/>
    <mergeCell ref="A4:S4"/>
    <mergeCell ref="A3:S3"/>
    <mergeCell ref="J5:L5"/>
    <mergeCell ref="A2:S2"/>
  </mergeCells>
  <conditionalFormatting sqref="A5:S96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E223"/>
  <sheetViews>
    <sheetView zoomScale="97" zoomScaleNormal="97" workbookViewId="0" topLeftCell="A72">
      <selection activeCell="A2" sqref="A2:I2"/>
    </sheetView>
  </sheetViews>
  <sheetFormatPr defaultColWidth="9.00390625" defaultRowHeight="12.75"/>
  <cols>
    <col min="1" max="1" width="9.125" style="31" customWidth="1"/>
    <col min="2" max="2" width="5.75390625" style="31" customWidth="1"/>
    <col min="3" max="4" width="25.75390625" style="0" customWidth="1"/>
    <col min="5" max="5" width="5.75390625" style="0" customWidth="1"/>
  </cols>
  <sheetData>
    <row r="1" spans="1:5" ht="12.75">
      <c r="A1" s="67" t="s">
        <v>67</v>
      </c>
      <c r="B1" s="106" t="s">
        <v>68</v>
      </c>
      <c r="C1" s="107"/>
      <c r="D1" s="108" t="s">
        <v>69</v>
      </c>
      <c r="E1" s="109"/>
    </row>
    <row r="2" spans="1:5" ht="12.75">
      <c r="A2" s="68">
        <v>65</v>
      </c>
      <c r="B2" s="66">
        <f>3М6!D11</f>
        <v>0</v>
      </c>
      <c r="C2" s="32">
        <f>3М6!E11</f>
        <v>0</v>
      </c>
      <c r="D2" s="33">
        <f>4М6!C57</f>
        <v>0</v>
      </c>
      <c r="E2" s="65">
        <f>4М6!B57</f>
        <v>0</v>
      </c>
    </row>
    <row r="3" spans="1:5" ht="12.75">
      <c r="A3" s="68">
        <v>81</v>
      </c>
      <c r="B3" s="66">
        <f>3М6!F12</f>
        <v>6495</v>
      </c>
      <c r="C3" s="32" t="str">
        <f>3М6!G12</f>
        <v>Шамратов Олег</v>
      </c>
      <c r="D3" s="33">
        <f>4М6!C24</f>
        <v>0</v>
      </c>
      <c r="E3" s="65">
        <f>4М6!B24</f>
        <v>0</v>
      </c>
    </row>
    <row r="4" spans="1:5" ht="12.75">
      <c r="A4" s="68">
        <v>159</v>
      </c>
      <c r="B4" s="66">
        <f>4М6!D23</f>
        <v>7971</v>
      </c>
      <c r="C4" s="32" t="str">
        <f>4М6!E23</f>
        <v>Шаяхметов Арслан</v>
      </c>
      <c r="D4" s="33">
        <f>4М6!M37</f>
        <v>0</v>
      </c>
      <c r="E4" s="65">
        <f>4М6!L37</f>
        <v>0</v>
      </c>
    </row>
    <row r="5" spans="1:5" ht="12.75">
      <c r="A5" s="68">
        <v>179</v>
      </c>
      <c r="B5" s="66">
        <f>4М6!N38</f>
        <v>7386</v>
      </c>
      <c r="C5" s="32" t="str">
        <f>4М6!O38</f>
        <v>Курбатов Иван</v>
      </c>
      <c r="D5" s="33">
        <f>4М6!I51</f>
        <v>0</v>
      </c>
      <c r="E5" s="65">
        <f>4М6!H51</f>
        <v>0</v>
      </c>
    </row>
    <row r="6" spans="1:5" ht="12.75">
      <c r="A6" s="68">
        <v>187</v>
      </c>
      <c r="B6" s="66">
        <f>4М6!J52</f>
        <v>8020</v>
      </c>
      <c r="C6" s="32" t="str">
        <f>4М6!K52</f>
        <v>Иванов Арсен</v>
      </c>
      <c r="D6" s="33">
        <f>4М6!Q56</f>
        <v>0</v>
      </c>
      <c r="E6" s="65">
        <f>4М6!P56</f>
        <v>0</v>
      </c>
    </row>
    <row r="7" spans="1:5" ht="12.75">
      <c r="A7" s="68">
        <v>190</v>
      </c>
      <c r="B7" s="66">
        <f>4М6!R57</f>
        <v>7649</v>
      </c>
      <c r="C7" s="32" t="str">
        <f>4М6!S57</f>
        <v>Хамматов Ильгиз</v>
      </c>
      <c r="D7" s="33">
        <f>4М6!S59</f>
        <v>0</v>
      </c>
      <c r="E7" s="65">
        <f>4М6!R59</f>
        <v>0</v>
      </c>
    </row>
    <row r="8" spans="1:5" ht="12.75">
      <c r="A8" s="68">
        <v>192</v>
      </c>
      <c r="B8" s="66">
        <f>4М6!D60</f>
        <v>0</v>
      </c>
      <c r="C8" s="32">
        <f>4М6!E60</f>
        <v>0</v>
      </c>
      <c r="D8" s="33">
        <f>4М6!M74</f>
        <v>0</v>
      </c>
      <c r="E8" s="65">
        <f>4М6!L74</f>
        <v>0</v>
      </c>
    </row>
    <row r="9" spans="1:5" ht="12.75">
      <c r="A9" s="68">
        <v>193</v>
      </c>
      <c r="B9" s="66">
        <f>4М6!D64</f>
        <v>0</v>
      </c>
      <c r="C9" s="32">
        <f>4М6!E64</f>
        <v>0</v>
      </c>
      <c r="D9" s="33">
        <f>4М6!M76</f>
        <v>0</v>
      </c>
      <c r="E9" s="65">
        <f>4М6!L76</f>
        <v>0</v>
      </c>
    </row>
    <row r="10" spans="1:5" ht="12.75">
      <c r="A10" s="68">
        <v>194</v>
      </c>
      <c r="B10" s="66">
        <f>4М6!D68</f>
        <v>0</v>
      </c>
      <c r="C10" s="32">
        <f>4М6!E68</f>
        <v>0</v>
      </c>
      <c r="D10" s="33">
        <f>4М6!M78</f>
        <v>0</v>
      </c>
      <c r="E10" s="65">
        <f>4М6!L78</f>
        <v>0</v>
      </c>
    </row>
    <row r="11" spans="1:5" ht="12.75">
      <c r="A11" s="68">
        <v>195</v>
      </c>
      <c r="B11" s="66">
        <f>4М6!D72</f>
        <v>0</v>
      </c>
      <c r="C11" s="32">
        <f>4М6!E72</f>
        <v>0</v>
      </c>
      <c r="D11" s="33">
        <f>4М6!M80</f>
        <v>0</v>
      </c>
      <c r="E11" s="65">
        <f>4М6!L80</f>
        <v>0</v>
      </c>
    </row>
    <row r="12" spans="1:5" ht="12.75">
      <c r="A12" s="68">
        <v>196</v>
      </c>
      <c r="B12" s="66">
        <f>4М6!D76</f>
        <v>0</v>
      </c>
      <c r="C12" s="32">
        <f>4М6!E76</f>
        <v>0</v>
      </c>
      <c r="D12" s="33">
        <f>4М6!M82</f>
        <v>0</v>
      </c>
      <c r="E12" s="65">
        <f>4М6!L82</f>
        <v>0</v>
      </c>
    </row>
    <row r="13" spans="1:5" ht="12.75">
      <c r="A13" s="68">
        <v>197</v>
      </c>
      <c r="B13" s="66">
        <f>4М6!D80</f>
        <v>0</v>
      </c>
      <c r="C13" s="32">
        <f>4М6!E80</f>
        <v>0</v>
      </c>
      <c r="D13" s="33">
        <f>4М6!M84</f>
        <v>0</v>
      </c>
      <c r="E13" s="65">
        <f>4М6!L84</f>
        <v>0</v>
      </c>
    </row>
    <row r="14" spans="1:5" ht="12.75">
      <c r="A14" s="68">
        <v>198</v>
      </c>
      <c r="B14" s="66">
        <f>4М6!D84</f>
        <v>0</v>
      </c>
      <c r="C14" s="32">
        <f>4М6!E84</f>
        <v>0</v>
      </c>
      <c r="D14" s="33">
        <f>4М6!M86</f>
        <v>0</v>
      </c>
      <c r="E14" s="65">
        <f>4М6!L86</f>
        <v>0</v>
      </c>
    </row>
    <row r="15" spans="1:5" ht="12.75">
      <c r="A15" s="68">
        <v>199</v>
      </c>
      <c r="B15" s="66">
        <f>4М6!F58</f>
        <v>0</v>
      </c>
      <c r="C15" s="32">
        <f>4М6!G58</f>
        <v>0</v>
      </c>
      <c r="D15" s="33">
        <f>4М6!O65</f>
        <v>0</v>
      </c>
      <c r="E15" s="65">
        <f>4М6!N65</f>
        <v>0</v>
      </c>
    </row>
    <row r="16" spans="1:5" ht="12.75">
      <c r="A16" s="68">
        <v>200</v>
      </c>
      <c r="B16" s="66">
        <f>4М6!F66</f>
        <v>0</v>
      </c>
      <c r="C16" s="32">
        <f>4М6!G66</f>
        <v>0</v>
      </c>
      <c r="D16" s="33">
        <f>4М6!O67</f>
        <v>0</v>
      </c>
      <c r="E16" s="65">
        <f>4М6!N67</f>
        <v>0</v>
      </c>
    </row>
    <row r="17" spans="1:5" ht="12.75">
      <c r="A17" s="68">
        <v>201</v>
      </c>
      <c r="B17" s="66">
        <f>4М6!F74</f>
        <v>0</v>
      </c>
      <c r="C17" s="32">
        <f>4М6!G74</f>
        <v>0</v>
      </c>
      <c r="D17" s="33">
        <f>4М6!O69</f>
        <v>0</v>
      </c>
      <c r="E17" s="65">
        <f>4М6!N69</f>
        <v>0</v>
      </c>
    </row>
    <row r="18" spans="1:5" ht="12.75">
      <c r="A18" s="68">
        <v>202</v>
      </c>
      <c r="B18" s="66">
        <f>4М6!F82</f>
        <v>0</v>
      </c>
      <c r="C18" s="32">
        <f>4М6!G82</f>
        <v>0</v>
      </c>
      <c r="D18" s="33">
        <f>4М6!O71</f>
        <v>0</v>
      </c>
      <c r="E18" s="65">
        <f>4М6!N71</f>
        <v>0</v>
      </c>
    </row>
    <row r="19" spans="1:5" ht="12.75">
      <c r="A19" s="68">
        <v>203</v>
      </c>
      <c r="B19" s="66">
        <f>4М6!H62</f>
        <v>0</v>
      </c>
      <c r="C19" s="32">
        <f>4М6!I62</f>
        <v>0</v>
      </c>
      <c r="D19" s="33">
        <f>4М6!K59</f>
        <v>0</v>
      </c>
      <c r="E19" s="65">
        <f>4М6!J59</f>
        <v>0</v>
      </c>
    </row>
    <row r="20" spans="1:5" ht="12.75">
      <c r="A20" s="68">
        <v>204</v>
      </c>
      <c r="B20" s="66">
        <f>4М6!H78</f>
        <v>0</v>
      </c>
      <c r="C20" s="32">
        <f>4М6!I78</f>
        <v>0</v>
      </c>
      <c r="D20" s="33">
        <f>4М6!K61</f>
        <v>0</v>
      </c>
      <c r="E20" s="65">
        <f>4М6!J61</f>
        <v>0</v>
      </c>
    </row>
    <row r="21" spans="1:5" ht="12.75">
      <c r="A21" s="68">
        <v>205</v>
      </c>
      <c r="B21" s="66">
        <f>4М6!H69</f>
        <v>0</v>
      </c>
      <c r="C21" s="32">
        <f>4М6!I69</f>
        <v>0</v>
      </c>
      <c r="D21" s="33">
        <f>4М6!I72</f>
        <v>0</v>
      </c>
      <c r="E21" s="65">
        <f>4М6!H72</f>
        <v>0</v>
      </c>
    </row>
    <row r="22" spans="1:5" ht="12.75">
      <c r="A22" s="68">
        <v>206</v>
      </c>
      <c r="B22" s="66">
        <f>4М6!L60</f>
        <v>0</v>
      </c>
      <c r="C22" s="32">
        <f>4М6!M60</f>
        <v>0</v>
      </c>
      <c r="D22" s="33">
        <f>4М6!M62</f>
        <v>0</v>
      </c>
      <c r="E22" s="65">
        <f>4М6!L62</f>
        <v>0</v>
      </c>
    </row>
    <row r="23" spans="1:5" ht="12.75">
      <c r="A23" s="68">
        <v>207</v>
      </c>
      <c r="B23" s="66">
        <f>4М6!P66</f>
        <v>0</v>
      </c>
      <c r="C23" s="32">
        <f>4М6!Q66</f>
        <v>0</v>
      </c>
      <c r="D23" s="33">
        <f>4М6!I86</f>
        <v>0</v>
      </c>
      <c r="E23" s="65">
        <f>4М6!H86</f>
        <v>0</v>
      </c>
    </row>
    <row r="24" spans="1:5" ht="12.75">
      <c r="A24" s="68">
        <v>208</v>
      </c>
      <c r="B24" s="66">
        <f>4М6!P70</f>
        <v>0</v>
      </c>
      <c r="C24" s="32">
        <f>4М6!Q70</f>
        <v>0</v>
      </c>
      <c r="D24" s="33">
        <f>4М6!I88</f>
        <v>0</v>
      </c>
      <c r="E24" s="65">
        <f>4М6!H88</f>
        <v>0</v>
      </c>
    </row>
    <row r="25" spans="1:5" ht="12.75">
      <c r="A25" s="68">
        <v>209</v>
      </c>
      <c r="B25" s="66">
        <f>4М6!R68</f>
        <v>0</v>
      </c>
      <c r="C25" s="32">
        <f>4М6!S68</f>
        <v>0</v>
      </c>
      <c r="D25" s="33">
        <f>4М6!S71</f>
        <v>0</v>
      </c>
      <c r="E25" s="65">
        <f>4М6!R71</f>
        <v>0</v>
      </c>
    </row>
    <row r="26" spans="1:5" ht="12.75">
      <c r="A26" s="68">
        <v>210</v>
      </c>
      <c r="B26" s="66">
        <f>4М6!J87</f>
        <v>0</v>
      </c>
      <c r="C26" s="32">
        <f>4М6!K87</f>
        <v>0</v>
      </c>
      <c r="D26" s="33">
        <f>4М6!K89</f>
        <v>0</v>
      </c>
      <c r="E26" s="65">
        <f>4М6!J89</f>
        <v>0</v>
      </c>
    </row>
    <row r="27" spans="1:5" ht="12.75">
      <c r="A27" s="68">
        <v>212</v>
      </c>
      <c r="B27" s="66">
        <f>4М6!N77</f>
        <v>0</v>
      </c>
      <c r="C27" s="32">
        <f>4М6!O77</f>
        <v>0</v>
      </c>
      <c r="D27" s="33">
        <f>4М6!C89</f>
        <v>0</v>
      </c>
      <c r="E27" s="65">
        <f>4М6!B89</f>
        <v>0</v>
      </c>
    </row>
    <row r="28" spans="1:5" ht="12.75">
      <c r="A28" s="68">
        <v>213</v>
      </c>
      <c r="B28" s="66">
        <f>4М6!N81</f>
        <v>0</v>
      </c>
      <c r="C28" s="32">
        <f>4М6!O81</f>
        <v>0</v>
      </c>
      <c r="D28" s="33">
        <f>4М6!C91</f>
        <v>0</v>
      </c>
      <c r="E28" s="65">
        <f>4М6!B91</f>
        <v>0</v>
      </c>
    </row>
    <row r="29" spans="1:5" ht="12.75">
      <c r="A29" s="68">
        <v>214</v>
      </c>
      <c r="B29" s="66">
        <f>4М6!N85</f>
        <v>0</v>
      </c>
      <c r="C29" s="32">
        <f>4М6!O85</f>
        <v>0</v>
      </c>
      <c r="D29" s="33">
        <f>4М6!C93</f>
        <v>0</v>
      </c>
      <c r="E29" s="65">
        <f>4М6!B93</f>
        <v>0</v>
      </c>
    </row>
    <row r="30" spans="1:5" ht="12.75">
      <c r="A30" s="68">
        <v>215</v>
      </c>
      <c r="B30" s="66">
        <f>4М6!P75</f>
        <v>0</v>
      </c>
      <c r="C30" s="32">
        <f>4М6!Q75</f>
        <v>0</v>
      </c>
      <c r="D30" s="33">
        <f>4М6!Q88</f>
        <v>0</v>
      </c>
      <c r="E30" s="65">
        <f>4М6!P88</f>
        <v>0</v>
      </c>
    </row>
    <row r="31" spans="1:5" ht="12.75">
      <c r="A31" s="68">
        <v>216</v>
      </c>
      <c r="B31" s="66">
        <f>4М6!P83</f>
        <v>0</v>
      </c>
      <c r="C31" s="32">
        <f>4М6!Q83</f>
        <v>0</v>
      </c>
      <c r="D31" s="33">
        <f>4М6!Q90</f>
        <v>0</v>
      </c>
      <c r="E31" s="65">
        <f>4М6!P90</f>
        <v>0</v>
      </c>
    </row>
    <row r="32" spans="1:5" ht="12.75">
      <c r="A32" s="68">
        <v>217</v>
      </c>
      <c r="B32" s="66">
        <f>4М6!R79</f>
        <v>0</v>
      </c>
      <c r="C32" s="32">
        <f>4М6!S79</f>
        <v>0</v>
      </c>
      <c r="D32" s="33">
        <f>4М6!S85</f>
        <v>0</v>
      </c>
      <c r="E32" s="65">
        <f>4М6!R85</f>
        <v>0</v>
      </c>
    </row>
    <row r="33" spans="1:5" ht="12.75">
      <c r="A33" s="68">
        <v>218</v>
      </c>
      <c r="B33" s="66">
        <f>4М6!R89</f>
        <v>0</v>
      </c>
      <c r="C33" s="32">
        <f>4М6!S89</f>
        <v>0</v>
      </c>
      <c r="D33" s="33">
        <f>4М6!S91</f>
        <v>0</v>
      </c>
      <c r="E33" s="65">
        <f>4М6!R91</f>
        <v>0</v>
      </c>
    </row>
    <row r="34" spans="1:5" ht="12.75">
      <c r="A34" s="68">
        <v>220</v>
      </c>
      <c r="B34" s="66">
        <f>4М6!D92</f>
        <v>0</v>
      </c>
      <c r="C34" s="32">
        <f>4М6!E92</f>
        <v>0</v>
      </c>
      <c r="D34" s="33">
        <f>4М6!K94</f>
        <v>0</v>
      </c>
      <c r="E34" s="65">
        <f>4М6!J94</f>
        <v>0</v>
      </c>
    </row>
    <row r="35" spans="1:5" ht="12.75">
      <c r="A35" s="68">
        <v>221</v>
      </c>
      <c r="B35" s="66">
        <f>4М6!F90</f>
        <v>0</v>
      </c>
      <c r="C35" s="32">
        <f>4М6!G90</f>
        <v>0</v>
      </c>
      <c r="D35" s="33">
        <f>4М6!G93</f>
        <v>0</v>
      </c>
      <c r="E35" s="65">
        <f>4М6!F93</f>
        <v>0</v>
      </c>
    </row>
    <row r="36" spans="1:5" ht="12.75">
      <c r="A36" s="68">
        <v>1</v>
      </c>
      <c r="B36" s="66">
        <f>1М6!D6</f>
        <v>6029</v>
      </c>
      <c r="C36" s="32" t="str">
        <f>1М6!E6</f>
        <v>Фирсов Денис</v>
      </c>
      <c r="D36" s="33" t="str">
        <f>3М6!C6</f>
        <v>_</v>
      </c>
      <c r="E36" s="65">
        <f>3М6!B6</f>
        <v>0</v>
      </c>
    </row>
    <row r="37" spans="1:5" ht="12.75">
      <c r="A37" s="68">
        <v>3</v>
      </c>
      <c r="B37" s="66">
        <f>1М6!D14</f>
        <v>6446</v>
      </c>
      <c r="C37" s="32" t="str">
        <f>1М6!E14</f>
        <v>Касимов Линар</v>
      </c>
      <c r="D37" s="33" t="str">
        <f>3М6!C10</f>
        <v>_</v>
      </c>
      <c r="E37" s="65">
        <f>3М6!B10</f>
        <v>0</v>
      </c>
    </row>
    <row r="38" spans="1:5" ht="12.75">
      <c r="A38" s="68">
        <v>4</v>
      </c>
      <c r="B38" s="66">
        <f>1М6!D18</f>
        <v>6127</v>
      </c>
      <c r="C38" s="32" t="str">
        <f>1М6!E18</f>
        <v>Нафиков Оскар</v>
      </c>
      <c r="D38" s="33" t="str">
        <f>3М6!C12</f>
        <v>_</v>
      </c>
      <c r="E38" s="65">
        <f>3М6!B12</f>
        <v>0</v>
      </c>
    </row>
    <row r="39" spans="1:5" ht="12.75">
      <c r="A39" s="68">
        <v>5</v>
      </c>
      <c r="B39" s="66">
        <f>1М6!D22</f>
        <v>6878</v>
      </c>
      <c r="C39" s="32" t="str">
        <f>1М6!E22</f>
        <v>Фролов Роман</v>
      </c>
      <c r="D39" s="33" t="str">
        <f>3М6!C14</f>
        <v>_</v>
      </c>
      <c r="E39" s="65">
        <f>3М6!B14</f>
        <v>0</v>
      </c>
    </row>
    <row r="40" spans="1:5" ht="12.75">
      <c r="A40" s="68">
        <v>8</v>
      </c>
      <c r="B40" s="66">
        <f>1М6!D34</f>
        <v>6121</v>
      </c>
      <c r="C40" s="32" t="str">
        <f>1М6!E34</f>
        <v>Шамыков Кирилл</v>
      </c>
      <c r="D40" s="33" t="str">
        <f>3М6!C20</f>
        <v>_</v>
      </c>
      <c r="E40" s="65">
        <f>3М6!B20</f>
        <v>0</v>
      </c>
    </row>
    <row r="41" spans="1:5" ht="12.75">
      <c r="A41" s="68">
        <v>9</v>
      </c>
      <c r="B41" s="66">
        <f>1М6!D38</f>
        <v>6584</v>
      </c>
      <c r="C41" s="32" t="str">
        <f>1М6!E38</f>
        <v>Шарипов Азамат</v>
      </c>
      <c r="D41" s="33" t="str">
        <f>3М6!C22</f>
        <v>_</v>
      </c>
      <c r="E41" s="65">
        <f>3М6!B22</f>
        <v>0</v>
      </c>
    </row>
    <row r="42" spans="1:5" ht="12.75">
      <c r="A42" s="68">
        <v>12</v>
      </c>
      <c r="B42" s="66">
        <f>1М6!D50</f>
        <v>6824</v>
      </c>
      <c r="C42" s="32" t="str">
        <f>1М6!E50</f>
        <v>Ханов Шамиль</v>
      </c>
      <c r="D42" s="33" t="str">
        <f>3М6!C28</f>
        <v>_</v>
      </c>
      <c r="E42" s="65">
        <f>3М6!B28</f>
        <v>0</v>
      </c>
    </row>
    <row r="43" spans="1:5" ht="12.75">
      <c r="A43" s="68">
        <v>13</v>
      </c>
      <c r="B43" s="66">
        <f>1М6!D54</f>
        <v>5710</v>
      </c>
      <c r="C43" s="32" t="str">
        <f>1М6!E54</f>
        <v>Судаков Данил</v>
      </c>
      <c r="D43" s="33" t="str">
        <f>3М6!C30</f>
        <v>_</v>
      </c>
      <c r="E43" s="65">
        <f>3М6!B30</f>
        <v>0</v>
      </c>
    </row>
    <row r="44" spans="1:5" ht="12.75">
      <c r="A44" s="68">
        <v>16</v>
      </c>
      <c r="B44" s="66">
        <f>1М6!D66</f>
        <v>5949</v>
      </c>
      <c r="C44" s="32" t="str">
        <f>1М6!E66</f>
        <v>Кальмин Евгений</v>
      </c>
      <c r="D44" s="33" t="str">
        <f>3М6!C36</f>
        <v>_</v>
      </c>
      <c r="E44" s="65">
        <f>3М6!B36</f>
        <v>0</v>
      </c>
    </row>
    <row r="45" spans="1:5" ht="12.75">
      <c r="A45" s="68">
        <v>17</v>
      </c>
      <c r="B45" s="66">
        <f>2М6!D7</f>
        <v>5363</v>
      </c>
      <c r="C45" s="32" t="str">
        <f>2М6!E7</f>
        <v>Хисматуллин Эмиль</v>
      </c>
      <c r="D45" s="33" t="str">
        <f>3М6!C38</f>
        <v>_</v>
      </c>
      <c r="E45" s="65">
        <f>3М6!B38</f>
        <v>0</v>
      </c>
    </row>
    <row r="46" spans="1:5" ht="12.75">
      <c r="A46" s="68">
        <v>20</v>
      </c>
      <c r="B46" s="66">
        <f>2М6!D19</f>
        <v>6124</v>
      </c>
      <c r="C46" s="32" t="str">
        <f>2М6!E19</f>
        <v>Кицеров Михаил</v>
      </c>
      <c r="D46" s="33" t="str">
        <f>3М6!C44</f>
        <v>_</v>
      </c>
      <c r="E46" s="65">
        <f>3М6!B44</f>
        <v>0</v>
      </c>
    </row>
    <row r="47" spans="1:5" ht="12.75">
      <c r="A47" s="68">
        <v>21</v>
      </c>
      <c r="B47" s="66">
        <f>2М6!D23</f>
        <v>6510</v>
      </c>
      <c r="C47" s="32" t="str">
        <f>2М6!E23</f>
        <v>Шаев Борис</v>
      </c>
      <c r="D47" s="33" t="str">
        <f>3М6!C46</f>
        <v>_</v>
      </c>
      <c r="E47" s="65">
        <f>3М6!B46</f>
        <v>0</v>
      </c>
    </row>
    <row r="48" spans="1:5" ht="12.75">
      <c r="A48" s="68">
        <v>24</v>
      </c>
      <c r="B48" s="66">
        <f>2М6!D35</f>
        <v>6867</v>
      </c>
      <c r="C48" s="32" t="str">
        <f>2М6!E35</f>
        <v>Яппаров Булат</v>
      </c>
      <c r="D48" s="33" t="str">
        <f>3М6!C52</f>
        <v>_</v>
      </c>
      <c r="E48" s="65">
        <f>3М6!B52</f>
        <v>0</v>
      </c>
    </row>
    <row r="49" spans="1:5" ht="12.75">
      <c r="A49" s="68">
        <v>25</v>
      </c>
      <c r="B49" s="66">
        <f>2М6!D39</f>
        <v>5716</v>
      </c>
      <c r="C49" s="32" t="str">
        <f>2М6!E39</f>
        <v>Крапивин Семен</v>
      </c>
      <c r="D49" s="33" t="str">
        <f>3М6!C54</f>
        <v>_</v>
      </c>
      <c r="E49" s="65">
        <f>3М6!B54</f>
        <v>0</v>
      </c>
    </row>
    <row r="50" spans="1:5" ht="12.75">
      <c r="A50" s="68">
        <v>28</v>
      </c>
      <c r="B50" s="66">
        <f>2М6!D51</f>
        <v>5726</v>
      </c>
      <c r="C50" s="32" t="str">
        <f>2М6!E51</f>
        <v>Липатов Данил</v>
      </c>
      <c r="D50" s="33" t="str">
        <f>3М6!C60</f>
        <v>_</v>
      </c>
      <c r="E50" s="65">
        <f>3М6!B60</f>
        <v>0</v>
      </c>
    </row>
    <row r="51" spans="1:5" ht="12.75">
      <c r="A51" s="68">
        <v>29</v>
      </c>
      <c r="B51" s="66">
        <f>2М6!D55</f>
        <v>6495</v>
      </c>
      <c r="C51" s="32" t="str">
        <f>2М6!E55</f>
        <v>Шамратов Олег</v>
      </c>
      <c r="D51" s="33" t="str">
        <f>3М6!C62</f>
        <v>_</v>
      </c>
      <c r="E51" s="65">
        <f>3М6!B62</f>
        <v>0</v>
      </c>
    </row>
    <row r="52" spans="1:5" ht="12.75">
      <c r="A52" s="68">
        <v>32</v>
      </c>
      <c r="B52" s="66">
        <f>2М6!D67</f>
        <v>5703</v>
      </c>
      <c r="C52" s="32" t="str">
        <f>2М6!E67</f>
        <v>Суюндуков Фанис</v>
      </c>
      <c r="D52" s="33" t="str">
        <f>3М6!C68</f>
        <v>_</v>
      </c>
      <c r="E52" s="65">
        <f>3М6!B68</f>
        <v>0</v>
      </c>
    </row>
    <row r="53" spans="1:5" ht="12.75">
      <c r="A53" s="68">
        <v>64</v>
      </c>
      <c r="B53" s="66">
        <f>3М6!D7</f>
        <v>6443</v>
      </c>
      <c r="C53" s="32" t="str">
        <f>3М6!E7</f>
        <v>Нураев Батыр</v>
      </c>
      <c r="D53" s="33" t="str">
        <f>4М6!C55</f>
        <v>_</v>
      </c>
      <c r="E53" s="65">
        <f>4М6!B55</f>
        <v>0</v>
      </c>
    </row>
    <row r="54" spans="1:5" ht="12.75">
      <c r="A54" s="68">
        <v>66</v>
      </c>
      <c r="B54" s="66">
        <f>3М6!D15</f>
        <v>7386</v>
      </c>
      <c r="C54" s="32" t="str">
        <f>3М6!E15</f>
        <v>Курбатов Иван</v>
      </c>
      <c r="D54" s="33" t="str">
        <f>4М6!C59</f>
        <v>_</v>
      </c>
      <c r="E54" s="65">
        <f>4М6!B59</f>
        <v>0</v>
      </c>
    </row>
    <row r="55" spans="1:5" ht="12.75">
      <c r="A55" s="68">
        <v>67</v>
      </c>
      <c r="B55" s="66">
        <f>3М6!D19</f>
        <v>6386</v>
      </c>
      <c r="C55" s="32" t="str">
        <f>3М6!E19</f>
        <v>Балабанов Альберт</v>
      </c>
      <c r="D55" s="33" t="str">
        <f>4М6!C61</f>
        <v>_</v>
      </c>
      <c r="E55" s="65">
        <f>4М6!B61</f>
        <v>0</v>
      </c>
    </row>
    <row r="56" spans="1:5" ht="12.75">
      <c r="A56" s="68">
        <v>68</v>
      </c>
      <c r="B56" s="66">
        <f>3М6!D23</f>
        <v>7989</v>
      </c>
      <c r="C56" s="32" t="str">
        <f>3М6!E23</f>
        <v>Ильин Валерий</v>
      </c>
      <c r="D56" s="33" t="str">
        <f>4М6!C63</f>
        <v>_</v>
      </c>
      <c r="E56" s="65">
        <f>4М6!B63</f>
        <v>0</v>
      </c>
    </row>
    <row r="57" spans="1:5" ht="12.75">
      <c r="A57" s="68">
        <v>69</v>
      </c>
      <c r="B57" s="66">
        <f>3М6!D27</f>
        <v>7909</v>
      </c>
      <c r="C57" s="32" t="str">
        <f>3М6!E27</f>
        <v>Беляев Артем</v>
      </c>
      <c r="D57" s="33" t="str">
        <f>4М6!C65</f>
        <v>_</v>
      </c>
      <c r="E57" s="65">
        <f>4М6!B65</f>
        <v>0</v>
      </c>
    </row>
    <row r="58" spans="1:5" ht="12.75">
      <c r="A58" s="68">
        <v>70</v>
      </c>
      <c r="B58" s="66">
        <f>3М6!D31</f>
        <v>8020</v>
      </c>
      <c r="C58" s="32" t="str">
        <f>3М6!E31</f>
        <v>Иванов Арсен</v>
      </c>
      <c r="D58" s="33" t="str">
        <f>4М6!C67</f>
        <v>_</v>
      </c>
      <c r="E58" s="65">
        <f>4М6!B67</f>
        <v>0</v>
      </c>
    </row>
    <row r="59" spans="1:5" ht="12.75">
      <c r="A59" s="68">
        <v>71</v>
      </c>
      <c r="B59" s="66">
        <f>3М6!D35</f>
        <v>6391</v>
      </c>
      <c r="C59" s="32" t="str">
        <f>3М6!E35</f>
        <v>Махмутов Айдар</v>
      </c>
      <c r="D59" s="33" t="str">
        <f>4М6!C69</f>
        <v>_</v>
      </c>
      <c r="E59" s="65">
        <f>4М6!B69</f>
        <v>0</v>
      </c>
    </row>
    <row r="60" spans="1:5" ht="12.75">
      <c r="A60" s="68">
        <v>72</v>
      </c>
      <c r="B60" s="66">
        <f>3М6!D39</f>
        <v>7735</v>
      </c>
      <c r="C60" s="32" t="str">
        <f>3М6!E39</f>
        <v>Абоимов Владислав</v>
      </c>
      <c r="D60" s="33" t="str">
        <f>4М6!C71</f>
        <v>_</v>
      </c>
      <c r="E60" s="65">
        <f>4М6!B71</f>
        <v>0</v>
      </c>
    </row>
    <row r="61" spans="1:5" ht="12.75">
      <c r="A61" s="68">
        <v>73</v>
      </c>
      <c r="B61" s="66">
        <f>3М6!D43</f>
        <v>8030</v>
      </c>
      <c r="C61" s="32" t="str">
        <f>3М6!E43</f>
        <v>Аюпов Тимур</v>
      </c>
      <c r="D61" s="33" t="str">
        <f>4М6!C73</f>
        <v>_</v>
      </c>
      <c r="E61" s="65">
        <f>4М6!B73</f>
        <v>0</v>
      </c>
    </row>
    <row r="62" spans="1:5" ht="12.75">
      <c r="A62" s="68">
        <v>74</v>
      </c>
      <c r="B62" s="66">
        <f>3М6!D47</f>
        <v>7808</v>
      </c>
      <c r="C62" s="32" t="str">
        <f>3М6!E47</f>
        <v>Кадыров Аслан</v>
      </c>
      <c r="D62" s="33" t="str">
        <f>4М6!C75</f>
        <v>_</v>
      </c>
      <c r="E62" s="65">
        <f>4М6!B75</f>
        <v>0</v>
      </c>
    </row>
    <row r="63" spans="1:5" ht="12.75">
      <c r="A63" s="68">
        <v>75</v>
      </c>
      <c r="B63" s="66">
        <f>3М6!D51</f>
        <v>7128</v>
      </c>
      <c r="C63" s="32" t="str">
        <f>3М6!E51</f>
        <v>Кушнарев Никита</v>
      </c>
      <c r="D63" s="33" t="str">
        <f>4М6!C77</f>
        <v>_</v>
      </c>
      <c r="E63" s="65">
        <f>4М6!B77</f>
        <v>0</v>
      </c>
    </row>
    <row r="64" spans="1:5" ht="12.75">
      <c r="A64" s="68">
        <v>76</v>
      </c>
      <c r="B64" s="66">
        <f>3М6!D55</f>
        <v>5297</v>
      </c>
      <c r="C64" s="32" t="str">
        <f>3М6!E55</f>
        <v>Ковальски Эрнис</v>
      </c>
      <c r="D64" s="33" t="str">
        <f>4М6!C79</f>
        <v>_</v>
      </c>
      <c r="E64" s="65">
        <f>4М6!B79</f>
        <v>0</v>
      </c>
    </row>
    <row r="65" spans="1:5" ht="12.75">
      <c r="A65" s="68">
        <v>77</v>
      </c>
      <c r="B65" s="66">
        <f>3М6!D59</f>
        <v>7649</v>
      </c>
      <c r="C65" s="32" t="str">
        <f>3М6!E59</f>
        <v>Хамматов Ильгиз</v>
      </c>
      <c r="D65" s="33" t="str">
        <f>4М6!C81</f>
        <v>_</v>
      </c>
      <c r="E65" s="65">
        <f>4М6!B81</f>
        <v>0</v>
      </c>
    </row>
    <row r="66" spans="1:5" ht="12.75">
      <c r="A66" s="68">
        <v>78</v>
      </c>
      <c r="B66" s="66">
        <f>3М6!D63</f>
        <v>8031</v>
      </c>
      <c r="C66" s="32" t="str">
        <f>3М6!E63</f>
        <v>Курбангалеев Руслан</v>
      </c>
      <c r="D66" s="33" t="str">
        <f>4М6!C83</f>
        <v>_</v>
      </c>
      <c r="E66" s="65">
        <f>4М6!B83</f>
        <v>0</v>
      </c>
    </row>
    <row r="67" spans="1:5" ht="12.75">
      <c r="A67" s="68">
        <v>79</v>
      </c>
      <c r="B67" s="66">
        <f>3М6!D67</f>
        <v>7609</v>
      </c>
      <c r="C67" s="32" t="str">
        <f>3М6!E67</f>
        <v>Щукин Никита</v>
      </c>
      <c r="D67" s="33" t="str">
        <f>4М6!C85</f>
        <v>_</v>
      </c>
      <c r="E67" s="65">
        <f>4М6!B85</f>
        <v>0</v>
      </c>
    </row>
    <row r="68" spans="1:5" ht="12.75">
      <c r="A68" s="68">
        <v>191</v>
      </c>
      <c r="B68" s="66">
        <f>4М6!D56</f>
        <v>0</v>
      </c>
      <c r="C68" s="32">
        <f>4М6!E56</f>
        <v>0</v>
      </c>
      <c r="D68" s="33" t="str">
        <f>4М6!M72</f>
        <v>_</v>
      </c>
      <c r="E68" s="65">
        <f>4М6!L72</f>
        <v>0</v>
      </c>
    </row>
    <row r="69" spans="1:5" ht="12.75">
      <c r="A69" s="68">
        <v>211</v>
      </c>
      <c r="B69" s="66">
        <f>4М6!N73</f>
        <v>0</v>
      </c>
      <c r="C69" s="32">
        <f>4М6!O73</f>
        <v>0</v>
      </c>
      <c r="D69" s="33" t="str">
        <f>4М6!C87</f>
        <v>_</v>
      </c>
      <c r="E69" s="65">
        <f>4М6!B87</f>
        <v>0</v>
      </c>
    </row>
    <row r="70" spans="1:5" ht="12.75">
      <c r="A70" s="68">
        <v>219</v>
      </c>
      <c r="B70" s="66">
        <f>4М6!D88</f>
        <v>0</v>
      </c>
      <c r="C70" s="32">
        <f>4М6!E88</f>
        <v>0</v>
      </c>
      <c r="D70" s="33" t="str">
        <f>4М6!K92</f>
        <v>_</v>
      </c>
      <c r="E70" s="65">
        <f>4М6!J92</f>
        <v>0</v>
      </c>
    </row>
    <row r="71" spans="1:5" ht="12.75">
      <c r="A71" s="68">
        <v>222</v>
      </c>
      <c r="B71" s="66">
        <f>4М6!L93</f>
        <v>0</v>
      </c>
      <c r="C71" s="32">
        <f>4М6!M93</f>
        <v>0</v>
      </c>
      <c r="D71" s="33" t="str">
        <f>4М6!M95</f>
        <v>_</v>
      </c>
      <c r="E71" s="65">
        <f>4М6!L95</f>
        <v>0</v>
      </c>
    </row>
    <row r="72" spans="1:5" ht="12.75">
      <c r="A72" s="68">
        <v>88</v>
      </c>
      <c r="B72" s="66">
        <f>3М6!F40</f>
        <v>7735</v>
      </c>
      <c r="C72" s="32" t="str">
        <f>3М6!G40</f>
        <v>Абоимов Владислав</v>
      </c>
      <c r="D72" s="33" t="str">
        <f>4М6!C38</f>
        <v>Макаров Кирилл</v>
      </c>
      <c r="E72" s="65">
        <f>4М6!B38</f>
        <v>5723</v>
      </c>
    </row>
    <row r="73" spans="1:5" ht="12.75">
      <c r="A73" s="68">
        <v>156</v>
      </c>
      <c r="B73" s="66">
        <f>4М6!P15</f>
        <v>7735</v>
      </c>
      <c r="C73" s="32" t="str">
        <f>4М6!Q15</f>
        <v>Абоимов Владислав</v>
      </c>
      <c r="D73" s="33" t="str">
        <f>4М6!M19</f>
        <v>Тайзтдинов Даниил</v>
      </c>
      <c r="E73" s="65">
        <f>4М6!L19</f>
        <v>7744</v>
      </c>
    </row>
    <row r="74" spans="1:5" ht="12.75">
      <c r="A74" s="68">
        <v>14</v>
      </c>
      <c r="B74" s="66">
        <f>1М6!D58</f>
        <v>6835</v>
      </c>
      <c r="C74" s="32" t="str">
        <f>1М6!E58</f>
        <v>Азаматов Бахтияр</v>
      </c>
      <c r="D74" s="33" t="str">
        <f>3М6!C32</f>
        <v>Иванов Арсен</v>
      </c>
      <c r="E74" s="65">
        <f>3М6!B32</f>
        <v>8020</v>
      </c>
    </row>
    <row r="75" spans="1:5" ht="12.75">
      <c r="A75" s="68">
        <v>39</v>
      </c>
      <c r="B75" s="66">
        <f>1М6!F56</f>
        <v>6835</v>
      </c>
      <c r="C75" s="32" t="str">
        <f>1М6!G56</f>
        <v>Азаматов Бахтияр</v>
      </c>
      <c r="D75" s="33" t="str">
        <f>3М6!E45</f>
        <v>Судаков Данил</v>
      </c>
      <c r="E75" s="65">
        <f>3М6!D45</f>
        <v>5710</v>
      </c>
    </row>
    <row r="76" spans="1:5" ht="12.75">
      <c r="A76" s="68">
        <v>136</v>
      </c>
      <c r="B76" s="66">
        <f>3М6!D83</f>
        <v>6835</v>
      </c>
      <c r="C76" s="32" t="str">
        <f>3М6!E83</f>
        <v>Азаматов Бахтияр</v>
      </c>
      <c r="D76" s="33" t="str">
        <f>3М6!M87</f>
        <v>Тимергалиев Эдгар</v>
      </c>
      <c r="E76" s="65">
        <f>3М6!L87</f>
        <v>6112</v>
      </c>
    </row>
    <row r="77" spans="1:5" ht="12.75">
      <c r="A77" s="68">
        <v>7</v>
      </c>
      <c r="B77" s="66">
        <f>1М6!D30</f>
        <v>7358</v>
      </c>
      <c r="C77" s="32" t="str">
        <f>1М6!E30</f>
        <v>Акманов Газиз</v>
      </c>
      <c r="D77" s="33" t="str">
        <f>3М6!C18</f>
        <v>Балабанов Альберт</v>
      </c>
      <c r="E77" s="65">
        <f>3М6!B18</f>
        <v>6386</v>
      </c>
    </row>
    <row r="78" spans="1:5" ht="12.75">
      <c r="A78" s="68">
        <v>173</v>
      </c>
      <c r="B78" s="66">
        <f>4М6!H36</f>
        <v>7358</v>
      </c>
      <c r="C78" s="32" t="str">
        <f>4М6!I36</f>
        <v>Акманов Газиз</v>
      </c>
      <c r="D78" s="33" t="str">
        <f>4М6!I39</f>
        <v>Ильин Валерий</v>
      </c>
      <c r="E78" s="65">
        <f>4М6!H39</f>
        <v>7989</v>
      </c>
    </row>
    <row r="79" spans="1:5" ht="12.75">
      <c r="A79" s="68">
        <v>172</v>
      </c>
      <c r="B79" s="66">
        <f>4М6!H45</f>
        <v>7358</v>
      </c>
      <c r="C79" s="32" t="str">
        <f>4М6!I45</f>
        <v>Акманов Газиз</v>
      </c>
      <c r="D79" s="33" t="str">
        <f>4М6!Q24</f>
        <v>Кушнарев Никита</v>
      </c>
      <c r="E79" s="65">
        <f>4М6!P24</f>
        <v>7128</v>
      </c>
    </row>
    <row r="80" spans="1:5" ht="12.75">
      <c r="A80" s="68">
        <v>165</v>
      </c>
      <c r="B80" s="66">
        <f>4М6!D47</f>
        <v>7358</v>
      </c>
      <c r="C80" s="32" t="str">
        <f>4М6!E47</f>
        <v>Акманов Газиз</v>
      </c>
      <c r="D80" s="33" t="str">
        <f>4М6!M49</f>
        <v>Хамматов Ильгиз</v>
      </c>
      <c r="E80" s="65">
        <f>4М6!L49</f>
        <v>7649</v>
      </c>
    </row>
    <row r="81" spans="1:5" ht="12.75">
      <c r="A81" s="68">
        <v>170</v>
      </c>
      <c r="B81" s="66">
        <f>4М6!F49</f>
        <v>7358</v>
      </c>
      <c r="C81" s="32" t="str">
        <f>4М6!G49</f>
        <v>Акманов Газиз</v>
      </c>
      <c r="D81" s="33" t="str">
        <f>4М6!O32</f>
        <v>Щукин Никита</v>
      </c>
      <c r="E81" s="65">
        <f>4М6!N32</f>
        <v>7609</v>
      </c>
    </row>
    <row r="82" spans="1:5" ht="12.75">
      <c r="A82" s="68">
        <v>157</v>
      </c>
      <c r="B82" s="66">
        <f>4М6!R13</f>
        <v>7272</v>
      </c>
      <c r="C82" s="32" t="str">
        <f>4М6!S13</f>
        <v>Апулов Арсений</v>
      </c>
      <c r="D82" s="33" t="str">
        <f>4М6!S16</f>
        <v>Абоимов Владислав</v>
      </c>
      <c r="E82" s="65">
        <f>4М6!R16</f>
        <v>7735</v>
      </c>
    </row>
    <row r="83" spans="1:5" ht="12.75">
      <c r="A83" s="68">
        <v>82</v>
      </c>
      <c r="B83" s="66">
        <f>3М6!F16</f>
        <v>7272</v>
      </c>
      <c r="C83" s="32" t="str">
        <f>3М6!G16</f>
        <v>Апулов Арсений</v>
      </c>
      <c r="D83" s="33" t="str">
        <f>4М6!C26</f>
        <v>Курбатов Иван</v>
      </c>
      <c r="E83" s="65">
        <f>4М6!B26</f>
        <v>7386</v>
      </c>
    </row>
    <row r="84" spans="1:5" ht="12.75">
      <c r="A84" s="68">
        <v>155</v>
      </c>
      <c r="B84" s="66">
        <f>4М6!P11</f>
        <v>7272</v>
      </c>
      <c r="C84" s="32" t="str">
        <f>4М6!Q11</f>
        <v>Апулов Арсений</v>
      </c>
      <c r="D84" s="33" t="str">
        <f>4М6!M17</f>
        <v>Мусагитов Егор</v>
      </c>
      <c r="E84" s="65">
        <f>4М6!L17</f>
        <v>6881</v>
      </c>
    </row>
    <row r="85" spans="1:5" ht="12.75">
      <c r="A85" s="68">
        <v>27</v>
      </c>
      <c r="B85" s="66">
        <f>2М6!D47</f>
        <v>7272</v>
      </c>
      <c r="C85" s="32" t="str">
        <f>2М6!E47</f>
        <v>Апулов Арсений</v>
      </c>
      <c r="D85" s="33" t="str">
        <f>3М6!C58</f>
        <v>Хамматов Ильгиз</v>
      </c>
      <c r="E85" s="65">
        <f>3М6!B58</f>
        <v>7649</v>
      </c>
    </row>
    <row r="86" spans="1:5" ht="12.75">
      <c r="A86" s="68">
        <v>189</v>
      </c>
      <c r="B86" s="66">
        <f>4М6!L54</f>
        <v>8030</v>
      </c>
      <c r="C86" s="32" t="str">
        <f>4М6!M54</f>
        <v>Аюпов Тимур</v>
      </c>
      <c r="D86" s="33" t="str">
        <f>4М6!M57</f>
        <v>Иванов Арсен</v>
      </c>
      <c r="E86" s="65">
        <f>4М6!L57</f>
        <v>8020</v>
      </c>
    </row>
    <row r="87" spans="1:5" ht="12.75">
      <c r="A87" s="68">
        <v>188</v>
      </c>
      <c r="B87" s="66">
        <f>4М6!J56</f>
        <v>8030</v>
      </c>
      <c r="C87" s="32" t="str">
        <f>4М6!K56</f>
        <v>Аюпов Тимур</v>
      </c>
      <c r="D87" s="33" t="str">
        <f>4М6!Q58</f>
        <v>Хамматов Ильгиз</v>
      </c>
      <c r="E87" s="65">
        <f>4М6!P58</f>
        <v>7649</v>
      </c>
    </row>
    <row r="88" spans="1:5" ht="12.75">
      <c r="A88" s="68">
        <v>107</v>
      </c>
      <c r="B88" s="66">
        <f>3М6!J32</f>
        <v>5727</v>
      </c>
      <c r="C88" s="32" t="str">
        <f>3М6!K32</f>
        <v>Бабушкин Дмитрий</v>
      </c>
      <c r="D88" s="33" t="str">
        <f>3М6!C84</f>
        <v>Азаматов Бахтияр</v>
      </c>
      <c r="E88" s="65">
        <f>3М6!B84</f>
        <v>6835</v>
      </c>
    </row>
    <row r="89" spans="1:5" ht="12.75">
      <c r="A89" s="68">
        <v>19</v>
      </c>
      <c r="B89" s="66">
        <f>2М6!D15</f>
        <v>5727</v>
      </c>
      <c r="C89" s="32" t="str">
        <f>2М6!E15</f>
        <v>Бабушкин Дмитрий</v>
      </c>
      <c r="D89" s="33" t="str">
        <f>3М6!C42</f>
        <v>Аюпов Тимур</v>
      </c>
      <c r="E89" s="65">
        <f>3М6!B42</f>
        <v>8030</v>
      </c>
    </row>
    <row r="90" spans="1:5" ht="12.75">
      <c r="A90" s="68">
        <v>86</v>
      </c>
      <c r="B90" s="66">
        <f>3М6!F32</f>
        <v>5727</v>
      </c>
      <c r="C90" s="32" t="str">
        <f>3М6!G32</f>
        <v>Бабушкин Дмитрий</v>
      </c>
      <c r="D90" s="33" t="str">
        <f>4М6!C34</f>
        <v>Иванов Арсен</v>
      </c>
      <c r="E90" s="65">
        <f>4М6!B34</f>
        <v>8020</v>
      </c>
    </row>
    <row r="91" spans="1:5" ht="12.75">
      <c r="A91" s="68">
        <v>99</v>
      </c>
      <c r="B91" s="66">
        <f>3М6!H34</f>
        <v>5727</v>
      </c>
      <c r="C91" s="32" t="str">
        <f>3М6!I34</f>
        <v>Бабушкин Дмитрий</v>
      </c>
      <c r="D91" s="33" t="str">
        <f>4М6!C12</f>
        <v>Попов Сергей</v>
      </c>
      <c r="E91" s="65">
        <f>4М6!B12</f>
        <v>6113</v>
      </c>
    </row>
    <row r="92" spans="1:5" ht="12.75">
      <c r="A92" s="68">
        <v>113</v>
      </c>
      <c r="B92" s="66">
        <f>3М6!L28</f>
        <v>5727</v>
      </c>
      <c r="C92" s="32" t="str">
        <f>3М6!M28</f>
        <v>Бабушкин Дмитрий</v>
      </c>
      <c r="D92" s="33" t="str">
        <f>3М6!K76</f>
        <v>Ханов Шамиль</v>
      </c>
      <c r="E92" s="65">
        <f>3М6!J76</f>
        <v>6824</v>
      </c>
    </row>
    <row r="93" spans="1:5" ht="12.75">
      <c r="A93" s="68">
        <v>130</v>
      </c>
      <c r="B93" s="66">
        <f>3М6!L71</f>
        <v>5727</v>
      </c>
      <c r="C93" s="32" t="str">
        <f>3М6!M71</f>
        <v>Бабушкин Дмитрий</v>
      </c>
      <c r="D93" s="33" t="str">
        <f>3М6!M73</f>
        <v>Шаев Борис</v>
      </c>
      <c r="E93" s="65">
        <f>3М6!L73</f>
        <v>6510</v>
      </c>
    </row>
    <row r="94" spans="1:5" ht="12.75">
      <c r="A94" s="68">
        <v>97</v>
      </c>
      <c r="B94" s="66">
        <f>3М6!H18</f>
        <v>7068</v>
      </c>
      <c r="C94" s="32" t="str">
        <f>3М6!I18</f>
        <v>Базаргулов Равиль</v>
      </c>
      <c r="D94" s="33" t="str">
        <f>4М6!C8</f>
        <v>Апулов Арсений</v>
      </c>
      <c r="E94" s="65">
        <f>4М6!B8</f>
        <v>7272</v>
      </c>
    </row>
    <row r="95" spans="1:5" ht="12.75">
      <c r="A95" s="68">
        <v>83</v>
      </c>
      <c r="B95" s="66">
        <f>3М6!F20</f>
        <v>7068</v>
      </c>
      <c r="C95" s="32" t="str">
        <f>3М6!G20</f>
        <v>Базаргулов Равиль</v>
      </c>
      <c r="D95" s="33" t="str">
        <f>4М6!C28</f>
        <v>Балабанов Альберт</v>
      </c>
      <c r="E95" s="65">
        <f>4М6!B28</f>
        <v>6386</v>
      </c>
    </row>
    <row r="96" spans="1:5" ht="12.75">
      <c r="A96" s="68">
        <v>26</v>
      </c>
      <c r="B96" s="66">
        <f>2М6!D43</f>
        <v>7068</v>
      </c>
      <c r="C96" s="32" t="str">
        <f>2М6!E43</f>
        <v>Базаргулов Равиль</v>
      </c>
      <c r="D96" s="33" t="str">
        <f>3М6!C56</f>
        <v>Ковальски Эрнис</v>
      </c>
      <c r="E96" s="65">
        <f>3М6!B56</f>
        <v>5297</v>
      </c>
    </row>
    <row r="97" spans="1:5" ht="12.75">
      <c r="A97" s="68">
        <v>105</v>
      </c>
      <c r="B97" s="66">
        <f>3М6!J16</f>
        <v>7068</v>
      </c>
      <c r="C97" s="32" t="str">
        <f>3М6!K16</f>
        <v>Базаргулов Равиль</v>
      </c>
      <c r="D97" s="33" t="str">
        <f>3М6!C80</f>
        <v>Фролов Роман</v>
      </c>
      <c r="E97" s="65">
        <f>3М6!B80</f>
        <v>6878</v>
      </c>
    </row>
    <row r="98" spans="1:5" ht="12.75">
      <c r="A98" s="68">
        <v>131</v>
      </c>
      <c r="B98" s="66">
        <f>3М6!L75</f>
        <v>7068</v>
      </c>
      <c r="C98" s="32" t="str">
        <f>3М6!M75</f>
        <v>Базаргулов Равиль</v>
      </c>
      <c r="D98" s="33" t="str">
        <f>3М6!Q74</f>
        <v>Ханов Шамиль</v>
      </c>
      <c r="E98" s="65">
        <f>3М6!P74</f>
        <v>6824</v>
      </c>
    </row>
    <row r="99" spans="1:5" ht="12.75">
      <c r="A99" s="68">
        <v>160</v>
      </c>
      <c r="B99" s="66">
        <f>4М6!D27</f>
        <v>6386</v>
      </c>
      <c r="C99" s="32" t="str">
        <f>4М6!E27</f>
        <v>Балабанов Альберт</v>
      </c>
      <c r="D99" s="33" t="str">
        <f>4М6!M39</f>
        <v>Курбатов Иван</v>
      </c>
      <c r="E99" s="65">
        <f>4М6!L39</f>
        <v>7386</v>
      </c>
    </row>
    <row r="100" spans="1:5" ht="12.75">
      <c r="A100" s="68">
        <v>167</v>
      </c>
      <c r="B100" s="66">
        <f>4М6!F25</f>
        <v>6386</v>
      </c>
      <c r="C100" s="32" t="str">
        <f>4М6!G25</f>
        <v>Балабанов Альберт</v>
      </c>
      <c r="D100" s="33" t="str">
        <f>4М6!O26</f>
        <v>Шаяхметов Арслан</v>
      </c>
      <c r="E100" s="65">
        <f>4М6!N26</f>
        <v>7971</v>
      </c>
    </row>
    <row r="101" spans="1:5" ht="12.75">
      <c r="A101" s="68">
        <v>180</v>
      </c>
      <c r="B101" s="66">
        <f>4М6!N42</f>
        <v>7909</v>
      </c>
      <c r="C101" s="32" t="str">
        <f>4М6!O42</f>
        <v>Беляев Артем</v>
      </c>
      <c r="D101" s="33" t="str">
        <f>4М6!I53</f>
        <v>Иванов Арсен</v>
      </c>
      <c r="E101" s="65">
        <f>4М6!H53</f>
        <v>8020</v>
      </c>
    </row>
    <row r="102" spans="1:5" ht="12.75">
      <c r="A102" s="68">
        <v>171</v>
      </c>
      <c r="B102" s="66">
        <f>4М6!H29</f>
        <v>7989</v>
      </c>
      <c r="C102" s="32" t="str">
        <f>4М6!I29</f>
        <v>Ильин Валерий</v>
      </c>
      <c r="D102" s="33" t="str">
        <f>4М6!Q22</f>
        <v>Балабанов Альберт</v>
      </c>
      <c r="E102" s="65">
        <f>4М6!P22</f>
        <v>6386</v>
      </c>
    </row>
    <row r="103" spans="1:5" ht="12.75">
      <c r="A103" s="68">
        <v>161</v>
      </c>
      <c r="B103" s="66">
        <f>4М6!D31</f>
        <v>7989</v>
      </c>
      <c r="C103" s="32" t="str">
        <f>4М6!E31</f>
        <v>Ильин Валерий</v>
      </c>
      <c r="D103" s="33" t="str">
        <f>4М6!M41</f>
        <v>Беляев Артем</v>
      </c>
      <c r="E103" s="65">
        <f>4М6!L41</f>
        <v>7909</v>
      </c>
    </row>
    <row r="104" spans="1:5" ht="12.75">
      <c r="A104" s="68">
        <v>168</v>
      </c>
      <c r="B104" s="66">
        <f>4М6!F33</f>
        <v>7989</v>
      </c>
      <c r="C104" s="32" t="str">
        <f>4М6!G33</f>
        <v>Ильин Валерий</v>
      </c>
      <c r="D104" s="33" t="str">
        <f>4М6!O28</f>
        <v>Махмутов Айдар</v>
      </c>
      <c r="E104" s="65">
        <f>4М6!N28</f>
        <v>6391</v>
      </c>
    </row>
    <row r="105" spans="1:5" ht="12.75">
      <c r="A105" s="68">
        <v>181</v>
      </c>
      <c r="B105" s="66">
        <f>4М6!N46</f>
        <v>7808</v>
      </c>
      <c r="C105" s="32" t="str">
        <f>4М6!O46</f>
        <v>Кадыров Аслан</v>
      </c>
      <c r="D105" s="33" t="str">
        <f>4М6!I55</f>
        <v>Аюпов Тимур</v>
      </c>
      <c r="E105" s="65">
        <f>4М6!H55</f>
        <v>8030</v>
      </c>
    </row>
    <row r="106" spans="1:5" ht="12.75">
      <c r="A106" s="68">
        <v>184</v>
      </c>
      <c r="B106" s="66">
        <f>4М6!P48</f>
        <v>7808</v>
      </c>
      <c r="C106" s="32" t="str">
        <f>4М6!Q48</f>
        <v>Кадыров Аслан</v>
      </c>
      <c r="D106" s="33" t="str">
        <f>4М6!Q54</f>
        <v>Курбангалеев Руслан</v>
      </c>
      <c r="E106" s="65">
        <f>4М6!P54</f>
        <v>8031</v>
      </c>
    </row>
    <row r="107" spans="1:5" ht="12.75">
      <c r="A107" s="68">
        <v>185</v>
      </c>
      <c r="B107" s="66">
        <f>4М6!R44</f>
        <v>7808</v>
      </c>
      <c r="C107" s="32" t="str">
        <f>4М6!S44</f>
        <v>Кадыров Аслан</v>
      </c>
      <c r="D107" s="33" t="str">
        <f>4М6!S50</f>
        <v>Курбатов Иван</v>
      </c>
      <c r="E107" s="65">
        <f>4М6!R50</f>
        <v>7386</v>
      </c>
    </row>
    <row r="108" spans="1:5" ht="12.75">
      <c r="A108" s="68">
        <v>52</v>
      </c>
      <c r="B108" s="66">
        <f>1М6!H60</f>
        <v>5949</v>
      </c>
      <c r="C108" s="32" t="str">
        <f>1М6!I60</f>
        <v>Кальмин Евгений</v>
      </c>
      <c r="D108" s="33" t="str">
        <f>3М6!I30</f>
        <v>Азаматов Бахтияр</v>
      </c>
      <c r="E108" s="65">
        <f>3М6!H30</f>
        <v>6835</v>
      </c>
    </row>
    <row r="109" spans="1:5" ht="12.75">
      <c r="A109" s="68">
        <v>121</v>
      </c>
      <c r="B109" s="66">
        <f>3М6!P56</f>
        <v>5949</v>
      </c>
      <c r="C109" s="32" t="str">
        <f>3М6!Q56</f>
        <v>Кальмин Евгений</v>
      </c>
      <c r="D109" s="33" t="str">
        <f>3М6!Q72</f>
        <v>Косаткин Семен</v>
      </c>
      <c r="E109" s="65">
        <f>3М6!P72</f>
        <v>6246</v>
      </c>
    </row>
    <row r="110" spans="1:5" ht="12.75">
      <c r="A110" s="68">
        <v>40</v>
      </c>
      <c r="B110" s="66">
        <f>1М6!F64</f>
        <v>5949</v>
      </c>
      <c r="C110" s="32" t="str">
        <f>1М6!G64</f>
        <v>Кальмин Евгений</v>
      </c>
      <c r="D110" s="33" t="str">
        <f>3М6!E41</f>
        <v>Макаров Кирилл</v>
      </c>
      <c r="E110" s="65">
        <f>3М6!D41</f>
        <v>5723</v>
      </c>
    </row>
    <row r="111" spans="1:5" ht="12.75">
      <c r="A111" s="68">
        <v>118</v>
      </c>
      <c r="B111" s="66">
        <f>3М6!N48</f>
        <v>5949</v>
      </c>
      <c r="C111" s="32" t="str">
        <f>3М6!O48</f>
        <v>Кальмин Евгений</v>
      </c>
      <c r="D111" s="33" t="str">
        <f>3М6!C74</f>
        <v>Шаев Борис</v>
      </c>
      <c r="E111" s="65">
        <f>3М6!B74</f>
        <v>6510</v>
      </c>
    </row>
    <row r="112" spans="1:5" ht="12.75">
      <c r="A112" s="68">
        <v>125</v>
      </c>
      <c r="B112" s="66">
        <f>3М6!R67</f>
        <v>5949</v>
      </c>
      <c r="C112" s="32" t="str">
        <f>3М6!S67</f>
        <v>Кальмин Евгений</v>
      </c>
      <c r="D112" s="33" t="str">
        <f>3М6!S69</f>
        <v>Шарипов Азамат</v>
      </c>
      <c r="E112" s="65">
        <f>3М6!R69</f>
        <v>6584</v>
      </c>
    </row>
    <row r="113" spans="1:5" ht="12.75">
      <c r="A113" s="68">
        <v>94</v>
      </c>
      <c r="B113" s="66">
        <f>3М6!F64</f>
        <v>6446</v>
      </c>
      <c r="C113" s="32" t="str">
        <f>3М6!G64</f>
        <v>Касимов Линар</v>
      </c>
      <c r="D113" s="33" t="str">
        <f>4М6!C50</f>
        <v>Курбангалеев Руслан</v>
      </c>
      <c r="E113" s="65">
        <f>4М6!B50</f>
        <v>8031</v>
      </c>
    </row>
    <row r="114" spans="1:5" ht="12.75">
      <c r="A114" s="68">
        <v>150</v>
      </c>
      <c r="B114" s="66">
        <f>4М6!D19</f>
        <v>6446</v>
      </c>
      <c r="C114" s="32" t="str">
        <f>4М6!E19</f>
        <v>Касимов Линар</v>
      </c>
      <c r="D114" s="33" t="str">
        <f>4М6!O16</f>
        <v>Тайзтдинов Даниил</v>
      </c>
      <c r="E114" s="65">
        <f>4М6!N16</f>
        <v>7744</v>
      </c>
    </row>
    <row r="115" spans="1:5" ht="12.75">
      <c r="A115" s="68">
        <v>42</v>
      </c>
      <c r="B115" s="66">
        <f>2М6!F17</f>
        <v>6124</v>
      </c>
      <c r="C115" s="32" t="str">
        <f>2М6!G17</f>
        <v>Кицеров Михаил</v>
      </c>
      <c r="D115" s="33" t="str">
        <f>3М6!E33</f>
        <v>Бабушкин Дмитрий</v>
      </c>
      <c r="E115" s="65">
        <f>3М6!D33</f>
        <v>5727</v>
      </c>
    </row>
    <row r="116" spans="1:5" ht="12.75">
      <c r="A116" s="68">
        <v>108</v>
      </c>
      <c r="B116" s="66">
        <f>3М6!J40</f>
        <v>6124</v>
      </c>
      <c r="C116" s="32" t="str">
        <f>3М6!K40</f>
        <v>Кицеров Михаил</v>
      </c>
      <c r="D116" s="33" t="str">
        <f>3М6!C86</f>
        <v>Судаков Данил</v>
      </c>
      <c r="E116" s="65">
        <f>3М6!B86</f>
        <v>5710</v>
      </c>
    </row>
    <row r="117" spans="1:5" ht="12.75">
      <c r="A117" s="68">
        <v>92</v>
      </c>
      <c r="B117" s="66">
        <f>3М6!F56</f>
        <v>5297</v>
      </c>
      <c r="C117" s="32" t="str">
        <f>3М6!G56</f>
        <v>Ковальски Эрнис</v>
      </c>
      <c r="D117" s="33" t="str">
        <f>4М6!C46</f>
        <v>Акманов Газиз</v>
      </c>
      <c r="E117" s="65">
        <f>4М6!B46</f>
        <v>7358</v>
      </c>
    </row>
    <row r="118" spans="1:5" ht="12.75">
      <c r="A118" s="68">
        <v>102</v>
      </c>
      <c r="B118" s="66">
        <f>3М6!H58</f>
        <v>5297</v>
      </c>
      <c r="C118" s="32" t="str">
        <f>3М6!I58</f>
        <v>Ковальски Эрнис</v>
      </c>
      <c r="D118" s="33" t="str">
        <f>4М6!C18</f>
        <v>Тайзтдинов Даниил</v>
      </c>
      <c r="E118" s="65">
        <f>4М6!B18</f>
        <v>7744</v>
      </c>
    </row>
    <row r="119" spans="1:5" ht="12.75">
      <c r="A119" s="68">
        <v>145</v>
      </c>
      <c r="B119" s="66">
        <f>3М6!P88</f>
        <v>5297</v>
      </c>
      <c r="C119" s="32" t="str">
        <f>3М6!Q88</f>
        <v>Ковальски Эрнис</v>
      </c>
      <c r="D119" s="33" t="str">
        <f>3М6!Q91</f>
        <v>Тимергалиев Эдгар</v>
      </c>
      <c r="E119" s="65">
        <f>3М6!P91</f>
        <v>6112</v>
      </c>
    </row>
    <row r="120" spans="1:5" ht="12.75">
      <c r="A120" s="68">
        <v>144</v>
      </c>
      <c r="B120" s="66">
        <f>3М6!N90</f>
        <v>5297</v>
      </c>
      <c r="C120" s="32" t="str">
        <f>3М6!O90</f>
        <v>Ковальски Эрнис</v>
      </c>
      <c r="D120" s="33" t="str">
        <f>4М6!I8</f>
        <v>Хоснетдинов Рамиль</v>
      </c>
      <c r="E120" s="65">
        <f>4М6!H8</f>
        <v>6305</v>
      </c>
    </row>
    <row r="121" spans="1:5" ht="12.75">
      <c r="A121" s="68">
        <v>103</v>
      </c>
      <c r="B121" s="66">
        <f>3М6!H66</f>
        <v>6246</v>
      </c>
      <c r="C121" s="32" t="str">
        <f>3М6!I66</f>
        <v>Косаткин Семен</v>
      </c>
      <c r="D121" s="33" t="str">
        <f>4М6!C20</f>
        <v>Касимов Линар</v>
      </c>
      <c r="E121" s="65">
        <f>4М6!B20</f>
        <v>6446</v>
      </c>
    </row>
    <row r="122" spans="1:5" ht="12.75">
      <c r="A122" s="68">
        <v>115</v>
      </c>
      <c r="B122" s="66">
        <f>3М6!L60</f>
        <v>6246</v>
      </c>
      <c r="C122" s="32" t="str">
        <f>3М6!M60</f>
        <v>Косаткин Семен</v>
      </c>
      <c r="D122" s="33" t="str">
        <f>3М6!K80</f>
        <v>Липатов Данил</v>
      </c>
      <c r="E122" s="65">
        <f>3М6!J80</f>
        <v>5726</v>
      </c>
    </row>
    <row r="123" spans="1:5" ht="12.75">
      <c r="A123" s="68">
        <v>2</v>
      </c>
      <c r="B123" s="66">
        <f>1М6!D10</f>
        <v>6246</v>
      </c>
      <c r="C123" s="32" t="str">
        <f>1М6!E10</f>
        <v>Косаткин Семен</v>
      </c>
      <c r="D123" s="33" t="str">
        <f>3М6!C8</f>
        <v>Нураев Батыр</v>
      </c>
      <c r="E123" s="65">
        <f>3М6!B8</f>
        <v>6443</v>
      </c>
    </row>
    <row r="124" spans="1:5" ht="12.75">
      <c r="A124" s="68">
        <v>111</v>
      </c>
      <c r="B124" s="66">
        <f>3М6!J64</f>
        <v>6246</v>
      </c>
      <c r="C124" s="32" t="str">
        <f>3М6!K64</f>
        <v>Косаткин Семен</v>
      </c>
      <c r="D124" s="33" t="str">
        <f>3М6!C92</f>
        <v>Петров Глеб</v>
      </c>
      <c r="E124" s="65">
        <f>3М6!B92</f>
        <v>7131</v>
      </c>
    </row>
    <row r="125" spans="1:5" ht="12.75">
      <c r="A125" s="68">
        <v>119</v>
      </c>
      <c r="B125" s="66">
        <f>3М6!N64</f>
        <v>6246</v>
      </c>
      <c r="C125" s="32" t="str">
        <f>3М6!O64</f>
        <v>Косаткин Семен</v>
      </c>
      <c r="D125" s="33" t="str">
        <f>3М6!C76</f>
        <v>Шамыков Кирилл</v>
      </c>
      <c r="E125" s="65">
        <f>3М6!B76</f>
        <v>6121</v>
      </c>
    </row>
    <row r="126" spans="1:5" ht="12.75">
      <c r="A126" s="68">
        <v>95</v>
      </c>
      <c r="B126" s="66">
        <f>3М6!F68</f>
        <v>6246</v>
      </c>
      <c r="C126" s="32" t="str">
        <f>3М6!G68</f>
        <v>Косаткин Семен</v>
      </c>
      <c r="D126" s="33" t="str">
        <f>4М6!C52</f>
        <v>Щукин Никита</v>
      </c>
      <c r="E126" s="65">
        <f>4М6!B52</f>
        <v>7609</v>
      </c>
    </row>
    <row r="127" spans="1:5" ht="12.75">
      <c r="A127" s="68">
        <v>45</v>
      </c>
      <c r="B127" s="66">
        <f>2М6!F41</f>
        <v>5716</v>
      </c>
      <c r="C127" s="32" t="str">
        <f>2М6!G41</f>
        <v>Крапивин Семен</v>
      </c>
      <c r="D127" s="33" t="str">
        <f>3М6!E21</f>
        <v>Базаргулов Равиль</v>
      </c>
      <c r="E127" s="65">
        <f>3М6!D21</f>
        <v>7068</v>
      </c>
    </row>
    <row r="128" spans="1:5" ht="12.75">
      <c r="A128" s="68">
        <v>126</v>
      </c>
      <c r="B128" s="66">
        <f>3М6!R71</f>
        <v>5716</v>
      </c>
      <c r="C128" s="32" t="str">
        <f>3М6!S71</f>
        <v>Крапивин Семен</v>
      </c>
      <c r="D128" s="33" t="str">
        <f>3М6!S73</f>
        <v>Косаткин Семен</v>
      </c>
      <c r="E128" s="65">
        <f>3М6!R73</f>
        <v>6246</v>
      </c>
    </row>
    <row r="129" spans="1:5" ht="12.75">
      <c r="A129" s="68">
        <v>55</v>
      </c>
      <c r="B129" s="66">
        <f>2М6!H45</f>
        <v>5716</v>
      </c>
      <c r="C129" s="32" t="str">
        <f>2М6!I45</f>
        <v>Крапивин Семен</v>
      </c>
      <c r="D129" s="33" t="str">
        <f>3М6!I54</f>
        <v>Липатов Данил</v>
      </c>
      <c r="E129" s="65">
        <f>3М6!H54</f>
        <v>5726</v>
      </c>
    </row>
    <row r="130" spans="1:5" ht="12.75">
      <c r="A130" s="68">
        <v>116</v>
      </c>
      <c r="B130" s="66">
        <f>3М6!N16</f>
        <v>5716</v>
      </c>
      <c r="C130" s="32" t="str">
        <f>3М6!O16</f>
        <v>Крапивин Семен</v>
      </c>
      <c r="D130" s="33" t="str">
        <f>3М6!C70</f>
        <v>Нафиков Оскар</v>
      </c>
      <c r="E130" s="65">
        <f>3М6!B70</f>
        <v>6127</v>
      </c>
    </row>
    <row r="131" spans="1:5" ht="12.75">
      <c r="A131" s="68">
        <v>186</v>
      </c>
      <c r="B131" s="66">
        <f>4М6!R53</f>
        <v>8031</v>
      </c>
      <c r="C131" s="32" t="str">
        <f>4М6!S53</f>
        <v>Курбангалеев Руслан</v>
      </c>
      <c r="D131" s="33" t="str">
        <f>4М6!S55</f>
        <v>Беляев Артем</v>
      </c>
      <c r="E131" s="65">
        <f>4М6!R55</f>
        <v>7909</v>
      </c>
    </row>
    <row r="132" spans="1:5" ht="12.75">
      <c r="A132" s="68">
        <v>182</v>
      </c>
      <c r="B132" s="66">
        <f>4М6!N50</f>
        <v>8031</v>
      </c>
      <c r="C132" s="32" t="str">
        <f>4М6!O50</f>
        <v>Курбангалеев Руслан</v>
      </c>
      <c r="D132" s="33" t="str">
        <f>4М6!I57</f>
        <v>Хамматов Ильгиз</v>
      </c>
      <c r="E132" s="65">
        <f>4М6!H57</f>
        <v>7649</v>
      </c>
    </row>
    <row r="133" spans="1:5" ht="12.75">
      <c r="A133" s="68">
        <v>183</v>
      </c>
      <c r="B133" s="66">
        <f>4М6!P40</f>
        <v>7386</v>
      </c>
      <c r="C133" s="32" t="str">
        <f>4М6!Q40</f>
        <v>Курбатов Иван</v>
      </c>
      <c r="D133" s="33" t="str">
        <f>4М6!Q52</f>
        <v>Беляев Артем</v>
      </c>
      <c r="E133" s="65">
        <f>4М6!P52</f>
        <v>7909</v>
      </c>
    </row>
    <row r="134" spans="1:5" ht="12.75">
      <c r="A134" s="68">
        <v>174</v>
      </c>
      <c r="B134" s="66">
        <f>4М6!R23</f>
        <v>7128</v>
      </c>
      <c r="C134" s="32" t="str">
        <f>4М6!S23</f>
        <v>Кушнарев Никита</v>
      </c>
      <c r="D134" s="33" t="str">
        <f>4М6!S25</f>
        <v>Балабанов Альберт</v>
      </c>
      <c r="E134" s="65">
        <f>4М6!R25</f>
        <v>6386</v>
      </c>
    </row>
    <row r="135" spans="1:5" ht="12.75">
      <c r="A135" s="68">
        <v>164</v>
      </c>
      <c r="B135" s="66">
        <f>4М6!D43</f>
        <v>7128</v>
      </c>
      <c r="C135" s="32" t="str">
        <f>4М6!E43</f>
        <v>Кушнарев Никита</v>
      </c>
      <c r="D135" s="33" t="str">
        <f>4М6!M47</f>
        <v>Кадыров Аслан</v>
      </c>
      <c r="E135" s="65">
        <f>4М6!L47</f>
        <v>7808</v>
      </c>
    </row>
    <row r="136" spans="1:5" ht="12.75">
      <c r="A136" s="68">
        <v>169</v>
      </c>
      <c r="B136" s="66">
        <f>4М6!F41</f>
        <v>7128</v>
      </c>
      <c r="C136" s="32" t="str">
        <f>4М6!G41</f>
        <v>Кушнарев Никита</v>
      </c>
      <c r="D136" s="33" t="str">
        <f>4М6!O30</f>
        <v>Макаров Кирилл</v>
      </c>
      <c r="E136" s="65">
        <f>4М6!N30</f>
        <v>5723</v>
      </c>
    </row>
    <row r="137" spans="1:5" ht="12.75">
      <c r="A137" s="68">
        <v>46</v>
      </c>
      <c r="B137" s="66">
        <f>2М6!F49</f>
        <v>5726</v>
      </c>
      <c r="C137" s="32" t="str">
        <f>2М6!G49</f>
        <v>Липатов Данил</v>
      </c>
      <c r="D137" s="33" t="str">
        <f>3М6!E17</f>
        <v>Апулов Арсений</v>
      </c>
      <c r="E137" s="65">
        <f>3М6!D17</f>
        <v>7272</v>
      </c>
    </row>
    <row r="138" spans="1:5" ht="12.75">
      <c r="A138" s="68">
        <v>133</v>
      </c>
      <c r="B138" s="66">
        <f>3М6!N77</f>
        <v>5726</v>
      </c>
      <c r="C138" s="32" t="str">
        <f>3М6!O77</f>
        <v>Липатов Данил</v>
      </c>
      <c r="D138" s="33" t="str">
        <f>3М6!O80</f>
        <v>Базаргулов Равиль</v>
      </c>
      <c r="E138" s="65">
        <f>3М6!N80</f>
        <v>7068</v>
      </c>
    </row>
    <row r="139" spans="1:5" ht="12.75">
      <c r="A139" s="68">
        <v>132</v>
      </c>
      <c r="B139" s="66">
        <f>3М6!L79</f>
        <v>5726</v>
      </c>
      <c r="C139" s="32" t="str">
        <f>3М6!M79</f>
        <v>Липатов Данил</v>
      </c>
      <c r="D139" s="33" t="str">
        <f>3М6!Q76</f>
        <v>Кицеров Михаил</v>
      </c>
      <c r="E139" s="65">
        <f>3М6!P76</f>
        <v>6124</v>
      </c>
    </row>
    <row r="140" spans="1:5" ht="12.75">
      <c r="A140" s="68">
        <v>110</v>
      </c>
      <c r="B140" s="66">
        <f>3М6!J56</f>
        <v>5726</v>
      </c>
      <c r="C140" s="32" t="str">
        <f>3М6!K56</f>
        <v>Липатов Данил</v>
      </c>
      <c r="D140" s="33" t="str">
        <f>3М6!C90</f>
        <v>Ковальски Эрнис</v>
      </c>
      <c r="E140" s="65">
        <f>3М6!B90</f>
        <v>5297</v>
      </c>
    </row>
    <row r="141" spans="1:5" ht="12.75">
      <c r="A141" s="68">
        <v>163</v>
      </c>
      <c r="B141" s="66">
        <f>4М6!D39</f>
        <v>5723</v>
      </c>
      <c r="C141" s="32" t="str">
        <f>4М6!E39</f>
        <v>Макаров Кирилл</v>
      </c>
      <c r="D141" s="33" t="str">
        <f>4М6!M45</f>
        <v>Аюпов Тимур</v>
      </c>
      <c r="E141" s="65">
        <f>4М6!L45</f>
        <v>8030</v>
      </c>
    </row>
    <row r="142" spans="1:5" ht="12.75">
      <c r="A142" s="68">
        <v>15</v>
      </c>
      <c r="B142" s="66">
        <f>1М6!D62</f>
        <v>5723</v>
      </c>
      <c r="C142" s="32" t="str">
        <f>1М6!E62</f>
        <v>Макаров Кирилл</v>
      </c>
      <c r="D142" s="33" t="str">
        <f>3М6!C34</f>
        <v>Махмутов Айдар</v>
      </c>
      <c r="E142" s="65">
        <f>3М6!B34</f>
        <v>6391</v>
      </c>
    </row>
    <row r="143" spans="1:5" ht="12.75">
      <c r="A143" s="68">
        <v>177</v>
      </c>
      <c r="B143" s="66">
        <f>4М6!R29</f>
        <v>5723</v>
      </c>
      <c r="C143" s="32" t="str">
        <f>4М6!S29</f>
        <v>Макаров Кирилл</v>
      </c>
      <c r="D143" s="33" t="str">
        <f>4М6!S32</f>
        <v>Махмутов Айдар</v>
      </c>
      <c r="E143" s="65">
        <f>4М6!R32</f>
        <v>6391</v>
      </c>
    </row>
    <row r="144" spans="1:5" ht="12.75">
      <c r="A144" s="68">
        <v>176</v>
      </c>
      <c r="B144" s="66">
        <f>4М6!P31</f>
        <v>5723</v>
      </c>
      <c r="C144" s="32" t="str">
        <f>4М6!Q31</f>
        <v>Макаров Кирилл</v>
      </c>
      <c r="D144" s="33" t="str">
        <f>4М6!M35</f>
        <v>Щукин Никита</v>
      </c>
      <c r="E144" s="65">
        <f>4М6!L35</f>
        <v>7609</v>
      </c>
    </row>
    <row r="145" spans="1:5" ht="12.75">
      <c r="A145" s="68">
        <v>162</v>
      </c>
      <c r="B145" s="66">
        <f>4М6!D35</f>
        <v>6391</v>
      </c>
      <c r="C145" s="32" t="str">
        <f>4М6!E35</f>
        <v>Махмутов Айдар</v>
      </c>
      <c r="D145" s="33" t="str">
        <f>4М6!M43</f>
        <v>Иванов Арсен</v>
      </c>
      <c r="E145" s="65">
        <f>4М6!L43</f>
        <v>8020</v>
      </c>
    </row>
    <row r="146" spans="1:5" ht="12.75">
      <c r="A146" s="68">
        <v>175</v>
      </c>
      <c r="B146" s="66">
        <f>4М6!P27</f>
        <v>6391</v>
      </c>
      <c r="C146" s="32" t="str">
        <f>4М6!Q27</f>
        <v>Махмутов Айдар</v>
      </c>
      <c r="D146" s="33" t="str">
        <f>4М6!M33</f>
        <v>Шаяхметов Арслан</v>
      </c>
      <c r="E146" s="65">
        <f>4М6!L33</f>
        <v>7971</v>
      </c>
    </row>
    <row r="147" spans="1:5" ht="12.75">
      <c r="A147" s="68">
        <v>84</v>
      </c>
      <c r="B147" s="66">
        <f>3М6!F24</f>
        <v>6881</v>
      </c>
      <c r="C147" s="32" t="str">
        <f>3М6!G24</f>
        <v>Мусагитов Егор</v>
      </c>
      <c r="D147" s="33" t="str">
        <f>4М6!C30</f>
        <v>Ильин Валерий</v>
      </c>
      <c r="E147" s="65">
        <f>4М6!B30</f>
        <v>7989</v>
      </c>
    </row>
    <row r="148" spans="1:5" ht="12.75">
      <c r="A148" s="68">
        <v>23</v>
      </c>
      <c r="B148" s="66">
        <f>2М6!D31</f>
        <v>6881</v>
      </c>
      <c r="C148" s="32" t="str">
        <f>2М6!E31</f>
        <v>Мусагитов Егор</v>
      </c>
      <c r="D148" s="33" t="str">
        <f>3М6!C50</f>
        <v>Кушнарев Никита</v>
      </c>
      <c r="E148" s="65">
        <f>3М6!B50</f>
        <v>7128</v>
      </c>
    </row>
    <row r="149" spans="1:5" ht="12.75">
      <c r="A149" s="68">
        <v>158</v>
      </c>
      <c r="B149" s="66">
        <f>4М6!N18</f>
        <v>6881</v>
      </c>
      <c r="C149" s="32" t="str">
        <f>4М6!O18</f>
        <v>Мусагитов Егор</v>
      </c>
      <c r="D149" s="33" t="str">
        <f>4М6!O20</f>
        <v>Тайзтдинов Даниил</v>
      </c>
      <c r="E149" s="65">
        <f>4М6!N20</f>
        <v>7744</v>
      </c>
    </row>
    <row r="150" spans="1:5" ht="12.75">
      <c r="A150" s="68">
        <v>127</v>
      </c>
      <c r="B150" s="66">
        <f>3М6!D71</f>
        <v>6127</v>
      </c>
      <c r="C150" s="32" t="str">
        <f>3М6!E71</f>
        <v>Нафиков Оскар</v>
      </c>
      <c r="D150" s="33" t="str">
        <f>3М6!K70</f>
        <v>Бабушкин Дмитрий</v>
      </c>
      <c r="E150" s="65">
        <f>3М6!J70</f>
        <v>5727</v>
      </c>
    </row>
    <row r="151" spans="1:5" ht="12.75">
      <c r="A151" s="68">
        <v>112</v>
      </c>
      <c r="B151" s="66">
        <f>3М6!L12</f>
        <v>6127</v>
      </c>
      <c r="C151" s="32" t="str">
        <f>3М6!M12</f>
        <v>Нафиков Оскар</v>
      </c>
      <c r="D151" s="33" t="str">
        <f>3М6!K74</f>
        <v>Базаргулов Равиль</v>
      </c>
      <c r="E151" s="65">
        <f>3М6!J74</f>
        <v>7068</v>
      </c>
    </row>
    <row r="152" spans="1:5" ht="12.75">
      <c r="A152" s="68">
        <v>34</v>
      </c>
      <c r="B152" s="66">
        <f>1М6!F16</f>
        <v>6127</v>
      </c>
      <c r="C152" s="32" t="str">
        <f>1М6!G16</f>
        <v>Нафиков Оскар</v>
      </c>
      <c r="D152" s="33" t="str">
        <f>3М6!E65</f>
        <v>Касимов Линар</v>
      </c>
      <c r="E152" s="65">
        <f>3М6!D65</f>
        <v>6446</v>
      </c>
    </row>
    <row r="153" spans="1:5" ht="12.75">
      <c r="A153" s="68">
        <v>104</v>
      </c>
      <c r="B153" s="66">
        <f>3М6!J8</f>
        <v>6127</v>
      </c>
      <c r="C153" s="32" t="str">
        <f>3М6!K8</f>
        <v>Нафиков Оскар</v>
      </c>
      <c r="D153" s="33" t="str">
        <f>3М6!C78</f>
        <v>Нураев Батыр</v>
      </c>
      <c r="E153" s="65">
        <f>3М6!B78</f>
        <v>6443</v>
      </c>
    </row>
    <row r="154" spans="1:5" ht="12.75">
      <c r="A154" s="68">
        <v>129</v>
      </c>
      <c r="B154" s="66">
        <f>3М6!F73</f>
        <v>6127</v>
      </c>
      <c r="C154" s="32" t="str">
        <f>3М6!G73</f>
        <v>Нафиков Оскар</v>
      </c>
      <c r="D154" s="33" t="str">
        <f>3М6!G76</f>
        <v>Шамыков Кирилл</v>
      </c>
      <c r="E154" s="65">
        <f>3М6!F76</f>
        <v>6121</v>
      </c>
    </row>
    <row r="155" spans="1:5" ht="12.75">
      <c r="A155" s="68">
        <v>139</v>
      </c>
      <c r="B155" s="66">
        <f>3М6!F81</f>
        <v>6443</v>
      </c>
      <c r="C155" s="32" t="str">
        <f>3М6!G81</f>
        <v>Нураев Батыр</v>
      </c>
      <c r="D155" s="33" t="str">
        <f>3М6!O82</f>
        <v>Азаматов Бахтияр</v>
      </c>
      <c r="E155" s="65">
        <f>3М6!N82</f>
        <v>6835</v>
      </c>
    </row>
    <row r="156" spans="1:5" ht="12.75">
      <c r="A156" s="68">
        <v>141</v>
      </c>
      <c r="B156" s="66">
        <f>3М6!H85</f>
        <v>6443</v>
      </c>
      <c r="C156" s="32" t="str">
        <f>3М6!I85</f>
        <v>Нураев Батыр</v>
      </c>
      <c r="D156" s="33" t="str">
        <f>3М6!I91</f>
        <v>Петров Глеб</v>
      </c>
      <c r="E156" s="65">
        <f>3М6!H91</f>
        <v>7131</v>
      </c>
    </row>
    <row r="157" spans="1:5" ht="12.75">
      <c r="A157" s="68">
        <v>135</v>
      </c>
      <c r="B157" s="66">
        <f>3М6!D79</f>
        <v>6443</v>
      </c>
      <c r="C157" s="32" t="str">
        <f>3М6!E79</f>
        <v>Нураев Батыр</v>
      </c>
      <c r="D157" s="33" t="str">
        <f>3М6!M85</f>
        <v>Фролов Роман</v>
      </c>
      <c r="E157" s="65">
        <f>3М6!L85</f>
        <v>6878</v>
      </c>
    </row>
    <row r="158" spans="1:5" ht="12.75">
      <c r="A158" s="68">
        <v>96</v>
      </c>
      <c r="B158" s="66">
        <f>3М6!H10</f>
        <v>6443</v>
      </c>
      <c r="C158" s="32" t="str">
        <f>3М6!I10</f>
        <v>Нураев Батыр</v>
      </c>
      <c r="D158" s="33" t="str">
        <f>4М6!C6</f>
        <v>Шамратов Олег</v>
      </c>
      <c r="E158" s="65">
        <f>4М6!B6</f>
        <v>6495</v>
      </c>
    </row>
    <row r="159" spans="1:5" ht="12.75">
      <c r="A159" s="68">
        <v>80</v>
      </c>
      <c r="B159" s="66">
        <f>3М6!F8</f>
        <v>6443</v>
      </c>
      <c r="C159" s="32" t="str">
        <f>3М6!G8</f>
        <v>Нураев Батыр</v>
      </c>
      <c r="D159" s="33" t="str">
        <f>4М6!C22</f>
        <v>Шаяхметов Арслан</v>
      </c>
      <c r="E159" s="65">
        <f>4М6!B22</f>
        <v>7971</v>
      </c>
    </row>
    <row r="160" spans="1:5" ht="12.75">
      <c r="A160" s="68">
        <v>138</v>
      </c>
      <c r="B160" s="66">
        <f>3М6!D91</f>
        <v>7131</v>
      </c>
      <c r="C160" s="32" t="str">
        <f>3М6!E91</f>
        <v>Петров Глеб</v>
      </c>
      <c r="D160" s="33" t="str">
        <f>3М6!M91</f>
        <v>Ковальски Эрнис</v>
      </c>
      <c r="E160" s="65">
        <f>3М6!L91</f>
        <v>5297</v>
      </c>
    </row>
    <row r="161" spans="1:5" ht="12.75">
      <c r="A161" s="68">
        <v>30</v>
      </c>
      <c r="B161" s="66">
        <f>2М6!D59</f>
        <v>7131</v>
      </c>
      <c r="C161" s="32" t="str">
        <f>2М6!E59</f>
        <v>Петров Глеб</v>
      </c>
      <c r="D161" s="33" t="str">
        <f>3М6!C64</f>
        <v>Курбангалеев Руслан</v>
      </c>
      <c r="E161" s="65">
        <f>3М6!B64</f>
        <v>8031</v>
      </c>
    </row>
    <row r="162" spans="1:5" ht="12.75">
      <c r="A162" s="68">
        <v>140</v>
      </c>
      <c r="B162" s="66">
        <f>3М6!F89</f>
        <v>7131</v>
      </c>
      <c r="C162" s="32" t="str">
        <f>3М6!G89</f>
        <v>Петров Глеб</v>
      </c>
      <c r="D162" s="33" t="str">
        <f>3М6!O84</f>
        <v>Судаков Данил</v>
      </c>
      <c r="E162" s="65">
        <f>3М6!N84</f>
        <v>5710</v>
      </c>
    </row>
    <row r="163" spans="1:5" ht="12.75">
      <c r="A163" s="68">
        <v>47</v>
      </c>
      <c r="B163" s="66">
        <f>2М6!F57</f>
        <v>7131</v>
      </c>
      <c r="C163" s="32" t="str">
        <f>2М6!G57</f>
        <v>Петров Глеб</v>
      </c>
      <c r="D163" s="33" t="str">
        <f>3М6!E13</f>
        <v>Шамратов Олег</v>
      </c>
      <c r="E163" s="65">
        <f>3М6!D13</f>
        <v>6495</v>
      </c>
    </row>
    <row r="164" spans="1:5" ht="12.75">
      <c r="A164" s="68">
        <v>18</v>
      </c>
      <c r="B164" s="66">
        <f>2М6!D11</f>
        <v>6113</v>
      </c>
      <c r="C164" s="32" t="str">
        <f>2М6!E11</f>
        <v>Попов Сергей</v>
      </c>
      <c r="D164" s="33" t="str">
        <f>3М6!C40</f>
        <v>Абоимов Владислав</v>
      </c>
      <c r="E164" s="65">
        <f>3М6!B40</f>
        <v>7735</v>
      </c>
    </row>
    <row r="165" spans="1:5" ht="12.75">
      <c r="A165" s="68">
        <v>154</v>
      </c>
      <c r="B165" s="66">
        <f>4М6!P6</f>
        <v>6113</v>
      </c>
      <c r="C165" s="32" t="str">
        <f>4М6!Q6</f>
        <v>Попов Сергей</v>
      </c>
      <c r="D165" s="33" t="str">
        <f>4М6!Q8</f>
        <v>Касимов Линар</v>
      </c>
      <c r="E165" s="65">
        <f>4М6!P8</f>
        <v>6446</v>
      </c>
    </row>
    <row r="166" spans="1:5" ht="12.75">
      <c r="A166" s="68">
        <v>87</v>
      </c>
      <c r="B166" s="66">
        <f>3М6!F36</f>
        <v>6113</v>
      </c>
      <c r="C166" s="32" t="str">
        <f>3М6!G36</f>
        <v>Попов Сергей</v>
      </c>
      <c r="D166" s="33" t="str">
        <f>4М6!C36</f>
        <v>Махмутов Айдар</v>
      </c>
      <c r="E166" s="65">
        <f>4М6!B36</f>
        <v>6391</v>
      </c>
    </row>
    <row r="167" spans="1:5" ht="12.75">
      <c r="A167" s="68">
        <v>148</v>
      </c>
      <c r="B167" s="66">
        <f>4М6!D11</f>
        <v>6113</v>
      </c>
      <c r="C167" s="32" t="str">
        <f>4М6!E11</f>
        <v>Попов Сергей</v>
      </c>
      <c r="D167" s="33" t="str">
        <f>4М6!O12</f>
        <v>Мусагитов Егор</v>
      </c>
      <c r="E167" s="65">
        <f>4М6!N12</f>
        <v>6881</v>
      </c>
    </row>
    <row r="168" spans="1:5" ht="12.75">
      <c r="A168" s="68">
        <v>100</v>
      </c>
      <c r="B168" s="66">
        <f>3М6!H42</f>
        <v>5710</v>
      </c>
      <c r="C168" s="32" t="str">
        <f>3М6!I42</f>
        <v>Судаков Данил</v>
      </c>
      <c r="D168" s="33" t="str">
        <f>4М6!C14</f>
        <v>Абоимов Владислав</v>
      </c>
      <c r="E168" s="65">
        <f>4М6!B14</f>
        <v>7735</v>
      </c>
    </row>
    <row r="169" spans="1:5" ht="12.75">
      <c r="A169" s="68">
        <v>142</v>
      </c>
      <c r="B169" s="66">
        <f>3М6!P83</f>
        <v>5710</v>
      </c>
      <c r="C169" s="32" t="str">
        <f>3М6!Q83</f>
        <v>Судаков Данил</v>
      </c>
      <c r="D169" s="33" t="str">
        <f>3М6!Q85</f>
        <v>Азаматов Бахтияр</v>
      </c>
      <c r="E169" s="65">
        <f>3М6!P85</f>
        <v>6835</v>
      </c>
    </row>
    <row r="170" spans="1:5" ht="12.75">
      <c r="A170" s="68">
        <v>89</v>
      </c>
      <c r="B170" s="66">
        <f>3М6!F44</f>
        <v>5710</v>
      </c>
      <c r="C170" s="32" t="str">
        <f>3М6!G44</f>
        <v>Судаков Данил</v>
      </c>
      <c r="D170" s="33" t="str">
        <f>4М6!C40</f>
        <v>Аюпов Тимур</v>
      </c>
      <c r="E170" s="65">
        <f>4М6!B40</f>
        <v>8030</v>
      </c>
    </row>
    <row r="171" spans="1:5" ht="12.75">
      <c r="A171" s="68">
        <v>137</v>
      </c>
      <c r="B171" s="66">
        <f>3М6!D87</f>
        <v>5710</v>
      </c>
      <c r="C171" s="32" t="str">
        <f>3М6!E87</f>
        <v>Судаков Данил</v>
      </c>
      <c r="D171" s="33" t="str">
        <f>3М6!M89</f>
        <v>Хоснетдинов Рамиль</v>
      </c>
      <c r="E171" s="65">
        <f>3М6!L89</f>
        <v>6305</v>
      </c>
    </row>
    <row r="172" spans="1:5" ht="12.75">
      <c r="A172" s="68">
        <v>123</v>
      </c>
      <c r="B172" s="66">
        <f>3М6!R48</f>
        <v>5703</v>
      </c>
      <c r="C172" s="32" t="str">
        <f>3М6!S48</f>
        <v>Суюндуков Фанис</v>
      </c>
      <c r="D172" s="33" t="str">
        <f>3М6!Q68</f>
        <v>Кальмин Евгений</v>
      </c>
      <c r="E172" s="65">
        <f>3М6!P68</f>
        <v>5949</v>
      </c>
    </row>
    <row r="173" spans="1:5" ht="12.75">
      <c r="A173" s="68">
        <v>60</v>
      </c>
      <c r="B173" s="66">
        <f>2М6!J53</f>
        <v>5703</v>
      </c>
      <c r="C173" s="32" t="str">
        <f>2М6!K53</f>
        <v>Суюндуков Фанис</v>
      </c>
      <c r="D173" s="33" t="str">
        <f>3М6!M20</f>
        <v>Крапивин Семен</v>
      </c>
      <c r="E173" s="65">
        <f>3М6!L20</f>
        <v>5716</v>
      </c>
    </row>
    <row r="174" spans="1:5" ht="12.75">
      <c r="A174" s="68">
        <v>56</v>
      </c>
      <c r="B174" s="66">
        <f>2М6!H61</f>
        <v>5703</v>
      </c>
      <c r="C174" s="32" t="str">
        <f>2М6!I61</f>
        <v>Суюндуков Фанис</v>
      </c>
      <c r="D174" s="33" t="str">
        <f>3М6!I62</f>
        <v>Петров Глеб</v>
      </c>
      <c r="E174" s="65">
        <f>3М6!H62</f>
        <v>7131</v>
      </c>
    </row>
    <row r="175" spans="1:5" ht="12.75">
      <c r="A175" s="68">
        <v>48</v>
      </c>
      <c r="B175" s="66">
        <f>2М6!F65</f>
        <v>5703</v>
      </c>
      <c r="C175" s="32" t="str">
        <f>2М6!G65</f>
        <v>Суюндуков Фанис</v>
      </c>
      <c r="D175" s="33" t="str">
        <f>3М6!E9</f>
        <v>Шаяхметов Арслан</v>
      </c>
      <c r="E175" s="65">
        <f>3М6!D9</f>
        <v>7971</v>
      </c>
    </row>
    <row r="176" spans="1:5" ht="12.75">
      <c r="A176" s="68">
        <v>124</v>
      </c>
      <c r="B176" s="66">
        <f>3М6!R31</f>
        <v>5703</v>
      </c>
      <c r="C176" s="32" t="str">
        <f>3М6!S31</f>
        <v>Суюндуков Фанис</v>
      </c>
      <c r="D176" s="33" t="str">
        <f>3М6!S36</f>
        <v>Яппаров Булат</v>
      </c>
      <c r="E176" s="65">
        <f>3М6!R36</f>
        <v>6867</v>
      </c>
    </row>
    <row r="177" spans="1:5" ht="12.75">
      <c r="A177" s="68">
        <v>6</v>
      </c>
      <c r="B177" s="66">
        <f>1М6!D26</f>
        <v>7744</v>
      </c>
      <c r="C177" s="32" t="str">
        <f>1М6!E26</f>
        <v>Тайзтдинов Даниил</v>
      </c>
      <c r="D177" s="33" t="str">
        <f>3М6!C16</f>
        <v>Курбатов Иван</v>
      </c>
      <c r="E177" s="65">
        <f>3М6!B16</f>
        <v>7386</v>
      </c>
    </row>
    <row r="178" spans="1:5" ht="12.75">
      <c r="A178" s="68">
        <v>93</v>
      </c>
      <c r="B178" s="66">
        <f>3М6!F60</f>
        <v>7744</v>
      </c>
      <c r="C178" s="32" t="str">
        <f>3М6!G60</f>
        <v>Тайзтдинов Даниил</v>
      </c>
      <c r="D178" s="33" t="str">
        <f>4М6!C48</f>
        <v>Хамматов Ильгиз</v>
      </c>
      <c r="E178" s="65">
        <f>4М6!B48</f>
        <v>7649</v>
      </c>
    </row>
    <row r="179" spans="1:5" ht="12.75">
      <c r="A179" s="68">
        <v>85</v>
      </c>
      <c r="B179" s="66">
        <f>3М6!F28</f>
        <v>6112</v>
      </c>
      <c r="C179" s="32" t="str">
        <f>3М6!G28</f>
        <v>Тимергалиев Эдгар</v>
      </c>
      <c r="D179" s="33" t="str">
        <f>4М6!C32</f>
        <v>Беляев Артем</v>
      </c>
      <c r="E179" s="65">
        <f>4М6!B32</f>
        <v>7909</v>
      </c>
    </row>
    <row r="180" spans="1:5" ht="12.75">
      <c r="A180" s="68">
        <v>22</v>
      </c>
      <c r="B180" s="66">
        <f>2М6!D27</f>
        <v>6112</v>
      </c>
      <c r="C180" s="32" t="str">
        <f>2М6!E27</f>
        <v>Тимергалиев Эдгар</v>
      </c>
      <c r="D180" s="33" t="str">
        <f>3М6!C48</f>
        <v>Кадыров Аслан</v>
      </c>
      <c r="E180" s="65">
        <f>3М6!B48</f>
        <v>7808</v>
      </c>
    </row>
    <row r="181" spans="1:5" ht="12.75">
      <c r="A181" s="68">
        <v>98</v>
      </c>
      <c r="B181" s="66">
        <f>3М6!H26</f>
        <v>6112</v>
      </c>
      <c r="C181" s="32" t="str">
        <f>3М6!I26</f>
        <v>Тимергалиев Эдгар</v>
      </c>
      <c r="D181" s="33" t="str">
        <f>4М6!C10</f>
        <v>Мусагитов Егор</v>
      </c>
      <c r="E181" s="65">
        <f>4М6!B10</f>
        <v>6881</v>
      </c>
    </row>
    <row r="182" spans="1:5" ht="12.75">
      <c r="A182" s="68">
        <v>143</v>
      </c>
      <c r="B182" s="66">
        <f>3М6!N86</f>
        <v>6112</v>
      </c>
      <c r="C182" s="32" t="str">
        <f>3М6!O86</f>
        <v>Тимергалиев Эдгар</v>
      </c>
      <c r="D182" s="33" t="str">
        <f>4М6!I6</f>
        <v>Фролов Роман</v>
      </c>
      <c r="E182" s="65">
        <f>4М6!H6</f>
        <v>6878</v>
      </c>
    </row>
    <row r="183" spans="1:5" ht="12.75">
      <c r="A183" s="68">
        <v>33</v>
      </c>
      <c r="B183" s="66">
        <f>1М6!F8</f>
        <v>6029</v>
      </c>
      <c r="C183" s="32" t="str">
        <f>1М6!G8</f>
        <v>Фирсов Денис</v>
      </c>
      <c r="D183" s="33" t="str">
        <f>3М6!E69</f>
        <v>Косаткин Семен</v>
      </c>
      <c r="E183" s="65">
        <f>3М6!D69</f>
        <v>6246</v>
      </c>
    </row>
    <row r="184" spans="1:5" ht="12.75">
      <c r="A184" s="68">
        <v>49</v>
      </c>
      <c r="B184" s="66">
        <f>1М6!H12</f>
        <v>6029</v>
      </c>
      <c r="C184" s="32" t="str">
        <f>1М6!I12</f>
        <v>Фирсов Денис</v>
      </c>
      <c r="D184" s="33" t="str">
        <f>3М6!I6</f>
        <v>Нафиков Оскар</v>
      </c>
      <c r="E184" s="65">
        <f>3М6!H6</f>
        <v>6127</v>
      </c>
    </row>
    <row r="185" spans="1:5" ht="12.75">
      <c r="A185" s="68">
        <v>57</v>
      </c>
      <c r="B185" s="66">
        <f>1М6!J20</f>
        <v>6029</v>
      </c>
      <c r="C185" s="32" t="str">
        <f>1М6!K20</f>
        <v>Фирсов Денис</v>
      </c>
      <c r="D185" s="33" t="str">
        <f>3М6!M68</f>
        <v>Шамыков Кирилл</v>
      </c>
      <c r="E185" s="65">
        <f>3М6!L68</f>
        <v>6121</v>
      </c>
    </row>
    <row r="186" spans="1:5" ht="12.75">
      <c r="A186" s="68">
        <v>61</v>
      </c>
      <c r="B186" s="66">
        <f>1М6!L36</f>
        <v>6029</v>
      </c>
      <c r="C186" s="32" t="str">
        <f>1М6!M36</f>
        <v>Фирсов Денис</v>
      </c>
      <c r="D186" s="33" t="str">
        <f>3М6!Q8</f>
        <v>Шарипов Азамат</v>
      </c>
      <c r="E186" s="65">
        <f>3М6!P8</f>
        <v>6584</v>
      </c>
    </row>
    <row r="187" spans="1:5" ht="12.75">
      <c r="A187" s="68">
        <v>35</v>
      </c>
      <c r="B187" s="66">
        <f>1М6!F24</f>
        <v>6878</v>
      </c>
      <c r="C187" s="32" t="str">
        <f>1М6!G24</f>
        <v>Фролов Роман</v>
      </c>
      <c r="D187" s="33" t="str">
        <f>3М6!E61</f>
        <v>Тайзтдинов Даниил</v>
      </c>
      <c r="E187" s="65">
        <f>3М6!D61</f>
        <v>7744</v>
      </c>
    </row>
    <row r="188" spans="1:5" ht="12.75">
      <c r="A188" s="68">
        <v>134</v>
      </c>
      <c r="B188" s="66">
        <f>3М6!R75</f>
        <v>6824</v>
      </c>
      <c r="C188" s="32" t="str">
        <f>3М6!S75</f>
        <v>Ханов Шамиль</v>
      </c>
      <c r="D188" s="33" t="str">
        <f>3М6!S77</f>
        <v>Кицеров Михаил</v>
      </c>
      <c r="E188" s="65">
        <f>3М6!R77</f>
        <v>6124</v>
      </c>
    </row>
    <row r="189" spans="1:5" ht="12.75">
      <c r="A189" s="68">
        <v>106</v>
      </c>
      <c r="B189" s="66">
        <f>3М6!J24</f>
        <v>6824</v>
      </c>
      <c r="C189" s="32" t="str">
        <f>3М6!K24</f>
        <v>Ханов Шамиль</v>
      </c>
      <c r="D189" s="33" t="str">
        <f>3М6!C82</f>
        <v>Тимергалиев Эдгар</v>
      </c>
      <c r="E189" s="65">
        <f>3М6!B82</f>
        <v>6112</v>
      </c>
    </row>
    <row r="190" spans="1:5" ht="12.75">
      <c r="A190" s="68">
        <v>38</v>
      </c>
      <c r="B190" s="66">
        <f>1М6!F48</f>
        <v>6824</v>
      </c>
      <c r="C190" s="32" t="str">
        <f>1М6!G48</f>
        <v>Ханов Шамиль</v>
      </c>
      <c r="D190" s="33" t="str">
        <f>3М6!E49</f>
        <v>Хоснетдинов Рамиль</v>
      </c>
      <c r="E190" s="65">
        <f>3М6!D49</f>
        <v>6305</v>
      </c>
    </row>
    <row r="191" spans="1:5" ht="12.75">
      <c r="A191" s="68">
        <v>53</v>
      </c>
      <c r="B191" s="66">
        <f>2М6!H13</f>
        <v>5363</v>
      </c>
      <c r="C191" s="32" t="str">
        <f>2М6!I13</f>
        <v>Хисматуллин Эмиль</v>
      </c>
      <c r="D191" s="33" t="str">
        <f>3М6!I38</f>
        <v>Кицеров Михаил</v>
      </c>
      <c r="E191" s="65">
        <f>3М6!H38</f>
        <v>6124</v>
      </c>
    </row>
    <row r="192" spans="1:5" ht="12.75">
      <c r="A192" s="68">
        <v>41</v>
      </c>
      <c r="B192" s="66">
        <f>2М6!F9</f>
        <v>5363</v>
      </c>
      <c r="C192" s="32" t="str">
        <f>2М6!G9</f>
        <v>Хисматуллин Эмиль</v>
      </c>
      <c r="D192" s="33" t="str">
        <f>3М6!E37</f>
        <v>Попов Сергей</v>
      </c>
      <c r="E192" s="65">
        <f>3М6!D37</f>
        <v>6113</v>
      </c>
    </row>
    <row r="193" spans="1:5" ht="12.75">
      <c r="A193" s="68">
        <v>62</v>
      </c>
      <c r="B193" s="66">
        <f>2М6!L37</f>
        <v>5363</v>
      </c>
      <c r="C193" s="32" t="str">
        <f>2М6!M37</f>
        <v>Хисматуллин Эмиль</v>
      </c>
      <c r="D193" s="33" t="str">
        <f>3М6!Q40</f>
        <v>Суюндуков Фанис</v>
      </c>
      <c r="E193" s="65">
        <f>3М6!P40</f>
        <v>5703</v>
      </c>
    </row>
    <row r="194" spans="1:5" ht="12.75">
      <c r="A194" s="68">
        <v>63</v>
      </c>
      <c r="B194" s="66">
        <f>1М6!J68</f>
        <v>5363</v>
      </c>
      <c r="C194" s="32" t="str">
        <f>1М6!K68</f>
        <v>Хисматуллин Эмиль</v>
      </c>
      <c r="D194" s="33" t="str">
        <f>2М6!K9</f>
        <v>Фирсов Денис</v>
      </c>
      <c r="E194" s="65">
        <f>2М6!J9</f>
        <v>6029</v>
      </c>
    </row>
    <row r="195" spans="1:5" ht="12.75">
      <c r="A195" s="68">
        <v>59</v>
      </c>
      <c r="B195" s="66">
        <f>2М6!J21</f>
        <v>5363</v>
      </c>
      <c r="C195" s="32" t="str">
        <f>2М6!K21</f>
        <v>Хисматуллин Эмиль</v>
      </c>
      <c r="D195" s="33" t="str">
        <f>3М6!M36</f>
        <v>Яппаров Булат</v>
      </c>
      <c r="E195" s="65">
        <f>3М6!L36</f>
        <v>6867</v>
      </c>
    </row>
    <row r="196" spans="1:5" ht="12.75">
      <c r="A196" s="68">
        <v>11</v>
      </c>
      <c r="B196" s="66">
        <f>1М6!D46</f>
        <v>6305</v>
      </c>
      <c r="C196" s="32" t="str">
        <f>1М6!E46</f>
        <v>Хоснетдинов Рамиль</v>
      </c>
      <c r="D196" s="33" t="str">
        <f>3М6!C26</f>
        <v>Беляев Артем</v>
      </c>
      <c r="E196" s="65">
        <f>3М6!B26</f>
        <v>7909</v>
      </c>
    </row>
    <row r="197" spans="1:5" ht="12.75">
      <c r="A197" s="68">
        <v>90</v>
      </c>
      <c r="B197" s="66">
        <f>3М6!F48</f>
        <v>6305</v>
      </c>
      <c r="C197" s="32" t="str">
        <f>3М6!G48</f>
        <v>Хоснетдинов Рамиль</v>
      </c>
      <c r="D197" s="33" t="str">
        <f>4М6!C42</f>
        <v>Кадыров Аслан</v>
      </c>
      <c r="E197" s="65">
        <f>4М6!B42</f>
        <v>7808</v>
      </c>
    </row>
    <row r="198" spans="1:5" ht="12.75">
      <c r="A198" s="68">
        <v>146</v>
      </c>
      <c r="B198" s="66">
        <f>4М6!J7</f>
        <v>6305</v>
      </c>
      <c r="C198" s="32" t="str">
        <f>4М6!K7</f>
        <v>Хоснетдинов Рамиль</v>
      </c>
      <c r="D198" s="33" t="str">
        <f>4М6!K9</f>
        <v>Фролов Роман</v>
      </c>
      <c r="E198" s="65">
        <f>4М6!J9</f>
        <v>6878</v>
      </c>
    </row>
    <row r="199" spans="1:5" ht="12.75">
      <c r="A199" s="68">
        <v>101</v>
      </c>
      <c r="B199" s="66">
        <f>3М6!H50</f>
        <v>6305</v>
      </c>
      <c r="C199" s="32" t="str">
        <f>3М6!I50</f>
        <v>Хоснетдинов Рамиль</v>
      </c>
      <c r="D199" s="33" t="str">
        <f>4М6!C16</f>
        <v>Ярмухаметов Булат</v>
      </c>
      <c r="E199" s="65">
        <f>4М6!B16</f>
        <v>6845</v>
      </c>
    </row>
    <row r="200" spans="1:5" ht="12.75">
      <c r="A200" s="68">
        <v>114</v>
      </c>
      <c r="B200" s="66">
        <f>3М6!L44</f>
        <v>6510</v>
      </c>
      <c r="C200" s="32" t="str">
        <f>3М6!M44</f>
        <v>Шаев Борис</v>
      </c>
      <c r="D200" s="33" t="str">
        <f>3М6!K78</f>
        <v>Кицеров Михаил</v>
      </c>
      <c r="E200" s="65">
        <f>3М6!J78</f>
        <v>6124</v>
      </c>
    </row>
    <row r="201" spans="1:5" ht="12.75">
      <c r="A201" s="68">
        <v>43</v>
      </c>
      <c r="B201" s="66">
        <f>2М6!F25</f>
        <v>6510</v>
      </c>
      <c r="C201" s="32" t="str">
        <f>2М6!G25</f>
        <v>Шаев Борис</v>
      </c>
      <c r="D201" s="33" t="str">
        <f>3М6!E29</f>
        <v>Тимергалиев Эдгар</v>
      </c>
      <c r="E201" s="65">
        <f>3М6!D29</f>
        <v>6112</v>
      </c>
    </row>
    <row r="202" spans="1:5" ht="12.75">
      <c r="A202" s="68">
        <v>109</v>
      </c>
      <c r="B202" s="66">
        <f>3М6!J48</f>
        <v>6510</v>
      </c>
      <c r="C202" s="32" t="str">
        <f>3М6!K48</f>
        <v>Шаев Борис</v>
      </c>
      <c r="D202" s="33" t="str">
        <f>3М6!C88</f>
        <v>Хоснетдинов Рамиль</v>
      </c>
      <c r="E202" s="65">
        <f>3М6!B88</f>
        <v>6305</v>
      </c>
    </row>
    <row r="203" spans="1:5" ht="12.75">
      <c r="A203" s="68">
        <v>147</v>
      </c>
      <c r="B203" s="66">
        <f>4М6!D7</f>
        <v>6495</v>
      </c>
      <c r="C203" s="32" t="str">
        <f>4М6!E7</f>
        <v>Шамратов Олег</v>
      </c>
      <c r="D203" s="33" t="str">
        <f>4М6!O10</f>
        <v>Апулов Арсений</v>
      </c>
      <c r="E203" s="65">
        <f>4М6!N10</f>
        <v>7272</v>
      </c>
    </row>
    <row r="204" spans="1:5" ht="12.75">
      <c r="A204" s="68">
        <v>151</v>
      </c>
      <c r="B204" s="66">
        <f>4М6!F9</f>
        <v>6495</v>
      </c>
      <c r="C204" s="32" t="str">
        <f>4М6!G9</f>
        <v>Шамратов Олег</v>
      </c>
      <c r="D204" s="33" t="str">
        <f>4М6!O5</f>
        <v>Попов Сергей</v>
      </c>
      <c r="E204" s="65">
        <f>4М6!N5</f>
        <v>6113</v>
      </c>
    </row>
    <row r="205" spans="1:5" ht="12.75">
      <c r="A205" s="68">
        <v>153</v>
      </c>
      <c r="B205" s="66">
        <f>4М6!H13</f>
        <v>6495</v>
      </c>
      <c r="C205" s="32" t="str">
        <f>4М6!I13</f>
        <v>Шамратов Олег</v>
      </c>
      <c r="D205" s="33" t="str">
        <f>4М6!I19</f>
        <v>Ярмухаметов Булат</v>
      </c>
      <c r="E205" s="65">
        <f>4М6!H19</f>
        <v>6845</v>
      </c>
    </row>
    <row r="206" spans="1:5" ht="12.75">
      <c r="A206" s="68">
        <v>36</v>
      </c>
      <c r="B206" s="66">
        <f>1М6!F32</f>
        <v>6121</v>
      </c>
      <c r="C206" s="32" t="str">
        <f>1М6!G32</f>
        <v>Шамыков Кирилл</v>
      </c>
      <c r="D206" s="33" t="str">
        <f>3М6!E57</f>
        <v>Акманов Газиз</v>
      </c>
      <c r="E206" s="65">
        <f>3М6!D57</f>
        <v>7358</v>
      </c>
    </row>
    <row r="207" spans="1:5" ht="12.75">
      <c r="A207" s="68">
        <v>50</v>
      </c>
      <c r="B207" s="66">
        <f>1М6!H28</f>
        <v>6121</v>
      </c>
      <c r="C207" s="32" t="str">
        <f>1М6!I28</f>
        <v>Шамыков Кирилл</v>
      </c>
      <c r="D207" s="33" t="str">
        <f>3М6!I14</f>
        <v>Фролов Роман</v>
      </c>
      <c r="E207" s="65">
        <f>3М6!H14</f>
        <v>6878</v>
      </c>
    </row>
    <row r="208" spans="1:5" ht="12.75">
      <c r="A208" s="68">
        <v>128</v>
      </c>
      <c r="B208" s="66">
        <f>3М6!D75</f>
        <v>6121</v>
      </c>
      <c r="C208" s="32" t="str">
        <f>3М6!E75</f>
        <v>Шамыков Кирилл</v>
      </c>
      <c r="D208" s="33" t="str">
        <f>3М6!K72</f>
        <v>Шаев Борис</v>
      </c>
      <c r="E208" s="65">
        <f>3М6!J72</f>
        <v>6510</v>
      </c>
    </row>
    <row r="209" spans="1:5" ht="12.75">
      <c r="A209" s="68">
        <v>58</v>
      </c>
      <c r="B209" s="66">
        <f>1М6!J52</f>
        <v>6584</v>
      </c>
      <c r="C209" s="32" t="str">
        <f>1М6!K52</f>
        <v>Шарипов Азамат</v>
      </c>
      <c r="D209" s="33" t="str">
        <f>3М6!M52</f>
        <v>Кальмин Евгений</v>
      </c>
      <c r="E209" s="65">
        <f>3М6!L52</f>
        <v>5949</v>
      </c>
    </row>
    <row r="210" spans="1:5" ht="12.75">
      <c r="A210" s="68">
        <v>51</v>
      </c>
      <c r="B210" s="66">
        <f>1М6!H44</f>
        <v>6584</v>
      </c>
      <c r="C210" s="32" t="str">
        <f>1М6!I44</f>
        <v>Шарипов Азамат</v>
      </c>
      <c r="D210" s="33" t="str">
        <f>3М6!I22</f>
        <v>Ханов Шамиль</v>
      </c>
      <c r="E210" s="65">
        <f>3М6!H22</f>
        <v>6824</v>
      </c>
    </row>
    <row r="211" spans="1:5" ht="12.75">
      <c r="A211" s="68">
        <v>37</v>
      </c>
      <c r="B211" s="66">
        <f>1М6!F40</f>
        <v>6584</v>
      </c>
      <c r="C211" s="32" t="str">
        <f>1М6!G40</f>
        <v>Шарипов Азамат</v>
      </c>
      <c r="D211" s="33" t="str">
        <f>3М6!E53</f>
        <v>Ярмухаметов Булат</v>
      </c>
      <c r="E211" s="65">
        <f>3М6!D53</f>
        <v>6845</v>
      </c>
    </row>
    <row r="212" spans="1:5" ht="12.75">
      <c r="A212" s="68">
        <v>31</v>
      </c>
      <c r="B212" s="66">
        <f>2М6!D63</f>
        <v>7971</v>
      </c>
      <c r="C212" s="32" t="str">
        <f>2М6!E63</f>
        <v>Шаяхметов Арслан</v>
      </c>
      <c r="D212" s="33" t="str">
        <f>3М6!C66</f>
        <v>Щукин Никита</v>
      </c>
      <c r="E212" s="65">
        <f>3М6!B66</f>
        <v>7609</v>
      </c>
    </row>
    <row r="213" spans="1:5" ht="12.75">
      <c r="A213" s="68">
        <v>166</v>
      </c>
      <c r="B213" s="66">
        <f>4М6!D51</f>
        <v>7609</v>
      </c>
      <c r="C213" s="32" t="str">
        <f>4М6!E51</f>
        <v>Щукин Никита</v>
      </c>
      <c r="D213" s="33" t="str">
        <f>4М6!M51</f>
        <v>Курбангалеев Руслан</v>
      </c>
      <c r="E213" s="65">
        <f>4М6!L51</f>
        <v>8031</v>
      </c>
    </row>
    <row r="214" spans="1:5" ht="12.75">
      <c r="A214" s="68">
        <v>178</v>
      </c>
      <c r="B214" s="66">
        <f>4М6!N34</f>
        <v>7609</v>
      </c>
      <c r="C214" s="32" t="str">
        <f>4М6!O34</f>
        <v>Щукин Никита</v>
      </c>
      <c r="D214" s="33" t="str">
        <f>4М6!O36</f>
        <v>Шаяхметов Арслан</v>
      </c>
      <c r="E214" s="65">
        <f>4М6!N36</f>
        <v>7971</v>
      </c>
    </row>
    <row r="215" spans="1:5" ht="12.75">
      <c r="A215" s="68">
        <v>117</v>
      </c>
      <c r="B215" s="66">
        <f>3М6!N32</f>
        <v>6867</v>
      </c>
      <c r="C215" s="32" t="str">
        <f>3М6!O32</f>
        <v>Яппаров Булат</v>
      </c>
      <c r="D215" s="33" t="str">
        <f>3М6!C72</f>
        <v>Бабушкин Дмитрий</v>
      </c>
      <c r="E215" s="65">
        <f>3М6!B72</f>
        <v>5727</v>
      </c>
    </row>
    <row r="216" spans="1:5" ht="12.75">
      <c r="A216" s="68">
        <v>120</v>
      </c>
      <c r="B216" s="66">
        <f>3М6!P24</f>
        <v>6867</v>
      </c>
      <c r="C216" s="32" t="str">
        <f>3М6!Q24</f>
        <v>Яппаров Булат</v>
      </c>
      <c r="D216" s="33" t="str">
        <f>3М6!Q70</f>
        <v>Крапивин Семен</v>
      </c>
      <c r="E216" s="65">
        <f>3М6!P70</f>
        <v>5716</v>
      </c>
    </row>
    <row r="217" spans="1:5" ht="12.75">
      <c r="A217" s="68">
        <v>44</v>
      </c>
      <c r="B217" s="66">
        <f>2М6!F33</f>
        <v>6867</v>
      </c>
      <c r="C217" s="32" t="str">
        <f>2М6!G33</f>
        <v>Яппаров Булат</v>
      </c>
      <c r="D217" s="33" t="str">
        <f>3М6!E25</f>
        <v>Мусагитов Егор</v>
      </c>
      <c r="E217" s="65">
        <f>3М6!D25</f>
        <v>6881</v>
      </c>
    </row>
    <row r="218" spans="1:5" ht="12.75">
      <c r="A218" s="68">
        <v>54</v>
      </c>
      <c r="B218" s="66">
        <f>2М6!H29</f>
        <v>6867</v>
      </c>
      <c r="C218" s="32" t="str">
        <f>2М6!I29</f>
        <v>Яппаров Булат</v>
      </c>
      <c r="D218" s="33" t="str">
        <f>3М6!I46</f>
        <v>Шаев Борис</v>
      </c>
      <c r="E218" s="65">
        <f>3М6!H46</f>
        <v>6510</v>
      </c>
    </row>
    <row r="219" spans="1:5" ht="12.75">
      <c r="A219" s="68">
        <v>122</v>
      </c>
      <c r="B219" s="66">
        <f>3М6!R16</f>
        <v>6867</v>
      </c>
      <c r="C219" s="32" t="str">
        <f>3М6!S16</f>
        <v>Яппаров Булат</v>
      </c>
      <c r="D219" s="33" t="str">
        <f>3М6!Q66</f>
        <v>Шарипов Азамат</v>
      </c>
      <c r="E219" s="65">
        <f>3М6!P66</f>
        <v>6584</v>
      </c>
    </row>
    <row r="220" spans="1:5" ht="12.75">
      <c r="A220" s="68">
        <v>149</v>
      </c>
      <c r="B220" s="66">
        <f>4М6!D15</f>
        <v>6845</v>
      </c>
      <c r="C220" s="32" t="str">
        <f>4М6!E15</f>
        <v>Ярмухаметов Булат</v>
      </c>
      <c r="D220" s="33" t="str">
        <f>4М6!O14</f>
        <v>Абоимов Владислав</v>
      </c>
      <c r="E220" s="65">
        <f>4М6!N14</f>
        <v>7735</v>
      </c>
    </row>
    <row r="221" spans="1:5" ht="12.75">
      <c r="A221" s="68">
        <v>10</v>
      </c>
      <c r="B221" s="66">
        <f>1М6!D42</f>
        <v>6845</v>
      </c>
      <c r="C221" s="32" t="str">
        <f>1М6!E42</f>
        <v>Ярмухаметов Булат</v>
      </c>
      <c r="D221" s="33" t="str">
        <f>3М6!C24</f>
        <v>Ильин Валерий</v>
      </c>
      <c r="E221" s="65">
        <f>3М6!B24</f>
        <v>7989</v>
      </c>
    </row>
    <row r="222" spans="1:5" ht="12.75">
      <c r="A222" s="68">
        <v>152</v>
      </c>
      <c r="B222" s="66">
        <f>4М6!F17</f>
        <v>6845</v>
      </c>
      <c r="C222" s="32" t="str">
        <f>4М6!G17</f>
        <v>Ярмухаметов Булат</v>
      </c>
      <c r="D222" s="33" t="str">
        <f>4М6!O7</f>
        <v>Касимов Линар</v>
      </c>
      <c r="E222" s="65">
        <f>4М6!N7</f>
        <v>6446</v>
      </c>
    </row>
    <row r="223" spans="1:5" ht="12.75">
      <c r="A223" s="68">
        <v>91</v>
      </c>
      <c r="B223" s="66">
        <f>3М6!F52</f>
        <v>6845</v>
      </c>
      <c r="C223" s="32" t="str">
        <f>3М6!G52</f>
        <v>Ярмухаметов Булат</v>
      </c>
      <c r="D223" s="33" t="str">
        <f>4М6!C44</f>
        <v>Кушнарев Никита</v>
      </c>
      <c r="E223" s="65">
        <f>4М6!B44</f>
        <v>7128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5"/>
  </sheetPr>
  <dimension ref="A1:J71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5.75390625" style="70" customWidth="1"/>
    <col min="2" max="2" width="37.75390625" style="70" customWidth="1"/>
    <col min="3" max="3" width="9.125" style="70" customWidth="1"/>
    <col min="4" max="4" width="30.75390625" style="70" customWidth="1"/>
    <col min="5" max="5" width="8.75390625" style="70" customWidth="1"/>
    <col min="6" max="6" width="5.75390625" style="70" customWidth="1"/>
    <col min="7" max="7" width="9.75390625" style="70" customWidth="1"/>
    <col min="8" max="8" width="20.75390625" style="70" customWidth="1"/>
    <col min="9" max="9" width="7.125" style="70" customWidth="1"/>
    <col min="10" max="16384" width="9.125" style="70" customWidth="1"/>
  </cols>
  <sheetData>
    <row r="1" spans="1:9" ht="16.5" thickBot="1">
      <c r="A1" s="98" t="s">
        <v>74</v>
      </c>
      <c r="B1" s="98"/>
      <c r="C1" s="98"/>
      <c r="D1" s="98"/>
      <c r="E1" s="98"/>
      <c r="F1" s="98"/>
      <c r="G1" s="98"/>
      <c r="H1" s="98"/>
      <c r="I1" s="98"/>
    </row>
    <row r="2" spans="1:9" ht="13.5" thickBot="1">
      <c r="A2" s="99" t="s">
        <v>72</v>
      </c>
      <c r="B2" s="99"/>
      <c r="C2" s="99"/>
      <c r="D2" s="99"/>
      <c r="E2" s="99"/>
      <c r="F2" s="99"/>
      <c r="G2" s="99"/>
      <c r="H2" s="99"/>
      <c r="I2" s="99"/>
    </row>
    <row r="3" spans="1:10" ht="21.75" customHeight="1">
      <c r="A3" s="100" t="s">
        <v>75</v>
      </c>
      <c r="B3" s="101"/>
      <c r="C3" s="101"/>
      <c r="D3" s="101"/>
      <c r="E3" s="101"/>
      <c r="F3" s="101"/>
      <c r="G3" s="101"/>
      <c r="H3" s="101"/>
      <c r="I3" s="90"/>
      <c r="J3" s="82"/>
    </row>
    <row r="4" spans="1:10" ht="21.75" customHeight="1">
      <c r="A4" s="94"/>
      <c r="B4" s="94"/>
      <c r="C4" s="94"/>
      <c r="D4" s="94"/>
      <c r="E4" s="94"/>
      <c r="F4" s="94"/>
      <c r="G4" s="94"/>
      <c r="H4" s="94"/>
      <c r="I4" s="94"/>
      <c r="J4" s="83"/>
    </row>
    <row r="5" spans="1:10" ht="15.75">
      <c r="A5" s="95" t="s">
        <v>76</v>
      </c>
      <c r="B5" s="96"/>
      <c r="C5" s="96"/>
      <c r="D5" s="84" t="s">
        <v>71</v>
      </c>
      <c r="E5" s="97">
        <v>44200</v>
      </c>
      <c r="F5" s="97"/>
      <c r="G5" s="97"/>
      <c r="H5" s="85"/>
      <c r="I5" s="86"/>
      <c r="J5" s="83"/>
    </row>
    <row r="6" spans="1:10" ht="15.75">
      <c r="A6" s="69"/>
      <c r="B6" s="69"/>
      <c r="C6" s="69"/>
      <c r="D6" s="69"/>
      <c r="E6" s="69"/>
      <c r="F6" s="69"/>
      <c r="G6" s="69"/>
      <c r="H6" s="69"/>
      <c r="I6" s="69"/>
      <c r="J6" s="83"/>
    </row>
    <row r="7" spans="1:9" ht="10.5" customHeight="1">
      <c r="A7" s="28"/>
      <c r="B7" s="29" t="s">
        <v>64</v>
      </c>
      <c r="C7" s="30" t="s">
        <v>65</v>
      </c>
      <c r="D7" s="28" t="s">
        <v>66</v>
      </c>
      <c r="E7" s="28"/>
      <c r="F7" s="28"/>
      <c r="G7" s="28"/>
      <c r="H7" s="28"/>
      <c r="I7" s="28"/>
    </row>
    <row r="8" spans="1:9" ht="15.75" customHeight="1">
      <c r="A8" s="92">
        <v>5933</v>
      </c>
      <c r="B8" s="34" t="s">
        <v>77</v>
      </c>
      <c r="C8" s="91">
        <v>1</v>
      </c>
      <c r="D8" s="89" t="str">
        <f>1Д6!K68</f>
        <v>Якупова* Дина</v>
      </c>
      <c r="E8" s="28">
        <f>1Д6!J68</f>
        <v>5933</v>
      </c>
      <c r="F8" s="28"/>
      <c r="G8" s="28"/>
      <c r="H8" s="28"/>
      <c r="I8" s="28"/>
    </row>
    <row r="9" spans="1:9" ht="15.75" customHeight="1">
      <c r="A9" s="92">
        <v>5429</v>
      </c>
      <c r="B9" s="34" t="s">
        <v>78</v>
      </c>
      <c r="C9" s="91">
        <v>2</v>
      </c>
      <c r="D9" s="89" t="str">
        <f>2Д6!K9</f>
        <v>Апсатарова* Дарина</v>
      </c>
      <c r="E9" s="28">
        <f>2Д6!J9</f>
        <v>5429</v>
      </c>
      <c r="F9" s="28"/>
      <c r="G9" s="28"/>
      <c r="H9" s="28"/>
      <c r="I9" s="28"/>
    </row>
    <row r="10" spans="1:9" ht="15.75" customHeight="1">
      <c r="A10" s="92">
        <v>6437</v>
      </c>
      <c r="B10" s="34" t="s">
        <v>79</v>
      </c>
      <c r="C10" s="91">
        <v>3</v>
      </c>
      <c r="D10" s="89" t="str">
        <f>3Д6!S31</f>
        <v>Шарафутдинова* Алия</v>
      </c>
      <c r="E10" s="28">
        <f>3Д6!R31</f>
        <v>6160</v>
      </c>
      <c r="F10" s="28"/>
      <c r="G10" s="28"/>
      <c r="H10" s="28"/>
      <c r="I10" s="28"/>
    </row>
    <row r="11" spans="1:9" ht="15.75" customHeight="1">
      <c r="A11" s="92">
        <v>6785</v>
      </c>
      <c r="B11" s="34" t="s">
        <v>80</v>
      </c>
      <c r="C11" s="91">
        <v>4</v>
      </c>
      <c r="D11" s="89" t="str">
        <f>3Д6!S36</f>
        <v>Байбулатова* Эвелина</v>
      </c>
      <c r="E11" s="28">
        <f>3Д6!R36</f>
        <v>7324</v>
      </c>
      <c r="F11" s="28"/>
      <c r="G11" s="28"/>
      <c r="H11" s="28"/>
      <c r="I11" s="28"/>
    </row>
    <row r="12" spans="1:9" ht="15.75" customHeight="1">
      <c r="A12" s="92">
        <v>6290</v>
      </c>
      <c r="B12" s="34" t="s">
        <v>81</v>
      </c>
      <c r="C12" s="91">
        <v>5</v>
      </c>
      <c r="D12" s="89" t="str">
        <f>3Д6!S67</f>
        <v>Гильманова* Уралия</v>
      </c>
      <c r="E12" s="28">
        <f>3Д6!R67</f>
        <v>6290</v>
      </c>
      <c r="F12" s="28"/>
      <c r="G12" s="28"/>
      <c r="H12" s="28"/>
      <c r="I12" s="28"/>
    </row>
    <row r="13" spans="1:9" ht="15.75" customHeight="1">
      <c r="A13" s="92">
        <v>6786</v>
      </c>
      <c r="B13" s="34" t="s">
        <v>82</v>
      </c>
      <c r="C13" s="91">
        <v>6</v>
      </c>
      <c r="D13" s="89" t="str">
        <f>3Д6!S69</f>
        <v>Каштанова* Ксения</v>
      </c>
      <c r="E13" s="28">
        <f>3Д6!R69</f>
        <v>6437</v>
      </c>
      <c r="F13" s="28"/>
      <c r="G13" s="28"/>
      <c r="H13" s="28"/>
      <c r="I13" s="28"/>
    </row>
    <row r="14" spans="1:9" ht="15.75" customHeight="1">
      <c r="A14" s="92">
        <v>6103</v>
      </c>
      <c r="B14" s="34" t="s">
        <v>83</v>
      </c>
      <c r="C14" s="91">
        <v>7</v>
      </c>
      <c r="D14" s="89" t="str">
        <f>3Д6!S71</f>
        <v>Кужина* Ильгиза</v>
      </c>
      <c r="E14" s="28">
        <f>3Д6!R71</f>
        <v>6103</v>
      </c>
      <c r="F14" s="28"/>
      <c r="G14" s="28"/>
      <c r="H14" s="28"/>
      <c r="I14" s="28"/>
    </row>
    <row r="15" spans="1:9" ht="15.75" customHeight="1">
      <c r="A15" s="92">
        <v>6636</v>
      </c>
      <c r="B15" s="34" t="s">
        <v>84</v>
      </c>
      <c r="C15" s="91">
        <v>8</v>
      </c>
      <c r="D15" s="89" t="str">
        <f>3Д6!S73</f>
        <v>Валиахметова* Лиана</v>
      </c>
      <c r="E15" s="28">
        <f>3Д6!R73</f>
        <v>6785</v>
      </c>
      <c r="F15" s="28"/>
      <c r="G15" s="28"/>
      <c r="H15" s="28"/>
      <c r="I15" s="28"/>
    </row>
    <row r="16" spans="1:9" ht="15.75" customHeight="1">
      <c r="A16" s="92">
        <v>6439</v>
      </c>
      <c r="B16" s="34" t="s">
        <v>85</v>
      </c>
      <c r="C16" s="91">
        <v>9</v>
      </c>
      <c r="D16" s="89" t="str">
        <f>3Д6!G73</f>
        <v>Валиахметова* Диана</v>
      </c>
      <c r="E16" s="28">
        <f>3Д6!F73</f>
        <v>6786</v>
      </c>
      <c r="F16" s="28"/>
      <c r="G16" s="28"/>
      <c r="H16" s="28"/>
      <c r="I16" s="28"/>
    </row>
    <row r="17" spans="1:9" ht="15.75" customHeight="1">
      <c r="A17" s="92">
        <v>6270</v>
      </c>
      <c r="B17" s="34" t="s">
        <v>86</v>
      </c>
      <c r="C17" s="91">
        <v>10</v>
      </c>
      <c r="D17" s="89" t="str">
        <f>3Д6!G76</f>
        <v>Нургалиева* Эмилия</v>
      </c>
      <c r="E17" s="28">
        <f>3Д6!F76</f>
        <v>6304</v>
      </c>
      <c r="F17" s="28"/>
      <c r="G17" s="28"/>
      <c r="H17" s="28"/>
      <c r="I17" s="28"/>
    </row>
    <row r="18" spans="1:9" ht="15.75" customHeight="1">
      <c r="A18" s="92">
        <v>6814</v>
      </c>
      <c r="B18" s="34" t="s">
        <v>87</v>
      </c>
      <c r="C18" s="91">
        <v>11</v>
      </c>
      <c r="D18" s="89" t="str">
        <f>3Д6!M71</f>
        <v>Ахмадеева* Аида</v>
      </c>
      <c r="E18" s="28">
        <f>3Д6!L71</f>
        <v>6314</v>
      </c>
      <c r="F18" s="28"/>
      <c r="G18" s="28"/>
      <c r="H18" s="28"/>
      <c r="I18" s="28"/>
    </row>
    <row r="19" spans="1:9" ht="15.75" customHeight="1">
      <c r="A19" s="92">
        <v>6831</v>
      </c>
      <c r="B19" s="34" t="s">
        <v>88</v>
      </c>
      <c r="C19" s="91">
        <v>12</v>
      </c>
      <c r="D19" s="89" t="str">
        <f>3Д6!M73</f>
        <v>Габдрахманова* Альмира</v>
      </c>
      <c r="E19" s="28">
        <f>3Д6!L73</f>
        <v>6794</v>
      </c>
      <c r="F19" s="28"/>
      <c r="G19" s="28"/>
      <c r="H19" s="28"/>
      <c r="I19" s="28"/>
    </row>
    <row r="20" spans="1:9" ht="15.75" customHeight="1">
      <c r="A20" s="92">
        <v>6385</v>
      </c>
      <c r="B20" s="34" t="s">
        <v>89</v>
      </c>
      <c r="C20" s="91">
        <v>13</v>
      </c>
      <c r="D20" s="89" t="str">
        <f>3Д6!O77</f>
        <v>Каштанова* Дарья</v>
      </c>
      <c r="E20" s="28">
        <f>3Д6!N77</f>
        <v>6439</v>
      </c>
      <c r="F20" s="28"/>
      <c r="G20" s="28"/>
      <c r="H20" s="28"/>
      <c r="I20" s="28"/>
    </row>
    <row r="21" spans="1:9" ht="15.75" customHeight="1">
      <c r="A21" s="92">
        <v>6304</v>
      </c>
      <c r="B21" s="34" t="s">
        <v>90</v>
      </c>
      <c r="C21" s="91">
        <v>14</v>
      </c>
      <c r="D21" s="89" t="str">
        <f>3Д6!O80</f>
        <v>Галанова* Анастасия</v>
      </c>
      <c r="E21" s="28">
        <f>3Д6!N80</f>
        <v>6814</v>
      </c>
      <c r="F21" s="28"/>
      <c r="G21" s="28"/>
      <c r="H21" s="28"/>
      <c r="I21" s="28"/>
    </row>
    <row r="22" spans="1:9" ht="15.75" customHeight="1">
      <c r="A22" s="92">
        <v>6836</v>
      </c>
      <c r="B22" s="34" t="s">
        <v>91</v>
      </c>
      <c r="C22" s="91">
        <v>15</v>
      </c>
      <c r="D22" s="89" t="str">
        <f>3Д6!S75</f>
        <v>Ниценко* Снежана</v>
      </c>
      <c r="E22" s="28">
        <f>3Д6!R75</f>
        <v>6385</v>
      </c>
      <c r="F22" s="28"/>
      <c r="G22" s="28"/>
      <c r="H22" s="28"/>
      <c r="I22" s="28"/>
    </row>
    <row r="23" spans="1:9" ht="15.75" customHeight="1">
      <c r="A23" s="92">
        <v>5853</v>
      </c>
      <c r="B23" s="34" t="s">
        <v>92</v>
      </c>
      <c r="C23" s="91">
        <v>16</v>
      </c>
      <c r="D23" s="89" t="str">
        <f>3Д6!S77</f>
        <v>Мансурова* Алина</v>
      </c>
      <c r="E23" s="28">
        <f>3Д6!R77</f>
        <v>6270</v>
      </c>
      <c r="F23" s="28"/>
      <c r="G23" s="28"/>
      <c r="H23" s="28"/>
      <c r="I23" s="28"/>
    </row>
    <row r="24" spans="1:9" ht="15.75" customHeight="1">
      <c r="A24" s="92">
        <v>6314</v>
      </c>
      <c r="B24" s="34" t="s">
        <v>93</v>
      </c>
      <c r="C24" s="91">
        <v>17</v>
      </c>
      <c r="D24" s="89" t="str">
        <f>3Д6!I85</f>
        <v>Ибатова* Анита</v>
      </c>
      <c r="E24" s="28">
        <f>3Д6!H85</f>
        <v>6636</v>
      </c>
      <c r="F24" s="28"/>
      <c r="G24" s="28"/>
      <c r="H24" s="28"/>
      <c r="I24" s="28"/>
    </row>
    <row r="25" spans="1:9" ht="15.75" customHeight="1">
      <c r="A25" s="92">
        <v>6794</v>
      </c>
      <c r="B25" s="34" t="s">
        <v>94</v>
      </c>
      <c r="C25" s="91">
        <v>18</v>
      </c>
      <c r="D25" s="89" t="str">
        <f>3Д6!I91</f>
        <v>Суюндукова* Алтынай</v>
      </c>
      <c r="E25" s="28">
        <f>3Д6!H91</f>
        <v>6836</v>
      </c>
      <c r="F25" s="28"/>
      <c r="G25" s="28"/>
      <c r="H25" s="28"/>
      <c r="I25" s="28"/>
    </row>
    <row r="26" spans="1:9" ht="15.75" customHeight="1">
      <c r="A26" s="92">
        <v>6432</v>
      </c>
      <c r="B26" s="34" t="s">
        <v>95</v>
      </c>
      <c r="C26" s="91">
        <v>19</v>
      </c>
      <c r="D26" s="89" t="str">
        <f>3Д6!Q83</f>
        <v>Кужина* Айгиза</v>
      </c>
      <c r="E26" s="28">
        <f>3Д6!P83</f>
        <v>6831</v>
      </c>
      <c r="F26" s="28"/>
      <c r="G26" s="28"/>
      <c r="H26" s="28"/>
      <c r="I26" s="28"/>
    </row>
    <row r="27" spans="1:9" ht="15.75" customHeight="1">
      <c r="A27" s="92">
        <v>6638</v>
      </c>
      <c r="B27" s="34" t="s">
        <v>96</v>
      </c>
      <c r="C27" s="91">
        <v>20</v>
      </c>
      <c r="D27" s="89" t="str">
        <f>3Д6!Q85</f>
        <v>Фарвазева* Замира</v>
      </c>
      <c r="E27" s="28">
        <f>3Д6!P85</f>
        <v>6432</v>
      </c>
      <c r="F27" s="28"/>
      <c r="G27" s="28"/>
      <c r="H27" s="28"/>
      <c r="I27" s="28"/>
    </row>
    <row r="28" spans="1:9" ht="15.75" customHeight="1">
      <c r="A28" s="92">
        <v>6160</v>
      </c>
      <c r="B28" s="34" t="s">
        <v>97</v>
      </c>
      <c r="C28" s="91">
        <v>21</v>
      </c>
      <c r="D28" s="89" t="str">
        <f>3Д6!Q88</f>
        <v>Нургалиева* Камила</v>
      </c>
      <c r="E28" s="28">
        <f>3Д6!P88</f>
        <v>6638</v>
      </c>
      <c r="F28" s="28"/>
      <c r="G28" s="28"/>
      <c r="H28" s="28"/>
      <c r="I28" s="28"/>
    </row>
    <row r="29" spans="1:9" ht="15.75" customHeight="1">
      <c r="A29" s="92">
        <v>6832</v>
      </c>
      <c r="B29" s="34" t="s">
        <v>98</v>
      </c>
      <c r="C29" s="91">
        <v>22</v>
      </c>
      <c r="D29" s="89" t="str">
        <f>3Д6!Q91</f>
        <v>Тагирова* Лилия</v>
      </c>
      <c r="E29" s="28">
        <f>3Д6!P91</f>
        <v>7319</v>
      </c>
      <c r="F29" s="28"/>
      <c r="G29" s="28"/>
      <c r="H29" s="28"/>
      <c r="I29" s="28"/>
    </row>
    <row r="30" spans="1:9" ht="15.75" customHeight="1">
      <c r="A30" s="92">
        <v>7319</v>
      </c>
      <c r="B30" s="34" t="s">
        <v>99</v>
      </c>
      <c r="C30" s="91">
        <v>23</v>
      </c>
      <c r="D30" s="89" t="str">
        <f>4Д6!K7</f>
        <v>Гумерова* Ынйы</v>
      </c>
      <c r="E30" s="28">
        <f>4Д6!J7</f>
        <v>6832</v>
      </c>
      <c r="F30" s="28"/>
      <c r="G30" s="28"/>
      <c r="H30" s="28"/>
      <c r="I30" s="28"/>
    </row>
    <row r="31" spans="1:9" ht="15.75" customHeight="1">
      <c r="A31" s="92">
        <v>6844</v>
      </c>
      <c r="B31" s="34" t="s">
        <v>100</v>
      </c>
      <c r="C31" s="91">
        <v>24</v>
      </c>
      <c r="D31" s="89" t="str">
        <f>4Д6!K9</f>
        <v>Малышева* Анастасия</v>
      </c>
      <c r="E31" s="28">
        <f>4Д6!J9</f>
        <v>5853</v>
      </c>
      <c r="F31" s="28"/>
      <c r="G31" s="28"/>
      <c r="H31" s="28"/>
      <c r="I31" s="28"/>
    </row>
    <row r="32" spans="1:9" ht="15.75" customHeight="1">
      <c r="A32" s="92">
        <v>7324</v>
      </c>
      <c r="B32" s="34" t="s">
        <v>101</v>
      </c>
      <c r="C32" s="91">
        <v>25</v>
      </c>
      <c r="D32" s="89" t="str">
        <f>4Д6!I13</f>
        <v>Кузнецова* Елена</v>
      </c>
      <c r="E32" s="28">
        <f>4Д6!H13</f>
        <v>6904</v>
      </c>
      <c r="F32" s="28"/>
      <c r="G32" s="28"/>
      <c r="H32" s="28"/>
      <c r="I32" s="28"/>
    </row>
    <row r="33" spans="1:9" ht="15.75" customHeight="1">
      <c r="A33" s="92">
        <v>7151</v>
      </c>
      <c r="B33" s="34" t="s">
        <v>102</v>
      </c>
      <c r="C33" s="91">
        <v>26</v>
      </c>
      <c r="D33" s="89" t="str">
        <f>4Д6!I19</f>
        <v>Асатова* Сабрина</v>
      </c>
      <c r="E33" s="28">
        <f>4Д6!H19</f>
        <v>7804</v>
      </c>
      <c r="F33" s="28"/>
      <c r="G33" s="28"/>
      <c r="H33" s="28"/>
      <c r="I33" s="28"/>
    </row>
    <row r="34" spans="1:9" ht="15.75" customHeight="1">
      <c r="A34" s="92">
        <v>7927</v>
      </c>
      <c r="B34" s="34" t="s">
        <v>103</v>
      </c>
      <c r="C34" s="91">
        <v>27</v>
      </c>
      <c r="D34" s="89" t="str">
        <f>4Д6!Q6</f>
        <v>Агзамова* Алина</v>
      </c>
      <c r="E34" s="28">
        <f>4Д6!P6</f>
        <v>6147</v>
      </c>
      <c r="F34" s="28"/>
      <c r="G34" s="28"/>
      <c r="H34" s="28"/>
      <c r="I34" s="28"/>
    </row>
    <row r="35" spans="1:9" ht="15.75" customHeight="1">
      <c r="A35" s="92">
        <v>7819</v>
      </c>
      <c r="B35" s="34" t="s">
        <v>104</v>
      </c>
      <c r="C35" s="91">
        <v>28</v>
      </c>
      <c r="D35" s="89" t="str">
        <f>4Д6!Q8</f>
        <v>Сенькина* Екатерина</v>
      </c>
      <c r="E35" s="28">
        <f>4Д6!P8</f>
        <v>7208</v>
      </c>
      <c r="F35" s="28"/>
      <c r="G35" s="28"/>
      <c r="H35" s="28"/>
      <c r="I35" s="28"/>
    </row>
    <row r="36" spans="1:9" ht="15.75" customHeight="1">
      <c r="A36" s="92">
        <v>7752</v>
      </c>
      <c r="B36" s="34" t="s">
        <v>105</v>
      </c>
      <c r="C36" s="91">
        <v>29</v>
      </c>
      <c r="D36" s="89" t="str">
        <f>4Д6!S13</f>
        <v>Якупова* Валентина</v>
      </c>
      <c r="E36" s="28">
        <f>4Д6!R13</f>
        <v>6844</v>
      </c>
      <c r="F36" s="28"/>
      <c r="G36" s="28"/>
      <c r="H36" s="28"/>
      <c r="I36" s="28"/>
    </row>
    <row r="37" spans="1:9" ht="15.75" customHeight="1">
      <c r="A37" s="92">
        <v>6147</v>
      </c>
      <c r="B37" s="34" t="s">
        <v>106</v>
      </c>
      <c r="C37" s="91">
        <v>30</v>
      </c>
      <c r="D37" s="89" t="str">
        <f>4Д6!S16</f>
        <v>Кудабаева* Ильмира</v>
      </c>
      <c r="E37" s="28">
        <f>4Д6!R16</f>
        <v>7893</v>
      </c>
      <c r="F37" s="28"/>
      <c r="G37" s="28"/>
      <c r="H37" s="28"/>
      <c r="I37" s="28"/>
    </row>
    <row r="38" spans="1:9" ht="15.75" customHeight="1">
      <c r="A38" s="92">
        <v>6904</v>
      </c>
      <c r="B38" s="34" t="s">
        <v>107</v>
      </c>
      <c r="C38" s="91">
        <v>31</v>
      </c>
      <c r="D38" s="89" t="str">
        <f>4Д6!O18</f>
        <v>Куклина* Полина</v>
      </c>
      <c r="E38" s="28">
        <f>4Д6!N18</f>
        <v>7819</v>
      </c>
      <c r="F38" s="28"/>
      <c r="G38" s="28"/>
      <c r="H38" s="28"/>
      <c r="I38" s="28"/>
    </row>
    <row r="39" spans="1:9" ht="15.75" customHeight="1">
      <c r="A39" s="92">
        <v>7208</v>
      </c>
      <c r="B39" s="34" t="s">
        <v>108</v>
      </c>
      <c r="C39" s="91">
        <v>32</v>
      </c>
      <c r="D39" s="89" t="str">
        <f>4Д6!O20</f>
        <v>Каменских* Эмилия</v>
      </c>
      <c r="E39" s="28">
        <f>4Д6!N20</f>
        <v>7151</v>
      </c>
      <c r="F39" s="28"/>
      <c r="G39" s="28"/>
      <c r="H39" s="28"/>
      <c r="I39" s="28"/>
    </row>
    <row r="40" spans="1:9" ht="15.75" customHeight="1">
      <c r="A40" s="92">
        <v>7647</v>
      </c>
      <c r="B40" s="34" t="s">
        <v>109</v>
      </c>
      <c r="C40" s="91">
        <v>33</v>
      </c>
      <c r="D40" s="89" t="str">
        <f>4Д6!I36</f>
        <v>Тиунова* Вилена</v>
      </c>
      <c r="E40" s="28">
        <f>4Д6!H36</f>
        <v>7938</v>
      </c>
      <c r="F40" s="28"/>
      <c r="G40" s="28"/>
      <c r="H40" s="28"/>
      <c r="I40" s="28"/>
    </row>
    <row r="41" spans="1:9" ht="15.75" customHeight="1">
      <c r="A41" s="92">
        <v>7648</v>
      </c>
      <c r="B41" s="34" t="s">
        <v>110</v>
      </c>
      <c r="C41" s="91">
        <v>34</v>
      </c>
      <c r="D41" s="89" t="str">
        <f>4Д6!I39</f>
        <v>Юнусова* Аделина</v>
      </c>
      <c r="E41" s="28">
        <f>4Д6!H39</f>
        <v>7927</v>
      </c>
      <c r="F41" s="28"/>
      <c r="G41" s="28"/>
      <c r="H41" s="28"/>
      <c r="I41" s="28"/>
    </row>
    <row r="42" spans="1:9" ht="15.75" customHeight="1">
      <c r="A42" s="92">
        <v>7804</v>
      </c>
      <c r="B42" s="34" t="s">
        <v>111</v>
      </c>
      <c r="C42" s="91">
        <v>35</v>
      </c>
      <c r="D42" s="89" t="str">
        <f>4Д6!S23</f>
        <v>Иванко* Анна</v>
      </c>
      <c r="E42" s="28">
        <f>4Д6!R23</f>
        <v>7827</v>
      </c>
      <c r="F42" s="28"/>
      <c r="G42" s="28"/>
      <c r="H42" s="28"/>
      <c r="I42" s="28"/>
    </row>
    <row r="43" spans="1:9" ht="15.75" customHeight="1">
      <c r="A43" s="92">
        <v>7805</v>
      </c>
      <c r="B43" s="34" t="s">
        <v>112</v>
      </c>
      <c r="C43" s="91">
        <v>36</v>
      </c>
      <c r="D43" s="89" t="str">
        <f>4Д6!S25</f>
        <v>Абсоликова* Аделия</v>
      </c>
      <c r="E43" s="28">
        <f>4Д6!R25</f>
        <v>7936</v>
      </c>
      <c r="F43" s="28"/>
      <c r="G43" s="28"/>
      <c r="H43" s="28"/>
      <c r="I43" s="28"/>
    </row>
    <row r="44" spans="1:9" ht="15.75" customHeight="1">
      <c r="A44" s="92">
        <v>7827</v>
      </c>
      <c r="B44" s="34" t="s">
        <v>113</v>
      </c>
      <c r="C44" s="91">
        <v>37</v>
      </c>
      <c r="D44" s="89" t="str">
        <f>4Д6!S29</f>
        <v>Мухаматова* Евгения</v>
      </c>
      <c r="E44" s="28">
        <f>4Д6!R29</f>
        <v>7647</v>
      </c>
      <c r="F44" s="28"/>
      <c r="G44" s="28"/>
      <c r="H44" s="28"/>
      <c r="I44" s="28"/>
    </row>
    <row r="45" spans="1:9" ht="15.75" customHeight="1">
      <c r="A45" s="92">
        <v>7893</v>
      </c>
      <c r="B45" s="34" t="s">
        <v>114</v>
      </c>
      <c r="C45" s="91">
        <v>38</v>
      </c>
      <c r="D45" s="89" t="str">
        <f>4Д6!S32</f>
        <v>Ульмаскулова* Элиза</v>
      </c>
      <c r="E45" s="28">
        <f>4Д6!R32</f>
        <v>7805</v>
      </c>
      <c r="F45" s="28"/>
      <c r="G45" s="28"/>
      <c r="H45" s="28"/>
      <c r="I45" s="28"/>
    </row>
    <row r="46" spans="1:9" ht="15.75" customHeight="1">
      <c r="A46" s="92">
        <v>7936</v>
      </c>
      <c r="B46" s="34" t="s">
        <v>115</v>
      </c>
      <c r="C46" s="91">
        <v>39</v>
      </c>
      <c r="D46" s="89" t="str">
        <f>4Д6!O34</f>
        <v>Закирьянова* Виктория</v>
      </c>
      <c r="E46" s="28">
        <f>4Д6!N34</f>
        <v>7752</v>
      </c>
      <c r="F46" s="28"/>
      <c r="G46" s="28"/>
      <c r="H46" s="28"/>
      <c r="I46" s="28"/>
    </row>
    <row r="47" spans="1:9" ht="15.75" customHeight="1">
      <c r="A47" s="92">
        <v>7938</v>
      </c>
      <c r="B47" s="34" t="s">
        <v>116</v>
      </c>
      <c r="C47" s="91">
        <v>40</v>
      </c>
      <c r="D47" s="89" t="str">
        <f>4Д6!O36</f>
        <v>Щипакина* Александра</v>
      </c>
      <c r="E47" s="28">
        <f>4Д6!N36</f>
        <v>7648</v>
      </c>
      <c r="F47" s="28"/>
      <c r="G47" s="28"/>
      <c r="H47" s="28"/>
      <c r="I47" s="28"/>
    </row>
    <row r="48" spans="1:9" ht="15.75" customHeight="1">
      <c r="A48" s="92">
        <v>7939</v>
      </c>
      <c r="B48" s="34" t="s">
        <v>117</v>
      </c>
      <c r="C48" s="91">
        <v>41</v>
      </c>
      <c r="D48" s="89" t="str">
        <f>4Д6!S44</f>
        <v>Исхакова* Альгиза</v>
      </c>
      <c r="E48" s="28">
        <f>4Д6!R44</f>
        <v>7939</v>
      </c>
      <c r="F48" s="28"/>
      <c r="G48" s="28"/>
      <c r="H48" s="28"/>
      <c r="I48" s="28"/>
    </row>
    <row r="49" spans="1:9" ht="15.75" customHeight="1">
      <c r="A49" s="92">
        <v>7988</v>
      </c>
      <c r="B49" s="34" t="s">
        <v>118</v>
      </c>
      <c r="C49" s="91">
        <v>42</v>
      </c>
      <c r="D49" s="89" t="str">
        <f>4Д6!S50</f>
        <v>Иванова* Наталья</v>
      </c>
      <c r="E49" s="28">
        <f>4Д6!R50</f>
        <v>7988</v>
      </c>
      <c r="F49" s="28"/>
      <c r="G49" s="28"/>
      <c r="H49" s="28"/>
      <c r="I49" s="28"/>
    </row>
    <row r="50" spans="1:9" ht="15.75" customHeight="1">
      <c r="A50" s="92"/>
      <c r="B50" s="34" t="s">
        <v>70</v>
      </c>
      <c r="C50" s="91">
        <v>43</v>
      </c>
      <c r="D50" s="89">
        <f>4Д6!S53</f>
        <v>0</v>
      </c>
      <c r="E50" s="28">
        <f>4Д6!R53</f>
        <v>0</v>
      </c>
      <c r="F50" s="28"/>
      <c r="G50" s="28"/>
      <c r="H50" s="28"/>
      <c r="I50" s="28"/>
    </row>
    <row r="51" spans="1:9" ht="15.75" customHeight="1">
      <c r="A51" s="92"/>
      <c r="B51" s="34" t="s">
        <v>70</v>
      </c>
      <c r="C51" s="91">
        <v>44</v>
      </c>
      <c r="D51" s="89">
        <f>4Д6!S55</f>
        <v>0</v>
      </c>
      <c r="E51" s="28">
        <f>4Д6!R55</f>
        <v>0</v>
      </c>
      <c r="F51" s="28"/>
      <c r="G51" s="28"/>
      <c r="H51" s="28"/>
      <c r="I51" s="28"/>
    </row>
    <row r="52" spans="1:9" ht="15.75" customHeight="1">
      <c r="A52" s="92"/>
      <c r="B52" s="34" t="s">
        <v>70</v>
      </c>
      <c r="C52" s="91">
        <v>45</v>
      </c>
      <c r="D52" s="89">
        <f>4Д6!M54</f>
        <v>0</v>
      </c>
      <c r="E52" s="28">
        <f>4Д6!L54</f>
        <v>0</v>
      </c>
      <c r="F52" s="28"/>
      <c r="G52" s="28"/>
      <c r="H52" s="28"/>
      <c r="I52" s="28"/>
    </row>
    <row r="53" spans="1:9" ht="15.75" customHeight="1">
      <c r="A53" s="92"/>
      <c r="B53" s="34" t="s">
        <v>70</v>
      </c>
      <c r="C53" s="91">
        <v>46</v>
      </c>
      <c r="D53" s="89">
        <f>4Д6!M57</f>
        <v>0</v>
      </c>
      <c r="E53" s="28">
        <f>4Д6!L57</f>
        <v>0</v>
      </c>
      <c r="F53" s="28"/>
      <c r="G53" s="28"/>
      <c r="H53" s="28"/>
      <c r="I53" s="28"/>
    </row>
    <row r="54" spans="1:9" ht="15.75" customHeight="1">
      <c r="A54" s="92"/>
      <c r="B54" s="34" t="s">
        <v>70</v>
      </c>
      <c r="C54" s="91">
        <v>47</v>
      </c>
      <c r="D54" s="89">
        <f>4Д6!S57</f>
        <v>0</v>
      </c>
      <c r="E54" s="28">
        <f>4Д6!R57</f>
        <v>0</v>
      </c>
      <c r="F54" s="28"/>
      <c r="G54" s="28"/>
      <c r="H54" s="28"/>
      <c r="I54" s="28"/>
    </row>
    <row r="55" spans="1:9" ht="15.75" customHeight="1">
      <c r="A55" s="92"/>
      <c r="B55" s="34" t="s">
        <v>70</v>
      </c>
      <c r="C55" s="91">
        <v>48</v>
      </c>
      <c r="D55" s="89">
        <f>4Д6!S59</f>
        <v>0</v>
      </c>
      <c r="E55" s="28">
        <f>4Д6!R59</f>
        <v>0</v>
      </c>
      <c r="F55" s="28"/>
      <c r="G55" s="28"/>
      <c r="H55" s="28"/>
      <c r="I55" s="28"/>
    </row>
    <row r="56" spans="1:9" ht="15.75" customHeight="1">
      <c r="A56" s="92"/>
      <c r="B56" s="34" t="s">
        <v>70</v>
      </c>
      <c r="C56" s="91">
        <v>49</v>
      </c>
      <c r="D56" s="89">
        <f>4Д6!I69</f>
        <v>0</v>
      </c>
      <c r="E56" s="28">
        <f>4Д6!H69</f>
        <v>0</v>
      </c>
      <c r="F56" s="28"/>
      <c r="G56" s="28"/>
      <c r="H56" s="28"/>
      <c r="I56" s="28"/>
    </row>
    <row r="57" spans="1:9" ht="15.75" customHeight="1">
      <c r="A57" s="92"/>
      <c r="B57" s="34" t="s">
        <v>70</v>
      </c>
      <c r="C57" s="91">
        <v>50</v>
      </c>
      <c r="D57" s="89">
        <f>4Д6!I72</f>
        <v>0</v>
      </c>
      <c r="E57" s="28">
        <f>4Д6!H72</f>
        <v>0</v>
      </c>
      <c r="F57" s="28"/>
      <c r="G57" s="28"/>
      <c r="H57" s="28"/>
      <c r="I57" s="28"/>
    </row>
    <row r="58" spans="1:9" ht="15.75" customHeight="1">
      <c r="A58" s="92"/>
      <c r="B58" s="34" t="s">
        <v>70</v>
      </c>
      <c r="C58" s="91">
        <v>51</v>
      </c>
      <c r="D58" s="89">
        <f>4Д6!M60</f>
        <v>0</v>
      </c>
      <c r="E58" s="28">
        <f>4Д6!L60</f>
        <v>0</v>
      </c>
      <c r="F58" s="28"/>
      <c r="G58" s="28"/>
      <c r="H58" s="28"/>
      <c r="I58" s="28"/>
    </row>
    <row r="59" spans="1:9" ht="15.75" customHeight="1">
      <c r="A59" s="92"/>
      <c r="B59" s="34" t="s">
        <v>70</v>
      </c>
      <c r="C59" s="91">
        <v>52</v>
      </c>
      <c r="D59" s="89">
        <f>4Д6!M62</f>
        <v>0</v>
      </c>
      <c r="E59" s="28">
        <f>4Д6!L62</f>
        <v>0</v>
      </c>
      <c r="F59" s="28"/>
      <c r="G59" s="28"/>
      <c r="H59" s="28"/>
      <c r="I59" s="28"/>
    </row>
    <row r="60" spans="1:9" ht="15.75" customHeight="1">
      <c r="A60" s="92"/>
      <c r="B60" s="34" t="s">
        <v>70</v>
      </c>
      <c r="C60" s="91">
        <v>53</v>
      </c>
      <c r="D60" s="89">
        <f>4Д6!S68</f>
        <v>0</v>
      </c>
      <c r="E60" s="28">
        <f>4Д6!R68</f>
        <v>0</v>
      </c>
      <c r="F60" s="28"/>
      <c r="G60" s="28"/>
      <c r="H60" s="28"/>
      <c r="I60" s="28"/>
    </row>
    <row r="61" spans="1:9" ht="15.75" customHeight="1">
      <c r="A61" s="92"/>
      <c r="B61" s="34" t="s">
        <v>70</v>
      </c>
      <c r="C61" s="91">
        <v>54</v>
      </c>
      <c r="D61" s="89">
        <f>4Д6!S71</f>
        <v>0</v>
      </c>
      <c r="E61" s="28">
        <f>4Д6!R71</f>
        <v>0</v>
      </c>
      <c r="F61" s="28"/>
      <c r="G61" s="28"/>
      <c r="H61" s="28"/>
      <c r="I61" s="28"/>
    </row>
    <row r="62" spans="1:9" ht="15.75" customHeight="1">
      <c r="A62" s="92"/>
      <c r="B62" s="34" t="s">
        <v>70</v>
      </c>
      <c r="C62" s="91">
        <v>55</v>
      </c>
      <c r="D62" s="89">
        <f>4Д6!K87</f>
        <v>0</v>
      </c>
      <c r="E62" s="28">
        <f>4Д6!J87</f>
        <v>0</v>
      </c>
      <c r="F62" s="28"/>
      <c r="G62" s="28"/>
      <c r="H62" s="28"/>
      <c r="I62" s="28"/>
    </row>
    <row r="63" spans="1:9" ht="15.75" customHeight="1">
      <c r="A63" s="92"/>
      <c r="B63" s="34" t="s">
        <v>70</v>
      </c>
      <c r="C63" s="91">
        <v>56</v>
      </c>
      <c r="D63" s="89">
        <f>4Д6!K89</f>
        <v>0</v>
      </c>
      <c r="E63" s="28">
        <f>4Д6!J89</f>
        <v>0</v>
      </c>
      <c r="F63" s="28"/>
      <c r="G63" s="28"/>
      <c r="H63" s="28"/>
      <c r="I63" s="28"/>
    </row>
    <row r="64" spans="1:9" ht="15.75" customHeight="1">
      <c r="A64" s="92"/>
      <c r="B64" s="34" t="s">
        <v>70</v>
      </c>
      <c r="C64" s="91">
        <v>57</v>
      </c>
      <c r="D64" s="89">
        <f>4Д6!S79</f>
        <v>0</v>
      </c>
      <c r="E64" s="28">
        <f>4Д6!R79</f>
        <v>0</v>
      </c>
      <c r="F64" s="28"/>
      <c r="G64" s="28"/>
      <c r="H64" s="28"/>
      <c r="I64" s="28"/>
    </row>
    <row r="65" spans="1:9" ht="15.75" customHeight="1">
      <c r="A65" s="92"/>
      <c r="B65" s="34" t="s">
        <v>70</v>
      </c>
      <c r="C65" s="91">
        <v>58</v>
      </c>
      <c r="D65" s="89">
        <f>4Д6!S85</f>
        <v>0</v>
      </c>
      <c r="E65" s="28">
        <f>4Д6!R85</f>
        <v>0</v>
      </c>
      <c r="F65" s="28"/>
      <c r="G65" s="28"/>
      <c r="H65" s="28"/>
      <c r="I65" s="28"/>
    </row>
    <row r="66" spans="1:9" ht="15.75" customHeight="1">
      <c r="A66" s="92"/>
      <c r="B66" s="34" t="s">
        <v>70</v>
      </c>
      <c r="C66" s="91">
        <v>59</v>
      </c>
      <c r="D66" s="89">
        <f>4Д6!S89</f>
        <v>0</v>
      </c>
      <c r="E66" s="28">
        <f>4Д6!R89</f>
        <v>0</v>
      </c>
      <c r="F66" s="28"/>
      <c r="G66" s="28"/>
      <c r="H66" s="28"/>
      <c r="I66" s="28"/>
    </row>
    <row r="67" spans="1:9" ht="15.75" customHeight="1">
      <c r="A67" s="92"/>
      <c r="B67" s="34" t="s">
        <v>70</v>
      </c>
      <c r="C67" s="91">
        <v>60</v>
      </c>
      <c r="D67" s="89">
        <f>4Д6!S91</f>
        <v>0</v>
      </c>
      <c r="E67" s="28">
        <f>4Д6!R91</f>
        <v>0</v>
      </c>
      <c r="F67" s="28"/>
      <c r="G67" s="28"/>
      <c r="H67" s="28"/>
      <c r="I67" s="28"/>
    </row>
    <row r="68" spans="1:9" ht="15.75" customHeight="1">
      <c r="A68" s="92"/>
      <c r="B68" s="34" t="s">
        <v>70</v>
      </c>
      <c r="C68" s="91">
        <v>61</v>
      </c>
      <c r="D68" s="89">
        <f>4Д6!G90</f>
        <v>0</v>
      </c>
      <c r="E68" s="28">
        <f>4Д6!F90</f>
        <v>0</v>
      </c>
      <c r="F68" s="28"/>
      <c r="G68" s="28"/>
      <c r="H68" s="28"/>
      <c r="I68" s="28"/>
    </row>
    <row r="69" spans="1:9" ht="15.75" customHeight="1">
      <c r="A69" s="92"/>
      <c r="B69" s="34" t="s">
        <v>70</v>
      </c>
      <c r="C69" s="91">
        <v>62</v>
      </c>
      <c r="D69" s="89">
        <f>4Д6!G93</f>
        <v>0</v>
      </c>
      <c r="E69" s="28">
        <f>4Д6!F93</f>
        <v>0</v>
      </c>
      <c r="F69" s="28"/>
      <c r="G69" s="28"/>
      <c r="H69" s="28"/>
      <c r="I69" s="28"/>
    </row>
    <row r="70" spans="1:9" ht="15.75" customHeight="1">
      <c r="A70" s="92"/>
      <c r="B70" s="34" t="s">
        <v>70</v>
      </c>
      <c r="C70" s="91">
        <v>63</v>
      </c>
      <c r="D70" s="89">
        <f>4Д6!M93</f>
        <v>0</v>
      </c>
      <c r="E70" s="28">
        <f>4Д6!L93</f>
        <v>0</v>
      </c>
      <c r="F70" s="28"/>
      <c r="G70" s="28"/>
      <c r="H70" s="28"/>
      <c r="I70" s="28"/>
    </row>
    <row r="71" spans="1:9" ht="15.75" customHeight="1">
      <c r="A71" s="92"/>
      <c r="B71" s="34" t="s">
        <v>70</v>
      </c>
      <c r="C71" s="91">
        <v>64</v>
      </c>
      <c r="D71" s="89">
        <f>4Д6!M95</f>
        <v>0</v>
      </c>
      <c r="E71" s="28">
        <f>4Д6!L95</f>
        <v>0</v>
      </c>
      <c r="F71" s="28"/>
      <c r="G71" s="28"/>
      <c r="H71" s="28"/>
      <c r="I71" s="28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H3"/>
  </mergeCells>
  <conditionalFormatting sqref="D8:D71">
    <cfRule type="cellIs" priority="1" dxfId="0" operator="equal" stopIfTrue="1">
      <formula>0</formula>
    </cfRule>
  </conditionalFormatting>
  <conditionalFormatting sqref="B8:B71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7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5"/>
  </sheetPr>
  <dimension ref="A1:AS82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6" customHeight="1"/>
  <cols>
    <col min="1" max="1" width="4.75390625" style="80" customWidth="1"/>
    <col min="2" max="2" width="3.75390625" style="80" customWidth="1"/>
    <col min="3" max="3" width="20.75390625" style="80" customWidth="1"/>
    <col min="4" max="4" width="3.75390625" style="80" customWidth="1"/>
    <col min="5" max="5" width="15.75390625" style="80" customWidth="1"/>
    <col min="6" max="6" width="3.75390625" style="80" customWidth="1"/>
    <col min="7" max="7" width="15.75390625" style="80" customWidth="1"/>
    <col min="8" max="8" width="3.75390625" style="80" customWidth="1"/>
    <col min="9" max="9" width="15.75390625" style="80" customWidth="1"/>
    <col min="10" max="10" width="3.75390625" style="80" customWidth="1"/>
    <col min="11" max="11" width="18.75390625" style="80" customWidth="1"/>
    <col min="12" max="12" width="3.75390625" style="80" customWidth="1"/>
    <col min="13" max="13" width="9.75390625" style="80" customWidth="1"/>
    <col min="14" max="15" width="5.75390625" style="80" customWidth="1"/>
    <col min="16" max="17" width="6.75390625" style="79" customWidth="1"/>
    <col min="18" max="45" width="9.125" style="79" customWidth="1"/>
    <col min="46" max="16384" width="9.125" style="80" customWidth="1"/>
  </cols>
  <sheetData>
    <row r="1" spans="1:18" s="70" customFormat="1" ht="16.5" thickBot="1">
      <c r="A1" s="98" t="s">
        <v>74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78"/>
      <c r="Q1" s="78"/>
      <c r="R1" s="78"/>
    </row>
    <row r="2" spans="1:18" s="70" customFormat="1" ht="13.5" thickBot="1">
      <c r="A2" s="99" t="s">
        <v>72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78"/>
      <c r="Q2" s="78"/>
      <c r="R2" s="78"/>
    </row>
    <row r="3" spans="1:19" ht="12.75">
      <c r="A3" s="103" t="str">
        <f>CONCATENATE(сД6!A3," "," ","-"," ",сД6!I3," тур")</f>
        <v>Юношеское Первенство Республики Башкортостан 2021  -  тур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87"/>
      <c r="Q3" s="87"/>
      <c r="R3" s="87"/>
      <c r="S3" s="87"/>
    </row>
    <row r="4" spans="1:19" ht="12.75">
      <c r="A4" s="102">
        <f>сД6!E5</f>
        <v>44200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88"/>
      <c r="Q4" s="88"/>
      <c r="R4" s="88"/>
      <c r="S4" s="88"/>
    </row>
    <row r="5" spans="1:45" ht="15" customHeight="1">
      <c r="A5" s="12">
        <v>1</v>
      </c>
      <c r="B5" s="37">
        <f>сД6!A8</f>
        <v>5933</v>
      </c>
      <c r="C5" s="10" t="str">
        <f>сД6!B8</f>
        <v>Якупова* Дина</v>
      </c>
      <c r="D5" s="3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</row>
    <row r="6" spans="1:45" ht="15" customHeight="1">
      <c r="A6" s="12"/>
      <c r="B6" s="1"/>
      <c r="C6" s="14">
        <v>1</v>
      </c>
      <c r="D6" s="38">
        <v>5933</v>
      </c>
      <c r="E6" s="22" t="s">
        <v>77</v>
      </c>
      <c r="F6" s="36"/>
      <c r="G6" s="1"/>
      <c r="H6" s="1"/>
      <c r="I6" s="1"/>
      <c r="J6" s="1"/>
      <c r="K6" s="1"/>
      <c r="L6" s="1"/>
      <c r="M6" s="1"/>
      <c r="N6" s="1"/>
      <c r="O6" s="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</row>
    <row r="7" spans="1:45" ht="15" customHeight="1">
      <c r="A7" s="12">
        <v>64</v>
      </c>
      <c r="B7" s="37">
        <f>сД6!A71</f>
        <v>0</v>
      </c>
      <c r="C7" s="11" t="str">
        <f>сД6!B71</f>
        <v>_</v>
      </c>
      <c r="D7" s="39"/>
      <c r="E7" s="3"/>
      <c r="F7" s="4"/>
      <c r="G7" s="1"/>
      <c r="H7" s="1"/>
      <c r="I7" s="1"/>
      <c r="J7" s="1"/>
      <c r="K7" s="1"/>
      <c r="L7" s="1"/>
      <c r="M7" s="1"/>
      <c r="N7" s="1"/>
      <c r="O7" s="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</row>
    <row r="8" spans="1:45" ht="15" customHeight="1">
      <c r="A8" s="12"/>
      <c r="B8" s="1"/>
      <c r="C8" s="1"/>
      <c r="D8" s="1"/>
      <c r="E8" s="14">
        <v>33</v>
      </c>
      <c r="F8" s="38">
        <v>5933</v>
      </c>
      <c r="G8" s="22" t="s">
        <v>77</v>
      </c>
      <c r="H8" s="36"/>
      <c r="I8" s="1"/>
      <c r="J8" s="1"/>
      <c r="K8" s="1"/>
      <c r="L8" s="1"/>
      <c r="M8" s="1"/>
      <c r="N8" s="1"/>
      <c r="O8" s="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</row>
    <row r="9" spans="1:45" ht="15" customHeight="1">
      <c r="A9" s="12">
        <v>33</v>
      </c>
      <c r="B9" s="37">
        <f>сД6!A40</f>
        <v>7647</v>
      </c>
      <c r="C9" s="10" t="str">
        <f>сД6!B40</f>
        <v>Мухаматова* Евгения</v>
      </c>
      <c r="D9" s="35"/>
      <c r="E9" s="3"/>
      <c r="F9" s="39"/>
      <c r="G9" s="3"/>
      <c r="H9" s="4"/>
      <c r="I9" s="1"/>
      <c r="J9" s="1"/>
      <c r="K9" s="1"/>
      <c r="L9" s="1"/>
      <c r="M9" s="1"/>
      <c r="N9" s="1"/>
      <c r="O9" s="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</row>
    <row r="10" spans="1:45" ht="15" customHeight="1">
      <c r="A10" s="12"/>
      <c r="B10" s="1"/>
      <c r="C10" s="14">
        <v>2</v>
      </c>
      <c r="D10" s="38">
        <v>7208</v>
      </c>
      <c r="E10" s="23" t="s">
        <v>108</v>
      </c>
      <c r="F10" s="40"/>
      <c r="G10" s="3"/>
      <c r="H10" s="4"/>
      <c r="I10" s="1"/>
      <c r="J10" s="1"/>
      <c r="K10" s="1"/>
      <c r="L10" s="1"/>
      <c r="M10" s="1"/>
      <c r="N10" s="1"/>
      <c r="O10" s="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</row>
    <row r="11" spans="1:45" ht="15" customHeight="1">
      <c r="A11" s="12">
        <v>32</v>
      </c>
      <c r="B11" s="37">
        <f>сД6!A39</f>
        <v>7208</v>
      </c>
      <c r="C11" s="11" t="str">
        <f>сД6!B39</f>
        <v>Сенькина* Екатерина</v>
      </c>
      <c r="D11" s="39"/>
      <c r="E11" s="1"/>
      <c r="F11" s="1"/>
      <c r="G11" s="3"/>
      <c r="H11" s="4"/>
      <c r="I11" s="1"/>
      <c r="J11" s="1"/>
      <c r="K11" s="1"/>
      <c r="L11" s="1"/>
      <c r="M11" s="1"/>
      <c r="N11" s="1"/>
      <c r="O11" s="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</row>
    <row r="12" spans="1:45" ht="15" customHeight="1">
      <c r="A12" s="12"/>
      <c r="B12" s="1"/>
      <c r="C12" s="1"/>
      <c r="D12" s="1"/>
      <c r="E12" s="1"/>
      <c r="F12" s="1"/>
      <c r="G12" s="14">
        <v>49</v>
      </c>
      <c r="H12" s="38">
        <v>5933</v>
      </c>
      <c r="I12" s="22" t="s">
        <v>77</v>
      </c>
      <c r="J12" s="36"/>
      <c r="K12" s="1"/>
      <c r="L12" s="1"/>
      <c r="M12" s="1"/>
      <c r="N12" s="1"/>
      <c r="O12" s="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</row>
    <row r="13" spans="1:45" ht="15" customHeight="1">
      <c r="A13" s="12">
        <v>17</v>
      </c>
      <c r="B13" s="37">
        <f>сД6!A24</f>
        <v>6314</v>
      </c>
      <c r="C13" s="10" t="str">
        <f>сД6!B24</f>
        <v>Ахмадеева* Аида</v>
      </c>
      <c r="D13" s="35"/>
      <c r="E13" s="1"/>
      <c r="F13" s="1"/>
      <c r="G13" s="3"/>
      <c r="H13" s="39"/>
      <c r="I13" s="3"/>
      <c r="J13" s="4"/>
      <c r="K13" s="1"/>
      <c r="L13" s="1"/>
      <c r="M13" s="1"/>
      <c r="N13" s="1"/>
      <c r="O13" s="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</row>
    <row r="14" spans="1:45" ht="15" customHeight="1">
      <c r="A14" s="12"/>
      <c r="B14" s="1"/>
      <c r="C14" s="14">
        <v>3</v>
      </c>
      <c r="D14" s="38">
        <v>6314</v>
      </c>
      <c r="E14" s="22" t="s">
        <v>93</v>
      </c>
      <c r="F14" s="36"/>
      <c r="G14" s="3"/>
      <c r="H14" s="40"/>
      <c r="I14" s="3"/>
      <c r="J14" s="4"/>
      <c r="K14" s="1"/>
      <c r="L14" s="1"/>
      <c r="M14" s="1"/>
      <c r="N14" s="1"/>
      <c r="O14" s="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</row>
    <row r="15" spans="1:45" ht="15" customHeight="1">
      <c r="A15" s="12">
        <v>48</v>
      </c>
      <c r="B15" s="37">
        <f>сД6!A55</f>
        <v>0</v>
      </c>
      <c r="C15" s="11" t="str">
        <f>сД6!B55</f>
        <v>_</v>
      </c>
      <c r="D15" s="39"/>
      <c r="E15" s="3"/>
      <c r="F15" s="4"/>
      <c r="G15" s="3"/>
      <c r="H15" s="1"/>
      <c r="I15" s="3"/>
      <c r="J15" s="4"/>
      <c r="K15" s="1"/>
      <c r="L15" s="1"/>
      <c r="M15" s="1"/>
      <c r="N15" s="1"/>
      <c r="O15" s="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</row>
    <row r="16" spans="1:45" ht="15" customHeight="1">
      <c r="A16" s="12"/>
      <c r="B16" s="1"/>
      <c r="C16" s="1"/>
      <c r="D16" s="1"/>
      <c r="E16" s="14">
        <v>34</v>
      </c>
      <c r="F16" s="38">
        <v>6314</v>
      </c>
      <c r="G16" s="23" t="s">
        <v>93</v>
      </c>
      <c r="H16" s="1"/>
      <c r="I16" s="3"/>
      <c r="J16" s="4"/>
      <c r="K16" s="1"/>
      <c r="L16" s="1"/>
      <c r="M16" s="1"/>
      <c r="N16" s="1"/>
      <c r="O16" s="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</row>
    <row r="17" spans="1:45" ht="15" customHeight="1">
      <c r="A17" s="12">
        <v>49</v>
      </c>
      <c r="B17" s="37">
        <f>сД6!A56</f>
        <v>0</v>
      </c>
      <c r="C17" s="10" t="str">
        <f>сД6!B56</f>
        <v>_</v>
      </c>
      <c r="D17" s="35"/>
      <c r="E17" s="3"/>
      <c r="F17" s="39"/>
      <c r="G17" s="1"/>
      <c r="H17" s="1"/>
      <c r="I17" s="3"/>
      <c r="J17" s="4"/>
      <c r="K17" s="1"/>
      <c r="L17" s="1"/>
      <c r="M17" s="1"/>
      <c r="N17" s="1"/>
      <c r="O17" s="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</row>
    <row r="18" spans="1:45" ht="15" customHeight="1">
      <c r="A18" s="12"/>
      <c r="B18" s="1"/>
      <c r="C18" s="14">
        <v>4</v>
      </c>
      <c r="D18" s="38">
        <v>5853</v>
      </c>
      <c r="E18" s="23" t="s">
        <v>92</v>
      </c>
      <c r="F18" s="40"/>
      <c r="G18" s="1"/>
      <c r="H18" s="1"/>
      <c r="I18" s="3"/>
      <c r="J18" s="4"/>
      <c r="K18" s="1"/>
      <c r="L18" s="1"/>
      <c r="M18" s="1"/>
      <c r="N18" s="1"/>
      <c r="O18" s="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</row>
    <row r="19" spans="1:45" ht="15" customHeight="1">
      <c r="A19" s="12">
        <v>16</v>
      </c>
      <c r="B19" s="37">
        <f>сД6!A23</f>
        <v>5853</v>
      </c>
      <c r="C19" s="11" t="str">
        <f>сД6!B23</f>
        <v>Малышева* Анастасия</v>
      </c>
      <c r="D19" s="39"/>
      <c r="E19" s="1"/>
      <c r="F19" s="1"/>
      <c r="G19" s="1"/>
      <c r="H19" s="1"/>
      <c r="I19" s="3"/>
      <c r="J19" s="4"/>
      <c r="K19" s="1"/>
      <c r="L19" s="1"/>
      <c r="M19" s="1"/>
      <c r="N19" s="1"/>
      <c r="O19" s="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</row>
    <row r="20" spans="1:45" ht="15" customHeight="1">
      <c r="A20" s="12"/>
      <c r="B20" s="1"/>
      <c r="C20" s="1"/>
      <c r="D20" s="1"/>
      <c r="E20" s="1"/>
      <c r="F20" s="1"/>
      <c r="G20" s="1"/>
      <c r="H20" s="1"/>
      <c r="I20" s="14">
        <v>57</v>
      </c>
      <c r="J20" s="38">
        <v>5933</v>
      </c>
      <c r="K20" s="22" t="s">
        <v>77</v>
      </c>
      <c r="L20" s="36"/>
      <c r="M20" s="4"/>
      <c r="N20" s="4"/>
      <c r="O20" s="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</row>
    <row r="21" spans="1:45" ht="15" customHeight="1">
      <c r="A21" s="12">
        <v>9</v>
      </c>
      <c r="B21" s="37">
        <f>сД6!A16</f>
        <v>6439</v>
      </c>
      <c r="C21" s="10" t="str">
        <f>сД6!B16</f>
        <v>Каштанова* Дарья</v>
      </c>
      <c r="D21" s="35"/>
      <c r="E21" s="1"/>
      <c r="F21" s="1"/>
      <c r="G21" s="1"/>
      <c r="H21" s="1"/>
      <c r="I21" s="3"/>
      <c r="J21" s="39"/>
      <c r="K21" s="3"/>
      <c r="L21" s="4"/>
      <c r="M21" s="4"/>
      <c r="N21" s="4"/>
      <c r="O21" s="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</row>
    <row r="22" spans="1:45" ht="15" customHeight="1">
      <c r="A22" s="12"/>
      <c r="B22" s="1"/>
      <c r="C22" s="14">
        <v>5</v>
      </c>
      <c r="D22" s="38">
        <v>6439</v>
      </c>
      <c r="E22" s="22" t="s">
        <v>85</v>
      </c>
      <c r="F22" s="36"/>
      <c r="G22" s="1"/>
      <c r="H22" s="1"/>
      <c r="I22" s="3"/>
      <c r="J22" s="40"/>
      <c r="K22" s="3"/>
      <c r="L22" s="4"/>
      <c r="M22" s="4"/>
      <c r="N22" s="4"/>
      <c r="O22" s="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</row>
    <row r="23" spans="1:45" ht="15" customHeight="1">
      <c r="A23" s="12">
        <v>56</v>
      </c>
      <c r="B23" s="37">
        <f>сД6!A63</f>
        <v>0</v>
      </c>
      <c r="C23" s="11" t="str">
        <f>сД6!B63</f>
        <v>_</v>
      </c>
      <c r="D23" s="39"/>
      <c r="E23" s="3"/>
      <c r="F23" s="4"/>
      <c r="G23" s="1"/>
      <c r="H23" s="1"/>
      <c r="I23" s="3"/>
      <c r="J23" s="1"/>
      <c r="K23" s="3"/>
      <c r="L23" s="4"/>
      <c r="M23" s="4"/>
      <c r="N23" s="4"/>
      <c r="O23" s="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</row>
    <row r="24" spans="1:45" ht="15" customHeight="1">
      <c r="A24" s="12"/>
      <c r="B24" s="1"/>
      <c r="C24" s="1"/>
      <c r="D24" s="1"/>
      <c r="E24" s="14">
        <v>35</v>
      </c>
      <c r="F24" s="38">
        <v>6439</v>
      </c>
      <c r="G24" s="22" t="s">
        <v>85</v>
      </c>
      <c r="H24" s="36"/>
      <c r="I24" s="3"/>
      <c r="J24" s="1"/>
      <c r="K24" s="3"/>
      <c r="L24" s="4"/>
      <c r="M24" s="4"/>
      <c r="N24" s="4"/>
      <c r="O24" s="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</row>
    <row r="25" spans="1:45" ht="15" customHeight="1">
      <c r="A25" s="12">
        <v>41</v>
      </c>
      <c r="B25" s="37">
        <f>сД6!A48</f>
        <v>7939</v>
      </c>
      <c r="C25" s="10" t="str">
        <f>сД6!B48</f>
        <v>Исхакова* Альгиза</v>
      </c>
      <c r="D25" s="35"/>
      <c r="E25" s="3"/>
      <c r="F25" s="39"/>
      <c r="G25" s="3"/>
      <c r="H25" s="4"/>
      <c r="I25" s="3"/>
      <c r="J25" s="8"/>
      <c r="K25" s="3"/>
      <c r="L25" s="4"/>
      <c r="M25" s="4"/>
      <c r="N25" s="4"/>
      <c r="O25" s="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</row>
    <row r="26" spans="1:45" ht="15" customHeight="1">
      <c r="A26" s="12"/>
      <c r="B26" s="1"/>
      <c r="C26" s="14">
        <v>6</v>
      </c>
      <c r="D26" s="38">
        <v>6844</v>
      </c>
      <c r="E26" s="23" t="s">
        <v>100</v>
      </c>
      <c r="F26" s="40"/>
      <c r="G26" s="3"/>
      <c r="H26" s="4"/>
      <c r="I26" s="3"/>
      <c r="J26" s="8"/>
      <c r="K26" s="3"/>
      <c r="L26" s="4"/>
      <c r="M26" s="4"/>
      <c r="N26" s="4"/>
      <c r="O26" s="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</row>
    <row r="27" spans="1:45" ht="15" customHeight="1">
      <c r="A27" s="12">
        <v>24</v>
      </c>
      <c r="B27" s="37">
        <f>сД6!A31</f>
        <v>6844</v>
      </c>
      <c r="C27" s="11" t="str">
        <f>сД6!B31</f>
        <v>Якупова* Валентина</v>
      </c>
      <c r="D27" s="39"/>
      <c r="E27" s="1"/>
      <c r="F27" s="1"/>
      <c r="G27" s="3"/>
      <c r="H27" s="4"/>
      <c r="I27" s="3"/>
      <c r="J27" s="8"/>
      <c r="K27" s="3"/>
      <c r="L27" s="4"/>
      <c r="M27" s="4"/>
      <c r="N27" s="4"/>
      <c r="O27" s="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</row>
    <row r="28" spans="1:45" ht="15" customHeight="1">
      <c r="A28" s="12"/>
      <c r="B28" s="1"/>
      <c r="C28" s="1"/>
      <c r="D28" s="1"/>
      <c r="E28" s="1"/>
      <c r="F28" s="1"/>
      <c r="G28" s="14">
        <v>50</v>
      </c>
      <c r="H28" s="38">
        <v>7324</v>
      </c>
      <c r="I28" s="23" t="s">
        <v>101</v>
      </c>
      <c r="J28" s="40"/>
      <c r="K28" s="3"/>
      <c r="L28" s="4"/>
      <c r="M28" s="4"/>
      <c r="N28" s="4"/>
      <c r="O28" s="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</row>
    <row r="29" spans="1:45" ht="15" customHeight="1">
      <c r="A29" s="12">
        <v>25</v>
      </c>
      <c r="B29" s="37">
        <f>сД6!A32</f>
        <v>7324</v>
      </c>
      <c r="C29" s="10" t="str">
        <f>сД6!B32</f>
        <v>Байбулатова* Эвелина</v>
      </c>
      <c r="D29" s="35"/>
      <c r="E29" s="1"/>
      <c r="F29" s="1"/>
      <c r="G29" s="3"/>
      <c r="H29" s="39"/>
      <c r="I29" s="1"/>
      <c r="J29" s="1"/>
      <c r="K29" s="3"/>
      <c r="L29" s="4"/>
      <c r="M29" s="4"/>
      <c r="N29" s="4"/>
      <c r="O29" s="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</row>
    <row r="30" spans="1:45" ht="15" customHeight="1">
      <c r="A30" s="12"/>
      <c r="B30" s="1"/>
      <c r="C30" s="14">
        <v>7</v>
      </c>
      <c r="D30" s="38">
        <v>7324</v>
      </c>
      <c r="E30" s="22" t="s">
        <v>101</v>
      </c>
      <c r="F30" s="36"/>
      <c r="G30" s="3"/>
      <c r="H30" s="40"/>
      <c r="I30" s="1"/>
      <c r="J30" s="1"/>
      <c r="K30" s="3"/>
      <c r="L30" s="4"/>
      <c r="M30" s="4"/>
      <c r="N30" s="4"/>
      <c r="O30" s="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</row>
    <row r="31" spans="1:45" ht="15" customHeight="1">
      <c r="A31" s="12">
        <v>40</v>
      </c>
      <c r="B31" s="37">
        <f>сД6!A47</f>
        <v>7938</v>
      </c>
      <c r="C31" s="11" t="str">
        <f>сД6!B47</f>
        <v>Тиунова* Вилена</v>
      </c>
      <c r="D31" s="39"/>
      <c r="E31" s="3"/>
      <c r="F31" s="4"/>
      <c r="G31" s="3"/>
      <c r="H31" s="1"/>
      <c r="I31" s="1"/>
      <c r="J31" s="1"/>
      <c r="K31" s="3"/>
      <c r="L31" s="4"/>
      <c r="M31" s="4"/>
      <c r="N31" s="4"/>
      <c r="O31" s="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</row>
    <row r="32" spans="1:45" ht="15" customHeight="1">
      <c r="A32" s="12"/>
      <c r="B32" s="1"/>
      <c r="C32" s="1"/>
      <c r="D32" s="1"/>
      <c r="E32" s="14">
        <v>36</v>
      </c>
      <c r="F32" s="38">
        <v>7324</v>
      </c>
      <c r="G32" s="23" t="s">
        <v>101</v>
      </c>
      <c r="H32" s="1"/>
      <c r="I32" s="1"/>
      <c r="J32" s="1"/>
      <c r="K32" s="3"/>
      <c r="L32" s="4"/>
      <c r="M32" s="4"/>
      <c r="N32" s="4"/>
      <c r="O32" s="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</row>
    <row r="33" spans="1:45" ht="15" customHeight="1">
      <c r="A33" s="12">
        <v>57</v>
      </c>
      <c r="B33" s="37">
        <f>сД6!A64</f>
        <v>0</v>
      </c>
      <c r="C33" s="10" t="str">
        <f>сД6!B64</f>
        <v>_</v>
      </c>
      <c r="D33" s="35"/>
      <c r="E33" s="3"/>
      <c r="F33" s="39"/>
      <c r="G33" s="1"/>
      <c r="H33" s="1"/>
      <c r="I33" s="1"/>
      <c r="J33" s="1"/>
      <c r="K33" s="3"/>
      <c r="L33" s="4"/>
      <c r="M33" s="4"/>
      <c r="N33" s="4"/>
      <c r="O33" s="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</row>
    <row r="34" spans="1:45" ht="15" customHeight="1">
      <c r="A34" s="12"/>
      <c r="B34" s="1"/>
      <c r="C34" s="14">
        <v>8</v>
      </c>
      <c r="D34" s="38">
        <v>6636</v>
      </c>
      <c r="E34" s="23" t="s">
        <v>84</v>
      </c>
      <c r="F34" s="40"/>
      <c r="G34" s="1"/>
      <c r="H34" s="1"/>
      <c r="I34" s="1"/>
      <c r="J34" s="1"/>
      <c r="K34" s="3"/>
      <c r="L34" s="4"/>
      <c r="M34" s="4"/>
      <c r="N34" s="4"/>
      <c r="O34" s="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</row>
    <row r="35" spans="1:45" ht="15" customHeight="1">
      <c r="A35" s="12">
        <v>8</v>
      </c>
      <c r="B35" s="37">
        <f>сД6!A15</f>
        <v>6636</v>
      </c>
      <c r="C35" s="11" t="str">
        <f>сД6!B15</f>
        <v>Ибатова* Анита</v>
      </c>
      <c r="D35" s="39"/>
      <c r="E35" s="1"/>
      <c r="F35" s="1"/>
      <c r="G35" s="1"/>
      <c r="H35" s="1"/>
      <c r="I35" s="1"/>
      <c r="J35" s="1"/>
      <c r="K35" s="3"/>
      <c r="L35" s="4"/>
      <c r="M35" s="4"/>
      <c r="N35" s="4"/>
      <c r="O35" s="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</row>
    <row r="36" spans="1:45" ht="15" customHeight="1">
      <c r="A36" s="12"/>
      <c r="B36" s="1"/>
      <c r="C36" s="1"/>
      <c r="D36" s="1"/>
      <c r="E36" s="1"/>
      <c r="F36" s="1"/>
      <c r="G36" s="1"/>
      <c r="H36" s="1"/>
      <c r="I36" s="1"/>
      <c r="J36" s="1"/>
      <c r="K36" s="14">
        <v>61</v>
      </c>
      <c r="L36" s="41">
        <v>5933</v>
      </c>
      <c r="M36" s="22" t="s">
        <v>77</v>
      </c>
      <c r="N36" s="22"/>
      <c r="O36" s="22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</row>
    <row r="37" spans="1:45" ht="15" customHeight="1">
      <c r="A37" s="12">
        <v>5</v>
      </c>
      <c r="B37" s="37">
        <f>сД6!A12</f>
        <v>6290</v>
      </c>
      <c r="C37" s="10" t="str">
        <f>сД6!B12</f>
        <v>Гильманова* Уралия</v>
      </c>
      <c r="D37" s="35"/>
      <c r="E37" s="1"/>
      <c r="F37" s="1"/>
      <c r="G37" s="1"/>
      <c r="H37" s="1"/>
      <c r="I37" s="1"/>
      <c r="J37" s="1"/>
      <c r="K37" s="3"/>
      <c r="L37" s="39"/>
      <c r="M37" s="4"/>
      <c r="N37" s="4"/>
      <c r="O37" s="3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</row>
    <row r="38" spans="1:45" ht="15" customHeight="1">
      <c r="A38" s="12"/>
      <c r="B38" s="1"/>
      <c r="C38" s="14">
        <v>9</v>
      </c>
      <c r="D38" s="38">
        <v>6290</v>
      </c>
      <c r="E38" s="22" t="s">
        <v>81</v>
      </c>
      <c r="F38" s="36"/>
      <c r="G38" s="1"/>
      <c r="H38" s="1"/>
      <c r="I38" s="1"/>
      <c r="J38" s="1"/>
      <c r="K38" s="3"/>
      <c r="L38" s="40"/>
      <c r="M38" s="4"/>
      <c r="N38" s="4"/>
      <c r="O38" s="3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</row>
    <row r="39" spans="1:45" ht="15" customHeight="1">
      <c r="A39" s="12">
        <v>60</v>
      </c>
      <c r="B39" s="37">
        <f>сД6!A67</f>
        <v>0</v>
      </c>
      <c r="C39" s="11" t="str">
        <f>сД6!B67</f>
        <v>_</v>
      </c>
      <c r="D39" s="39"/>
      <c r="E39" s="3"/>
      <c r="F39" s="4"/>
      <c r="G39" s="1"/>
      <c r="H39" s="1"/>
      <c r="I39" s="1"/>
      <c r="J39" s="1"/>
      <c r="K39" s="3"/>
      <c r="L39" s="1"/>
      <c r="M39" s="4"/>
      <c r="N39" s="4"/>
      <c r="O39" s="3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</row>
    <row r="40" spans="1:45" ht="15" customHeight="1">
      <c r="A40" s="12"/>
      <c r="B40" s="1"/>
      <c r="C40" s="1"/>
      <c r="D40" s="1"/>
      <c r="E40" s="14">
        <v>37</v>
      </c>
      <c r="F40" s="38">
        <v>6290</v>
      </c>
      <c r="G40" s="22" t="s">
        <v>81</v>
      </c>
      <c r="H40" s="36"/>
      <c r="I40" s="1"/>
      <c r="J40" s="1"/>
      <c r="K40" s="3"/>
      <c r="L40" s="1"/>
      <c r="M40" s="4"/>
      <c r="N40" s="4"/>
      <c r="O40" s="3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</row>
    <row r="41" spans="1:45" ht="15" customHeight="1">
      <c r="A41" s="12">
        <v>37</v>
      </c>
      <c r="B41" s="37">
        <f>сД6!A44</f>
        <v>7827</v>
      </c>
      <c r="C41" s="10" t="str">
        <f>сД6!B44</f>
        <v>Иванко* Анна</v>
      </c>
      <c r="D41" s="35"/>
      <c r="E41" s="3"/>
      <c r="F41" s="39"/>
      <c r="G41" s="3"/>
      <c r="H41" s="4"/>
      <c r="I41" s="1"/>
      <c r="J41" s="1"/>
      <c r="K41" s="3"/>
      <c r="L41" s="8"/>
      <c r="M41" s="4"/>
      <c r="N41" s="4"/>
      <c r="O41" s="3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</row>
    <row r="42" spans="1:45" ht="15" customHeight="1">
      <c r="A42" s="12"/>
      <c r="B42" s="1"/>
      <c r="C42" s="14">
        <v>10</v>
      </c>
      <c r="D42" s="38">
        <v>7819</v>
      </c>
      <c r="E42" s="23" t="s">
        <v>104</v>
      </c>
      <c r="F42" s="40"/>
      <c r="G42" s="3"/>
      <c r="H42" s="4"/>
      <c r="I42" s="1"/>
      <c r="J42" s="1"/>
      <c r="K42" s="3"/>
      <c r="L42" s="8"/>
      <c r="M42" s="4"/>
      <c r="N42" s="4"/>
      <c r="O42" s="3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</row>
    <row r="43" spans="1:45" ht="15" customHeight="1">
      <c r="A43" s="12">
        <v>28</v>
      </c>
      <c r="B43" s="37">
        <f>сД6!A35</f>
        <v>7819</v>
      </c>
      <c r="C43" s="11" t="str">
        <f>сД6!B35</f>
        <v>Куклина* Полина</v>
      </c>
      <c r="D43" s="39"/>
      <c r="E43" s="1"/>
      <c r="F43" s="1"/>
      <c r="G43" s="3"/>
      <c r="H43" s="4"/>
      <c r="I43" s="1"/>
      <c r="J43" s="1"/>
      <c r="K43" s="3"/>
      <c r="L43" s="8"/>
      <c r="M43" s="4"/>
      <c r="N43" s="4"/>
      <c r="O43" s="3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</row>
    <row r="44" spans="1:45" ht="15" customHeight="1">
      <c r="A44" s="12"/>
      <c r="B44" s="1"/>
      <c r="C44" s="1"/>
      <c r="D44" s="1"/>
      <c r="E44" s="1"/>
      <c r="F44" s="1"/>
      <c r="G44" s="14">
        <v>51</v>
      </c>
      <c r="H44" s="38">
        <v>6160</v>
      </c>
      <c r="I44" s="22" t="s">
        <v>97</v>
      </c>
      <c r="J44" s="36"/>
      <c r="K44" s="3"/>
      <c r="L44" s="40"/>
      <c r="M44" s="4"/>
      <c r="N44" s="4"/>
      <c r="O44" s="3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</row>
    <row r="45" spans="1:45" ht="15" customHeight="1">
      <c r="A45" s="12">
        <v>21</v>
      </c>
      <c r="B45" s="37">
        <f>сД6!A28</f>
        <v>6160</v>
      </c>
      <c r="C45" s="10" t="str">
        <f>сД6!B28</f>
        <v>Шарафутдинова* Алия</v>
      </c>
      <c r="D45" s="35"/>
      <c r="E45" s="1"/>
      <c r="F45" s="1"/>
      <c r="G45" s="3"/>
      <c r="H45" s="39"/>
      <c r="I45" s="3"/>
      <c r="J45" s="4"/>
      <c r="K45" s="3"/>
      <c r="L45" s="4"/>
      <c r="M45" s="4"/>
      <c r="N45" s="4"/>
      <c r="O45" s="3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</row>
    <row r="46" spans="1:45" ht="15" customHeight="1">
      <c r="A46" s="12"/>
      <c r="B46" s="1"/>
      <c r="C46" s="14">
        <v>11</v>
      </c>
      <c r="D46" s="38">
        <v>6160</v>
      </c>
      <c r="E46" s="22" t="s">
        <v>97</v>
      </c>
      <c r="F46" s="36"/>
      <c r="G46" s="3"/>
      <c r="H46" s="40"/>
      <c r="I46" s="3"/>
      <c r="J46" s="4"/>
      <c r="K46" s="3"/>
      <c r="L46" s="4"/>
      <c r="M46" s="4"/>
      <c r="N46" s="4"/>
      <c r="O46" s="3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</row>
    <row r="47" spans="1:45" ht="15" customHeight="1">
      <c r="A47" s="12">
        <v>44</v>
      </c>
      <c r="B47" s="37">
        <f>сД6!A51</f>
        <v>0</v>
      </c>
      <c r="C47" s="11" t="str">
        <f>сД6!B51</f>
        <v>_</v>
      </c>
      <c r="D47" s="39"/>
      <c r="E47" s="3"/>
      <c r="F47" s="4"/>
      <c r="G47" s="3"/>
      <c r="H47" s="1"/>
      <c r="I47" s="3"/>
      <c r="J47" s="4"/>
      <c r="K47" s="3"/>
      <c r="L47" s="4"/>
      <c r="M47" s="4"/>
      <c r="N47" s="4"/>
      <c r="O47" s="3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</row>
    <row r="48" spans="1:45" ht="15" customHeight="1">
      <c r="A48" s="12"/>
      <c r="B48" s="1"/>
      <c r="C48" s="1"/>
      <c r="D48" s="1"/>
      <c r="E48" s="14">
        <v>38</v>
      </c>
      <c r="F48" s="38">
        <v>6160</v>
      </c>
      <c r="G48" s="23" t="s">
        <v>97</v>
      </c>
      <c r="H48" s="1"/>
      <c r="I48" s="3"/>
      <c r="J48" s="4"/>
      <c r="K48" s="3"/>
      <c r="L48" s="4"/>
      <c r="M48" s="4"/>
      <c r="N48" s="4"/>
      <c r="O48" s="3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</row>
    <row r="49" spans="1:45" ht="15" customHeight="1">
      <c r="A49" s="12">
        <v>53</v>
      </c>
      <c r="B49" s="37">
        <f>сД6!A60</f>
        <v>0</v>
      </c>
      <c r="C49" s="10" t="str">
        <f>сД6!B60</f>
        <v>_</v>
      </c>
      <c r="D49" s="35"/>
      <c r="E49" s="3"/>
      <c r="F49" s="39"/>
      <c r="G49" s="1"/>
      <c r="H49" s="1"/>
      <c r="I49" s="3"/>
      <c r="J49" s="4"/>
      <c r="K49" s="3"/>
      <c r="L49" s="4"/>
      <c r="M49" s="4"/>
      <c r="N49" s="4"/>
      <c r="O49" s="3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</row>
    <row r="50" spans="1:45" ht="15" customHeight="1">
      <c r="A50" s="12"/>
      <c r="B50" s="1"/>
      <c r="C50" s="14">
        <v>12</v>
      </c>
      <c r="D50" s="38">
        <v>6831</v>
      </c>
      <c r="E50" s="23" t="s">
        <v>88</v>
      </c>
      <c r="F50" s="40"/>
      <c r="G50" s="1"/>
      <c r="H50" s="1"/>
      <c r="I50" s="3"/>
      <c r="J50" s="4"/>
      <c r="K50" s="3"/>
      <c r="L50" s="4"/>
      <c r="M50" s="4"/>
      <c r="N50" s="4"/>
      <c r="O50" s="3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</row>
    <row r="51" spans="1:45" ht="15" customHeight="1">
      <c r="A51" s="12">
        <v>12</v>
      </c>
      <c r="B51" s="37">
        <f>сД6!A19</f>
        <v>6831</v>
      </c>
      <c r="C51" s="11" t="str">
        <f>сД6!B19</f>
        <v>Кужина* Айгиза</v>
      </c>
      <c r="D51" s="39"/>
      <c r="E51" s="1"/>
      <c r="F51" s="1"/>
      <c r="G51" s="1"/>
      <c r="H51" s="1"/>
      <c r="I51" s="3"/>
      <c r="J51" s="4"/>
      <c r="K51" s="3"/>
      <c r="L51" s="4"/>
      <c r="M51" s="4"/>
      <c r="N51" s="4"/>
      <c r="O51" s="3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</row>
    <row r="52" spans="1:45" ht="15" customHeight="1">
      <c r="A52" s="12"/>
      <c r="B52" s="1"/>
      <c r="C52" s="1"/>
      <c r="D52" s="1"/>
      <c r="E52" s="1"/>
      <c r="F52" s="1"/>
      <c r="G52" s="1"/>
      <c r="H52" s="1"/>
      <c r="I52" s="14">
        <v>58</v>
      </c>
      <c r="J52" s="38">
        <v>6160</v>
      </c>
      <c r="K52" s="23" t="s">
        <v>97</v>
      </c>
      <c r="L52" s="36"/>
      <c r="M52" s="4"/>
      <c r="N52" s="4"/>
      <c r="O52" s="3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</row>
    <row r="53" spans="1:45" ht="15" customHeight="1">
      <c r="A53" s="12">
        <v>13</v>
      </c>
      <c r="B53" s="37">
        <f>сД6!A20</f>
        <v>6385</v>
      </c>
      <c r="C53" s="10" t="str">
        <f>сД6!B20</f>
        <v>Ниценко* Снежана</v>
      </c>
      <c r="D53" s="35"/>
      <c r="E53" s="1"/>
      <c r="F53" s="1"/>
      <c r="G53" s="1"/>
      <c r="H53" s="1"/>
      <c r="I53" s="3"/>
      <c r="J53" s="39"/>
      <c r="K53" s="1"/>
      <c r="L53" s="1"/>
      <c r="M53" s="1"/>
      <c r="N53" s="1"/>
      <c r="O53" s="3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</row>
    <row r="54" spans="1:45" ht="15" customHeight="1">
      <c r="A54" s="12"/>
      <c r="B54" s="1"/>
      <c r="C54" s="14">
        <v>13</v>
      </c>
      <c r="D54" s="38">
        <v>6385</v>
      </c>
      <c r="E54" s="22" t="s">
        <v>89</v>
      </c>
      <c r="F54" s="36"/>
      <c r="G54" s="1"/>
      <c r="H54" s="1"/>
      <c r="I54" s="3"/>
      <c r="J54" s="40"/>
      <c r="K54" s="1"/>
      <c r="L54" s="1"/>
      <c r="M54" s="1"/>
      <c r="N54" s="1"/>
      <c r="O54" s="3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</row>
    <row r="55" spans="1:45" ht="15" customHeight="1">
      <c r="A55" s="12">
        <v>52</v>
      </c>
      <c r="B55" s="37">
        <f>сД6!A59</f>
        <v>0</v>
      </c>
      <c r="C55" s="11" t="str">
        <f>сД6!B59</f>
        <v>_</v>
      </c>
      <c r="D55" s="39"/>
      <c r="E55" s="3"/>
      <c r="F55" s="4"/>
      <c r="G55" s="1"/>
      <c r="H55" s="1"/>
      <c r="I55" s="3"/>
      <c r="J55" s="1"/>
      <c r="K55" s="1"/>
      <c r="L55" s="1"/>
      <c r="M55" s="1"/>
      <c r="N55" s="1"/>
      <c r="O55" s="3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</row>
    <row r="56" spans="1:45" ht="15" customHeight="1">
      <c r="A56" s="12"/>
      <c r="B56" s="1"/>
      <c r="C56" s="1"/>
      <c r="D56" s="1"/>
      <c r="E56" s="14">
        <v>39</v>
      </c>
      <c r="F56" s="38">
        <v>6385</v>
      </c>
      <c r="G56" s="22" t="s">
        <v>89</v>
      </c>
      <c r="H56" s="36"/>
      <c r="I56" s="3"/>
      <c r="J56" s="1"/>
      <c r="K56" s="1"/>
      <c r="L56" s="1"/>
      <c r="M56" s="1"/>
      <c r="N56" s="1"/>
      <c r="O56" s="3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</row>
    <row r="57" spans="1:45" ht="15" customHeight="1">
      <c r="A57" s="12">
        <v>45</v>
      </c>
      <c r="B57" s="37">
        <f>сД6!A52</f>
        <v>0</v>
      </c>
      <c r="C57" s="10" t="str">
        <f>сД6!B52</f>
        <v>_</v>
      </c>
      <c r="D57" s="35"/>
      <c r="E57" s="3"/>
      <c r="F57" s="39"/>
      <c r="G57" s="3"/>
      <c r="H57" s="4"/>
      <c r="I57" s="3"/>
      <c r="J57" s="8"/>
      <c r="K57" s="1"/>
      <c r="L57" s="1"/>
      <c r="M57" s="1"/>
      <c r="N57" s="1"/>
      <c r="O57" s="3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</row>
    <row r="58" spans="1:45" ht="15" customHeight="1">
      <c r="A58" s="12"/>
      <c r="B58" s="1"/>
      <c r="C58" s="14">
        <v>14</v>
      </c>
      <c r="D58" s="38">
        <v>6638</v>
      </c>
      <c r="E58" s="23" t="s">
        <v>96</v>
      </c>
      <c r="F58" s="40"/>
      <c r="G58" s="3"/>
      <c r="H58" s="4"/>
      <c r="I58" s="3"/>
      <c r="J58" s="8"/>
      <c r="K58" s="1"/>
      <c r="L58" s="1"/>
      <c r="M58" s="1"/>
      <c r="N58" s="1"/>
      <c r="O58" s="3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</row>
    <row r="59" spans="1:45" ht="15" customHeight="1">
      <c r="A59" s="12">
        <v>20</v>
      </c>
      <c r="B59" s="37">
        <f>сД6!A27</f>
        <v>6638</v>
      </c>
      <c r="C59" s="11" t="str">
        <f>сД6!B27</f>
        <v>Нургалиева* Камила</v>
      </c>
      <c r="D59" s="39"/>
      <c r="E59" s="1"/>
      <c r="F59" s="1"/>
      <c r="G59" s="3"/>
      <c r="H59" s="4"/>
      <c r="I59" s="3"/>
      <c r="J59" s="8"/>
      <c r="K59" s="1"/>
      <c r="L59" s="1"/>
      <c r="M59" s="1"/>
      <c r="N59" s="1"/>
      <c r="O59" s="3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</row>
    <row r="60" spans="1:45" ht="15" customHeight="1">
      <c r="A60" s="12"/>
      <c r="B60" s="1"/>
      <c r="C60" s="1"/>
      <c r="D60" s="1"/>
      <c r="E60" s="1"/>
      <c r="F60" s="1"/>
      <c r="G60" s="14">
        <v>52</v>
      </c>
      <c r="H60" s="38">
        <v>6785</v>
      </c>
      <c r="I60" s="23" t="s">
        <v>80</v>
      </c>
      <c r="J60" s="40"/>
      <c r="K60" s="1"/>
      <c r="L60" s="1"/>
      <c r="M60" s="1"/>
      <c r="N60" s="1"/>
      <c r="O60" s="3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</row>
    <row r="61" spans="1:45" ht="15" customHeight="1">
      <c r="A61" s="12">
        <v>29</v>
      </c>
      <c r="B61" s="37">
        <f>сД6!A36</f>
        <v>7752</v>
      </c>
      <c r="C61" s="10" t="str">
        <f>сД6!B36</f>
        <v>Закирьянова* Виктория</v>
      </c>
      <c r="D61" s="35"/>
      <c r="E61" s="1"/>
      <c r="F61" s="1"/>
      <c r="G61" s="3"/>
      <c r="H61" s="39"/>
      <c r="I61" s="1"/>
      <c r="J61" s="1"/>
      <c r="K61" s="1"/>
      <c r="L61" s="1"/>
      <c r="M61" s="1"/>
      <c r="N61" s="1"/>
      <c r="O61" s="3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</row>
    <row r="62" spans="1:45" ht="15" customHeight="1">
      <c r="A62" s="12"/>
      <c r="B62" s="1"/>
      <c r="C62" s="14">
        <v>15</v>
      </c>
      <c r="D62" s="38">
        <v>7805</v>
      </c>
      <c r="E62" s="22" t="s">
        <v>112</v>
      </c>
      <c r="F62" s="36"/>
      <c r="G62" s="3"/>
      <c r="H62" s="40"/>
      <c r="I62" s="1"/>
      <c r="J62" s="1"/>
      <c r="K62" s="1"/>
      <c r="L62" s="1"/>
      <c r="M62" s="1"/>
      <c r="N62" s="1"/>
      <c r="O62" s="3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</row>
    <row r="63" spans="1:45" ht="15" customHeight="1">
      <c r="A63" s="12">
        <v>36</v>
      </c>
      <c r="B63" s="37">
        <f>сД6!A43</f>
        <v>7805</v>
      </c>
      <c r="C63" s="11" t="str">
        <f>сД6!B43</f>
        <v>Ульмаскулова* Элиза</v>
      </c>
      <c r="D63" s="39"/>
      <c r="E63" s="3"/>
      <c r="F63" s="4"/>
      <c r="G63" s="3"/>
      <c r="H63" s="1"/>
      <c r="I63" s="1"/>
      <c r="J63" s="1"/>
      <c r="K63" s="1"/>
      <c r="L63" s="1"/>
      <c r="M63" s="1"/>
      <c r="N63" s="1"/>
      <c r="O63" s="3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</row>
    <row r="64" spans="1:45" ht="15" customHeight="1">
      <c r="A64" s="12"/>
      <c r="B64" s="1"/>
      <c r="C64" s="1"/>
      <c r="D64" s="1"/>
      <c r="E64" s="14">
        <v>40</v>
      </c>
      <c r="F64" s="38">
        <v>6785</v>
      </c>
      <c r="G64" s="23" t="s">
        <v>80</v>
      </c>
      <c r="H64" s="1"/>
      <c r="I64" s="1"/>
      <c r="J64" s="1"/>
      <c r="K64" s="1"/>
      <c r="L64" s="1"/>
      <c r="M64" s="1"/>
      <c r="N64" s="1"/>
      <c r="O64" s="3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</row>
    <row r="65" spans="1:45" ht="15" customHeight="1">
      <c r="A65" s="12">
        <v>61</v>
      </c>
      <c r="B65" s="37">
        <f>сД6!A68</f>
        <v>0</v>
      </c>
      <c r="C65" s="10" t="str">
        <f>сД6!B68</f>
        <v>_</v>
      </c>
      <c r="D65" s="35"/>
      <c r="E65" s="3"/>
      <c r="F65" s="39"/>
      <c r="G65" s="1"/>
      <c r="H65" s="1"/>
      <c r="I65" s="1"/>
      <c r="J65" s="1"/>
      <c r="K65" s="1"/>
      <c r="L65" s="1"/>
      <c r="M65" s="1"/>
      <c r="N65" s="1"/>
      <c r="O65" s="3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</row>
    <row r="66" spans="1:45" ht="15" customHeight="1">
      <c r="A66" s="12"/>
      <c r="B66" s="1"/>
      <c r="C66" s="14">
        <v>16</v>
      </c>
      <c r="D66" s="38">
        <v>6785</v>
      </c>
      <c r="E66" s="23" t="s">
        <v>80</v>
      </c>
      <c r="F66" s="40"/>
      <c r="G66" s="1"/>
      <c r="H66" s="1"/>
      <c r="I66" s="1"/>
      <c r="J66" s="1"/>
      <c r="K66" s="1"/>
      <c r="L66" s="1"/>
      <c r="M66" s="1"/>
      <c r="N66" s="1"/>
      <c r="O66" s="3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</row>
    <row r="67" spans="1:45" ht="15" customHeight="1">
      <c r="A67" s="12">
        <v>4</v>
      </c>
      <c r="B67" s="37">
        <f>сД6!A11</f>
        <v>6785</v>
      </c>
      <c r="C67" s="11" t="str">
        <f>сД6!B11</f>
        <v>Валиахметова* Лиана</v>
      </c>
      <c r="D67" s="39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</row>
    <row r="68" spans="1:45" ht="15" customHeight="1">
      <c r="A68" s="12"/>
      <c r="B68" s="1"/>
      <c r="C68" s="1"/>
      <c r="D68" s="1"/>
      <c r="E68" s="1"/>
      <c r="F68" s="1"/>
      <c r="G68" s="1"/>
      <c r="H68" s="1"/>
      <c r="I68" s="1"/>
      <c r="J68" s="37">
        <v>5933</v>
      </c>
      <c r="K68" s="22" t="s">
        <v>77</v>
      </c>
      <c r="L68" s="22"/>
      <c r="M68" s="22"/>
      <c r="N68" s="22"/>
      <c r="O68" s="23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</row>
    <row r="69" spans="1:45" ht="15" customHeight="1">
      <c r="A69" s="12"/>
      <c r="B69" s="4"/>
      <c r="C69" s="35"/>
      <c r="D69" s="4"/>
      <c r="E69" s="1"/>
      <c r="F69" s="1"/>
      <c r="G69" s="1"/>
      <c r="H69" s="1"/>
      <c r="I69" s="1"/>
      <c r="J69" s="1"/>
      <c r="K69" s="9" t="s">
        <v>0</v>
      </c>
      <c r="L69" s="9"/>
      <c r="M69" s="5"/>
      <c r="N69" s="5"/>
      <c r="O69" s="12">
        <v>63</v>
      </c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</row>
    <row r="70" spans="1:45" ht="6.75" customHeight="1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</row>
    <row r="71" spans="1:45" ht="6.75" customHeight="1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</row>
    <row r="72" spans="1:45" ht="6.75" customHeight="1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</row>
    <row r="73" spans="1:45" ht="6.75" customHeight="1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</row>
    <row r="74" spans="1:45" ht="6.75" customHeight="1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</row>
    <row r="75" spans="1:45" ht="6.75" customHeight="1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</row>
    <row r="76" spans="1:45" ht="6.75" customHeight="1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</row>
    <row r="77" spans="1:45" ht="6.75" customHeight="1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</row>
    <row r="78" spans="1:45" ht="6.75" customHeight="1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</row>
    <row r="79" spans="1:45" ht="6.75" customHeight="1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45" ht="6.75" customHeight="1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</row>
    <row r="81" spans="1:45" ht="6.75" customHeight="1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</row>
    <row r="82" spans="1:45" ht="6.75" customHeight="1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</sheetData>
  <sheetProtection sheet="1" objects="1" scenarios="1"/>
  <mergeCells count="4">
    <mergeCell ref="A4:O4"/>
    <mergeCell ref="A3:O3"/>
    <mergeCell ref="A1:O1"/>
    <mergeCell ref="A2:O2"/>
  </mergeCells>
  <conditionalFormatting sqref="A5:O69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5"/>
  </sheetPr>
  <dimension ref="A1:AS69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6" customHeight="1"/>
  <cols>
    <col min="1" max="1" width="4.75390625" style="80" customWidth="1"/>
    <col min="2" max="2" width="3.75390625" style="80" customWidth="1"/>
    <col min="3" max="3" width="20.75390625" style="80" customWidth="1"/>
    <col min="4" max="4" width="3.75390625" style="80" customWidth="1"/>
    <col min="5" max="5" width="18.75390625" style="80" customWidth="1"/>
    <col min="6" max="6" width="3.75390625" style="80" customWidth="1"/>
    <col min="7" max="7" width="15.75390625" style="80" customWidth="1"/>
    <col min="8" max="8" width="3.75390625" style="80" customWidth="1"/>
    <col min="9" max="9" width="15.75390625" style="80" customWidth="1"/>
    <col min="10" max="10" width="3.75390625" style="80" customWidth="1"/>
    <col min="11" max="11" width="15.75390625" style="80" customWidth="1"/>
    <col min="12" max="12" width="3.75390625" style="80" customWidth="1"/>
    <col min="13" max="13" width="9.75390625" style="80" customWidth="1"/>
    <col min="14" max="15" width="5.75390625" style="80" customWidth="1"/>
    <col min="16" max="17" width="6.75390625" style="79" customWidth="1"/>
    <col min="18" max="45" width="9.125" style="79" customWidth="1"/>
    <col min="46" max="16384" width="9.125" style="80" customWidth="1"/>
  </cols>
  <sheetData>
    <row r="1" spans="1:15" s="70" customFormat="1" ht="16.5" thickBot="1">
      <c r="A1" s="98" t="s">
        <v>74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8" s="70" customFormat="1" ht="13.5" thickBot="1">
      <c r="A2" s="99" t="s">
        <v>72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78"/>
      <c r="Q2" s="78"/>
      <c r="R2" s="78"/>
    </row>
    <row r="3" spans="1:15" ht="12.75">
      <c r="A3" s="103" t="str">
        <f>1Д6!A3:O3</f>
        <v>Юношеское Первенство Республики Башкортостан 2021  -  тур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12.75">
      <c r="A4" s="102">
        <f>1Д6!A4:O4</f>
        <v>44200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ht="1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45" ht="15" customHeight="1">
      <c r="A6" s="12">
        <v>3</v>
      </c>
      <c r="B6" s="37">
        <f>сД6!A10</f>
        <v>6437</v>
      </c>
      <c r="C6" s="10" t="str">
        <f>сД6!B10</f>
        <v>Каштанова* Ксения</v>
      </c>
      <c r="D6" s="35"/>
      <c r="E6" s="1"/>
      <c r="F6" s="1"/>
      <c r="G6" s="1"/>
      <c r="H6" s="1"/>
      <c r="I6" s="1"/>
      <c r="J6" s="1"/>
      <c r="K6" s="6"/>
      <c r="L6" s="6"/>
      <c r="M6" s="6"/>
      <c r="N6" s="6"/>
      <c r="O6" s="3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</row>
    <row r="7" spans="1:45" ht="15" customHeight="1">
      <c r="A7" s="12"/>
      <c r="B7" s="1"/>
      <c r="C7" s="14">
        <v>17</v>
      </c>
      <c r="D7" s="38">
        <v>6437</v>
      </c>
      <c r="E7" s="22" t="s">
        <v>79</v>
      </c>
      <c r="F7" s="36"/>
      <c r="G7" s="1"/>
      <c r="H7" s="1"/>
      <c r="I7" s="1"/>
      <c r="J7" s="1"/>
      <c r="K7" s="1"/>
      <c r="L7" s="1"/>
      <c r="M7" s="1"/>
      <c r="N7" s="1"/>
      <c r="O7" s="3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</row>
    <row r="8" spans="1:45" ht="15" customHeight="1">
      <c r="A8" s="12">
        <v>62</v>
      </c>
      <c r="B8" s="37">
        <f>сД6!A69</f>
        <v>0</v>
      </c>
      <c r="C8" s="11" t="str">
        <f>сД6!B69</f>
        <v>_</v>
      </c>
      <c r="D8" s="39"/>
      <c r="E8" s="3"/>
      <c r="F8" s="4"/>
      <c r="G8" s="1"/>
      <c r="H8" s="1"/>
      <c r="I8" s="1"/>
      <c r="J8" s="1"/>
      <c r="K8" s="1"/>
      <c r="L8" s="1"/>
      <c r="M8" s="1"/>
      <c r="N8" s="1"/>
      <c r="O8" s="3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</row>
    <row r="9" spans="1:45" ht="15" customHeight="1">
      <c r="A9" s="12"/>
      <c r="B9" s="1"/>
      <c r="C9" s="1"/>
      <c r="D9" s="1"/>
      <c r="E9" s="14">
        <v>41</v>
      </c>
      <c r="F9" s="38">
        <v>6437</v>
      </c>
      <c r="G9" s="22" t="s">
        <v>79</v>
      </c>
      <c r="H9" s="36"/>
      <c r="I9" s="1"/>
      <c r="J9" s="37">
        <f>IF(1Д6!J68=1Д6!L36,2Д6!L37,IF(1Д6!J68=2Д6!L37,1Д6!L36,0))</f>
        <v>5429</v>
      </c>
      <c r="K9" s="19" t="str">
        <f>IF(1Д6!K68=1Д6!M36,2Д6!M37,IF(1Д6!K68=2Д6!M37,1Д6!M36,0))</f>
        <v>Апсатарова* Дарина</v>
      </c>
      <c r="L9" s="19"/>
      <c r="M9" s="19"/>
      <c r="N9" s="19"/>
      <c r="O9" s="20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</row>
    <row r="10" spans="1:45" ht="15" customHeight="1">
      <c r="A10" s="12">
        <v>35</v>
      </c>
      <c r="B10" s="37">
        <f>сД6!A42</f>
        <v>7804</v>
      </c>
      <c r="C10" s="10" t="str">
        <f>сД6!B42</f>
        <v>Асатова* Сабрина</v>
      </c>
      <c r="D10" s="35"/>
      <c r="E10" s="3"/>
      <c r="F10" s="39"/>
      <c r="G10" s="3"/>
      <c r="H10" s="4"/>
      <c r="I10" s="1"/>
      <c r="J10" s="1"/>
      <c r="K10" s="7" t="s">
        <v>1</v>
      </c>
      <c r="L10" s="7"/>
      <c r="M10" s="6"/>
      <c r="N10" s="6"/>
      <c r="O10" s="14">
        <v>-63</v>
      </c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</row>
    <row r="11" spans="1:45" ht="15" customHeight="1">
      <c r="A11" s="12"/>
      <c r="B11" s="1"/>
      <c r="C11" s="14">
        <v>18</v>
      </c>
      <c r="D11" s="38">
        <v>6147</v>
      </c>
      <c r="E11" s="23" t="s">
        <v>106</v>
      </c>
      <c r="F11" s="40"/>
      <c r="G11" s="3"/>
      <c r="H11" s="4"/>
      <c r="I11" s="1"/>
      <c r="J11" s="1"/>
      <c r="K11" s="1"/>
      <c r="L11" s="1"/>
      <c r="M11" s="1"/>
      <c r="N11" s="1"/>
      <c r="O11" s="3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</row>
    <row r="12" spans="1:45" ht="15" customHeight="1">
      <c r="A12" s="12">
        <v>30</v>
      </c>
      <c r="B12" s="37">
        <f>сД6!A37</f>
        <v>6147</v>
      </c>
      <c r="C12" s="11" t="str">
        <f>сД6!B37</f>
        <v>Агзамова* Алина</v>
      </c>
      <c r="D12" s="39"/>
      <c r="E12" s="1"/>
      <c r="F12" s="1"/>
      <c r="G12" s="3"/>
      <c r="H12" s="4"/>
      <c r="I12" s="1"/>
      <c r="J12" s="1"/>
      <c r="K12" s="1"/>
      <c r="L12" s="1"/>
      <c r="M12" s="1"/>
      <c r="N12" s="1"/>
      <c r="O12" s="3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</row>
    <row r="13" spans="1:45" ht="15" customHeight="1">
      <c r="A13" s="12"/>
      <c r="B13" s="1"/>
      <c r="C13" s="1"/>
      <c r="D13" s="1"/>
      <c r="E13" s="1"/>
      <c r="F13" s="1"/>
      <c r="G13" s="14">
        <v>53</v>
      </c>
      <c r="H13" s="38">
        <v>6437</v>
      </c>
      <c r="I13" s="22" t="s">
        <v>79</v>
      </c>
      <c r="J13" s="36"/>
      <c r="K13" s="1"/>
      <c r="L13" s="1"/>
      <c r="M13" s="1"/>
      <c r="N13" s="1"/>
      <c r="O13" s="3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</row>
    <row r="14" spans="1:45" ht="15" customHeight="1">
      <c r="A14" s="12">
        <v>19</v>
      </c>
      <c r="B14" s="37">
        <f>сД6!A26</f>
        <v>6432</v>
      </c>
      <c r="C14" s="10" t="str">
        <f>сД6!B26</f>
        <v>Фарвазева* Замира</v>
      </c>
      <c r="D14" s="35"/>
      <c r="E14" s="1"/>
      <c r="F14" s="1"/>
      <c r="G14" s="3"/>
      <c r="H14" s="39"/>
      <c r="I14" s="3"/>
      <c r="J14" s="4"/>
      <c r="K14" s="1"/>
      <c r="L14" s="1"/>
      <c r="M14" s="1"/>
      <c r="N14" s="1"/>
      <c r="O14" s="3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</row>
    <row r="15" spans="1:45" ht="15" customHeight="1">
      <c r="A15" s="12"/>
      <c r="B15" s="1"/>
      <c r="C15" s="14">
        <v>19</v>
      </c>
      <c r="D15" s="38">
        <v>6432</v>
      </c>
      <c r="E15" s="22" t="s">
        <v>95</v>
      </c>
      <c r="F15" s="36"/>
      <c r="G15" s="3"/>
      <c r="H15" s="40"/>
      <c r="I15" s="3"/>
      <c r="J15" s="4"/>
      <c r="K15" s="1"/>
      <c r="L15" s="1"/>
      <c r="M15" s="1"/>
      <c r="N15" s="1"/>
      <c r="O15" s="3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</row>
    <row r="16" spans="1:45" ht="15" customHeight="1">
      <c r="A16" s="12">
        <v>46</v>
      </c>
      <c r="B16" s="37">
        <f>сД6!A53</f>
        <v>0</v>
      </c>
      <c r="C16" s="11" t="str">
        <f>сД6!B53</f>
        <v>_</v>
      </c>
      <c r="D16" s="39"/>
      <c r="E16" s="3"/>
      <c r="F16" s="4"/>
      <c r="G16" s="3"/>
      <c r="H16" s="1"/>
      <c r="I16" s="3"/>
      <c r="J16" s="4"/>
      <c r="K16" s="1"/>
      <c r="L16" s="1"/>
      <c r="M16" s="1"/>
      <c r="N16" s="1"/>
      <c r="O16" s="3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</row>
    <row r="17" spans="1:45" ht="15" customHeight="1">
      <c r="A17" s="12"/>
      <c r="B17" s="1"/>
      <c r="C17" s="1"/>
      <c r="D17" s="1"/>
      <c r="E17" s="14">
        <v>42</v>
      </c>
      <c r="F17" s="38">
        <v>6304</v>
      </c>
      <c r="G17" s="23" t="s">
        <v>90</v>
      </c>
      <c r="H17" s="1"/>
      <c r="I17" s="3"/>
      <c r="J17" s="4"/>
      <c r="K17" s="1"/>
      <c r="L17" s="1"/>
      <c r="M17" s="1"/>
      <c r="N17" s="1"/>
      <c r="O17" s="3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</row>
    <row r="18" spans="1:45" ht="15" customHeight="1">
      <c r="A18" s="12">
        <v>51</v>
      </c>
      <c r="B18" s="37">
        <f>сД6!A58</f>
        <v>0</v>
      </c>
      <c r="C18" s="10" t="str">
        <f>сД6!B58</f>
        <v>_</v>
      </c>
      <c r="D18" s="35"/>
      <c r="E18" s="3"/>
      <c r="F18" s="39"/>
      <c r="G18" s="1"/>
      <c r="H18" s="1"/>
      <c r="I18" s="3"/>
      <c r="J18" s="4"/>
      <c r="K18" s="1"/>
      <c r="L18" s="1"/>
      <c r="M18" s="1"/>
      <c r="N18" s="1"/>
      <c r="O18" s="3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</row>
    <row r="19" spans="1:45" ht="15" customHeight="1">
      <c r="A19" s="12"/>
      <c r="B19" s="1"/>
      <c r="C19" s="14">
        <v>20</v>
      </c>
      <c r="D19" s="38">
        <v>6304</v>
      </c>
      <c r="E19" s="23" t="s">
        <v>90</v>
      </c>
      <c r="F19" s="40"/>
      <c r="G19" s="1"/>
      <c r="H19" s="1"/>
      <c r="I19" s="3"/>
      <c r="J19" s="4"/>
      <c r="K19" s="1"/>
      <c r="L19" s="1"/>
      <c r="M19" s="1"/>
      <c r="N19" s="1"/>
      <c r="O19" s="3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</row>
    <row r="20" spans="1:45" ht="15" customHeight="1">
      <c r="A20" s="12">
        <v>14</v>
      </c>
      <c r="B20" s="37">
        <f>сД6!A21</f>
        <v>6304</v>
      </c>
      <c r="C20" s="11" t="str">
        <f>сД6!B21</f>
        <v>Нургалиева* Эмилия</v>
      </c>
      <c r="D20" s="39"/>
      <c r="E20" s="1"/>
      <c r="F20" s="1"/>
      <c r="G20" s="1"/>
      <c r="H20" s="1"/>
      <c r="I20" s="3"/>
      <c r="J20" s="4"/>
      <c r="K20" s="1"/>
      <c r="L20" s="1"/>
      <c r="M20" s="1"/>
      <c r="N20" s="1"/>
      <c r="O20" s="3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</row>
    <row r="21" spans="1:45" ht="15" customHeight="1">
      <c r="A21" s="12"/>
      <c r="B21" s="1"/>
      <c r="C21" s="1"/>
      <c r="D21" s="1"/>
      <c r="E21" s="1"/>
      <c r="F21" s="1"/>
      <c r="G21" s="1"/>
      <c r="H21" s="1"/>
      <c r="I21" s="14">
        <v>59</v>
      </c>
      <c r="J21" s="38">
        <v>6437</v>
      </c>
      <c r="K21" s="22" t="s">
        <v>79</v>
      </c>
      <c r="L21" s="36"/>
      <c r="M21" s="4"/>
      <c r="N21" s="4"/>
      <c r="O21" s="3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</row>
    <row r="22" spans="1:45" ht="15" customHeight="1">
      <c r="A22" s="12">
        <v>11</v>
      </c>
      <c r="B22" s="37">
        <f>сД6!A18</f>
        <v>6814</v>
      </c>
      <c r="C22" s="10" t="str">
        <f>сД6!B18</f>
        <v>Галанова* Анастасия</v>
      </c>
      <c r="D22" s="35"/>
      <c r="E22" s="1"/>
      <c r="F22" s="1"/>
      <c r="G22" s="1"/>
      <c r="H22" s="1"/>
      <c r="I22" s="3"/>
      <c r="J22" s="39"/>
      <c r="K22" s="3"/>
      <c r="L22" s="4"/>
      <c r="M22" s="4"/>
      <c r="N22" s="4"/>
      <c r="O22" s="3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</row>
    <row r="23" spans="1:45" ht="15" customHeight="1">
      <c r="A23" s="12"/>
      <c r="B23" s="1"/>
      <c r="C23" s="14">
        <v>21</v>
      </c>
      <c r="D23" s="38">
        <v>6814</v>
      </c>
      <c r="E23" s="22" t="s">
        <v>87</v>
      </c>
      <c r="F23" s="36"/>
      <c r="G23" s="1"/>
      <c r="H23" s="1"/>
      <c r="I23" s="3"/>
      <c r="J23" s="40"/>
      <c r="K23" s="3"/>
      <c r="L23" s="4"/>
      <c r="M23" s="4"/>
      <c r="N23" s="4"/>
      <c r="O23" s="3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</row>
    <row r="24" spans="1:45" ht="15" customHeight="1">
      <c r="A24" s="12">
        <v>54</v>
      </c>
      <c r="B24" s="37">
        <f>сД6!A61</f>
        <v>0</v>
      </c>
      <c r="C24" s="11" t="str">
        <f>сД6!B61</f>
        <v>_</v>
      </c>
      <c r="D24" s="39"/>
      <c r="E24" s="3"/>
      <c r="F24" s="4"/>
      <c r="G24" s="1"/>
      <c r="H24" s="1"/>
      <c r="I24" s="3"/>
      <c r="J24" s="1"/>
      <c r="K24" s="3"/>
      <c r="L24" s="4"/>
      <c r="M24" s="4"/>
      <c r="N24" s="4"/>
      <c r="O24" s="3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</row>
    <row r="25" spans="1:45" ht="15" customHeight="1">
      <c r="A25" s="12"/>
      <c r="B25" s="1"/>
      <c r="C25" s="1"/>
      <c r="D25" s="1"/>
      <c r="E25" s="14">
        <v>43</v>
      </c>
      <c r="F25" s="38">
        <v>6814</v>
      </c>
      <c r="G25" s="22" t="s">
        <v>87</v>
      </c>
      <c r="H25" s="36"/>
      <c r="I25" s="3"/>
      <c r="J25" s="1"/>
      <c r="K25" s="3"/>
      <c r="L25" s="4"/>
      <c r="M25" s="4"/>
      <c r="N25" s="4"/>
      <c r="O25" s="3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</row>
    <row r="26" spans="1:45" ht="15" customHeight="1">
      <c r="A26" s="12">
        <v>43</v>
      </c>
      <c r="B26" s="37">
        <f>сД6!A50</f>
        <v>0</v>
      </c>
      <c r="C26" s="10" t="str">
        <f>сД6!B50</f>
        <v>_</v>
      </c>
      <c r="D26" s="35"/>
      <c r="E26" s="3"/>
      <c r="F26" s="39"/>
      <c r="G26" s="3"/>
      <c r="H26" s="4"/>
      <c r="I26" s="3"/>
      <c r="J26" s="8"/>
      <c r="K26" s="3"/>
      <c r="L26" s="4"/>
      <c r="M26" s="4"/>
      <c r="N26" s="4"/>
      <c r="O26" s="3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</row>
    <row r="27" spans="1:45" ht="15" customHeight="1">
      <c r="A27" s="12"/>
      <c r="B27" s="1"/>
      <c r="C27" s="14">
        <v>22</v>
      </c>
      <c r="D27" s="38">
        <v>6832</v>
      </c>
      <c r="E27" s="23" t="s">
        <v>98</v>
      </c>
      <c r="F27" s="40"/>
      <c r="G27" s="3"/>
      <c r="H27" s="4"/>
      <c r="I27" s="3"/>
      <c r="J27" s="8"/>
      <c r="K27" s="3"/>
      <c r="L27" s="4"/>
      <c r="M27" s="4"/>
      <c r="N27" s="4"/>
      <c r="O27" s="3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</row>
    <row r="28" spans="1:45" ht="15" customHeight="1">
      <c r="A28" s="12">
        <v>22</v>
      </c>
      <c r="B28" s="37">
        <f>сД6!A29</f>
        <v>6832</v>
      </c>
      <c r="C28" s="11" t="str">
        <f>сД6!B29</f>
        <v>Гумерова* Ынйы</v>
      </c>
      <c r="D28" s="39"/>
      <c r="E28" s="1"/>
      <c r="F28" s="1"/>
      <c r="G28" s="3"/>
      <c r="H28" s="4"/>
      <c r="I28" s="3"/>
      <c r="J28" s="8"/>
      <c r="K28" s="3"/>
      <c r="L28" s="4"/>
      <c r="M28" s="4"/>
      <c r="N28" s="4"/>
      <c r="O28" s="3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</row>
    <row r="29" spans="1:45" ht="15" customHeight="1">
      <c r="A29" s="12"/>
      <c r="B29" s="1"/>
      <c r="C29" s="1"/>
      <c r="D29" s="1"/>
      <c r="E29" s="1"/>
      <c r="F29" s="1"/>
      <c r="G29" s="14">
        <v>54</v>
      </c>
      <c r="H29" s="38">
        <v>6786</v>
      </c>
      <c r="I29" s="23" t="s">
        <v>82</v>
      </c>
      <c r="J29" s="40"/>
      <c r="K29" s="3"/>
      <c r="L29" s="4"/>
      <c r="M29" s="4"/>
      <c r="N29" s="4"/>
      <c r="O29" s="3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</row>
    <row r="30" spans="1:45" ht="15" customHeight="1">
      <c r="A30" s="12">
        <v>27</v>
      </c>
      <c r="B30" s="37">
        <f>сД6!A34</f>
        <v>7927</v>
      </c>
      <c r="C30" s="10" t="str">
        <f>сД6!B34</f>
        <v>Юнусова* Аделина</v>
      </c>
      <c r="D30" s="35"/>
      <c r="E30" s="1"/>
      <c r="F30" s="1"/>
      <c r="G30" s="3"/>
      <c r="H30" s="39"/>
      <c r="I30" s="1"/>
      <c r="J30" s="1"/>
      <c r="K30" s="3"/>
      <c r="L30" s="4"/>
      <c r="M30" s="4"/>
      <c r="N30" s="4"/>
      <c r="O30" s="3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</row>
    <row r="31" spans="1:45" ht="15" customHeight="1">
      <c r="A31" s="12"/>
      <c r="B31" s="1"/>
      <c r="C31" s="14">
        <v>23</v>
      </c>
      <c r="D31" s="38">
        <v>7893</v>
      </c>
      <c r="E31" s="22" t="s">
        <v>114</v>
      </c>
      <c r="F31" s="36"/>
      <c r="G31" s="3"/>
      <c r="H31" s="40"/>
      <c r="I31" s="1"/>
      <c r="J31" s="1"/>
      <c r="K31" s="3"/>
      <c r="L31" s="4"/>
      <c r="M31" s="4"/>
      <c r="N31" s="4"/>
      <c r="O31" s="3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</row>
    <row r="32" spans="1:45" ht="15" customHeight="1">
      <c r="A32" s="12">
        <v>38</v>
      </c>
      <c r="B32" s="37">
        <f>сД6!A45</f>
        <v>7893</v>
      </c>
      <c r="C32" s="11" t="str">
        <f>сД6!B45</f>
        <v>Кудабаева* Ильмира</v>
      </c>
      <c r="D32" s="39"/>
      <c r="E32" s="3"/>
      <c r="F32" s="4"/>
      <c r="G32" s="3"/>
      <c r="H32" s="1"/>
      <c r="I32" s="1"/>
      <c r="J32" s="1"/>
      <c r="K32" s="3"/>
      <c r="L32" s="4"/>
      <c r="M32" s="4"/>
      <c r="N32" s="4"/>
      <c r="O32" s="3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</row>
    <row r="33" spans="1:45" ht="15" customHeight="1">
      <c r="A33" s="12"/>
      <c r="B33" s="1"/>
      <c r="C33" s="1"/>
      <c r="D33" s="1"/>
      <c r="E33" s="14">
        <v>44</v>
      </c>
      <c r="F33" s="38">
        <v>6786</v>
      </c>
      <c r="G33" s="23" t="s">
        <v>82</v>
      </c>
      <c r="H33" s="1"/>
      <c r="I33" s="1"/>
      <c r="J33" s="1"/>
      <c r="K33" s="3"/>
      <c r="L33" s="4"/>
      <c r="M33" s="4"/>
      <c r="N33" s="4"/>
      <c r="O33" s="3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</row>
    <row r="34" spans="1:45" ht="15" customHeight="1">
      <c r="A34" s="12">
        <v>59</v>
      </c>
      <c r="B34" s="37">
        <f>сД6!A66</f>
        <v>0</v>
      </c>
      <c r="C34" s="10" t="str">
        <f>сД6!B66</f>
        <v>_</v>
      </c>
      <c r="D34" s="35"/>
      <c r="E34" s="3"/>
      <c r="F34" s="39"/>
      <c r="G34" s="1"/>
      <c r="H34" s="1"/>
      <c r="I34" s="1"/>
      <c r="J34" s="1"/>
      <c r="K34" s="3"/>
      <c r="L34" s="4"/>
      <c r="M34" s="4"/>
      <c r="N34" s="4"/>
      <c r="O34" s="3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</row>
    <row r="35" spans="1:45" ht="15" customHeight="1">
      <c r="A35" s="12"/>
      <c r="B35" s="1"/>
      <c r="C35" s="14">
        <v>24</v>
      </c>
      <c r="D35" s="38">
        <v>6786</v>
      </c>
      <c r="E35" s="23" t="s">
        <v>82</v>
      </c>
      <c r="F35" s="40"/>
      <c r="G35" s="1"/>
      <c r="H35" s="1"/>
      <c r="I35" s="1"/>
      <c r="J35" s="1"/>
      <c r="K35" s="3"/>
      <c r="L35" s="4"/>
      <c r="M35" s="4"/>
      <c r="N35" s="4"/>
      <c r="O35" s="3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</row>
    <row r="36" spans="1:45" ht="15" customHeight="1">
      <c r="A36" s="12">
        <v>6</v>
      </c>
      <c r="B36" s="37">
        <f>сД6!A13</f>
        <v>6786</v>
      </c>
      <c r="C36" s="11" t="str">
        <f>сД6!B13</f>
        <v>Валиахметова* Диана</v>
      </c>
      <c r="D36" s="39"/>
      <c r="E36" s="1"/>
      <c r="F36" s="1"/>
      <c r="G36" s="1"/>
      <c r="H36" s="1"/>
      <c r="I36" s="1"/>
      <c r="J36" s="1"/>
      <c r="K36" s="3"/>
      <c r="L36" s="8"/>
      <c r="M36" s="4"/>
      <c r="N36" s="4"/>
      <c r="O36" s="3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</row>
    <row r="37" spans="1:45" ht="15" customHeight="1">
      <c r="A37" s="12"/>
      <c r="B37" s="1"/>
      <c r="C37" s="1"/>
      <c r="D37" s="1"/>
      <c r="E37" s="1"/>
      <c r="F37" s="1"/>
      <c r="G37" s="1"/>
      <c r="H37" s="1"/>
      <c r="I37" s="1"/>
      <c r="J37" s="1"/>
      <c r="K37" s="14">
        <v>62</v>
      </c>
      <c r="L37" s="41">
        <v>5429</v>
      </c>
      <c r="M37" s="22" t="s">
        <v>78</v>
      </c>
      <c r="N37" s="22"/>
      <c r="O37" s="23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</row>
    <row r="38" spans="1:45" ht="15" customHeight="1">
      <c r="A38" s="12">
        <v>7</v>
      </c>
      <c r="B38" s="37">
        <f>сД6!A14</f>
        <v>6103</v>
      </c>
      <c r="C38" s="10" t="str">
        <f>сД6!B14</f>
        <v>Кужина* Ильгиза</v>
      </c>
      <c r="D38" s="35"/>
      <c r="E38" s="1"/>
      <c r="F38" s="1"/>
      <c r="G38" s="1"/>
      <c r="H38" s="1"/>
      <c r="I38" s="1"/>
      <c r="J38" s="1"/>
      <c r="K38" s="3"/>
      <c r="L38" s="39"/>
      <c r="M38" s="4"/>
      <c r="N38" s="4"/>
      <c r="O38" s="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</row>
    <row r="39" spans="1:45" ht="15" customHeight="1">
      <c r="A39" s="12"/>
      <c r="B39" s="1"/>
      <c r="C39" s="14">
        <v>25</v>
      </c>
      <c r="D39" s="38">
        <v>6103</v>
      </c>
      <c r="E39" s="22" t="s">
        <v>83</v>
      </c>
      <c r="F39" s="36"/>
      <c r="G39" s="1"/>
      <c r="H39" s="1"/>
      <c r="I39" s="1"/>
      <c r="J39" s="1"/>
      <c r="K39" s="3"/>
      <c r="L39" s="40"/>
      <c r="M39" s="4"/>
      <c r="N39" s="4"/>
      <c r="O39" s="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</row>
    <row r="40" spans="1:45" ht="15" customHeight="1">
      <c r="A40" s="12">
        <v>58</v>
      </c>
      <c r="B40" s="37">
        <f>сД6!A65</f>
        <v>0</v>
      </c>
      <c r="C40" s="11" t="str">
        <f>сД6!B65</f>
        <v>_</v>
      </c>
      <c r="D40" s="39"/>
      <c r="E40" s="3"/>
      <c r="F40" s="4"/>
      <c r="G40" s="1"/>
      <c r="H40" s="1"/>
      <c r="I40" s="1"/>
      <c r="J40" s="1"/>
      <c r="K40" s="3"/>
      <c r="L40" s="1"/>
      <c r="M40" s="4"/>
      <c r="N40" s="4"/>
      <c r="O40" s="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</row>
    <row r="41" spans="1:45" ht="15" customHeight="1">
      <c r="A41" s="12"/>
      <c r="B41" s="1"/>
      <c r="C41" s="1"/>
      <c r="D41" s="1"/>
      <c r="E41" s="14">
        <v>45</v>
      </c>
      <c r="F41" s="38">
        <v>6103</v>
      </c>
      <c r="G41" s="22" t="s">
        <v>83</v>
      </c>
      <c r="H41" s="36"/>
      <c r="I41" s="1"/>
      <c r="J41" s="1"/>
      <c r="K41" s="3"/>
      <c r="L41" s="1"/>
      <c r="M41" s="4"/>
      <c r="N41" s="4"/>
      <c r="O41" s="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</row>
    <row r="42" spans="1:45" ht="15" customHeight="1">
      <c r="A42" s="12">
        <v>39</v>
      </c>
      <c r="B42" s="37">
        <f>сД6!A46</f>
        <v>7936</v>
      </c>
      <c r="C42" s="10" t="str">
        <f>сД6!B46</f>
        <v>Абсоликова* Аделия</v>
      </c>
      <c r="D42" s="35"/>
      <c r="E42" s="3"/>
      <c r="F42" s="39"/>
      <c r="G42" s="3"/>
      <c r="H42" s="4"/>
      <c r="I42" s="1"/>
      <c r="J42" s="1"/>
      <c r="K42" s="3"/>
      <c r="L42" s="8"/>
      <c r="M42" s="4"/>
      <c r="N42" s="4"/>
      <c r="O42" s="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</row>
    <row r="43" spans="1:45" ht="15" customHeight="1">
      <c r="A43" s="12"/>
      <c r="B43" s="1"/>
      <c r="C43" s="14">
        <v>26</v>
      </c>
      <c r="D43" s="38">
        <v>7151</v>
      </c>
      <c r="E43" s="23" t="s">
        <v>102</v>
      </c>
      <c r="F43" s="40"/>
      <c r="G43" s="3"/>
      <c r="H43" s="4"/>
      <c r="I43" s="1"/>
      <c r="J43" s="1"/>
      <c r="K43" s="3"/>
      <c r="L43" s="8"/>
      <c r="M43" s="4"/>
      <c r="N43" s="4"/>
      <c r="O43" s="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</row>
    <row r="44" spans="1:45" ht="15" customHeight="1">
      <c r="A44" s="12">
        <v>26</v>
      </c>
      <c r="B44" s="37">
        <f>сД6!A33</f>
        <v>7151</v>
      </c>
      <c r="C44" s="11" t="str">
        <f>сД6!B33</f>
        <v>Каменских* Эмилия</v>
      </c>
      <c r="D44" s="39"/>
      <c r="E44" s="1"/>
      <c r="F44" s="1"/>
      <c r="G44" s="3"/>
      <c r="H44" s="4"/>
      <c r="I44" s="1"/>
      <c r="J44" s="1"/>
      <c r="K44" s="3"/>
      <c r="L44" s="8"/>
      <c r="M44" s="4"/>
      <c r="N44" s="4"/>
      <c r="O44" s="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</row>
    <row r="45" spans="1:45" ht="15" customHeight="1">
      <c r="A45" s="12"/>
      <c r="B45" s="1"/>
      <c r="C45" s="1"/>
      <c r="D45" s="1"/>
      <c r="E45" s="1"/>
      <c r="F45" s="1"/>
      <c r="G45" s="14">
        <v>55</v>
      </c>
      <c r="H45" s="38">
        <v>6103</v>
      </c>
      <c r="I45" s="22" t="s">
        <v>83</v>
      </c>
      <c r="J45" s="36"/>
      <c r="K45" s="3"/>
      <c r="L45" s="40"/>
      <c r="M45" s="4"/>
      <c r="N45" s="4"/>
      <c r="O45" s="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</row>
    <row r="46" spans="1:45" ht="15" customHeight="1">
      <c r="A46" s="12">
        <v>23</v>
      </c>
      <c r="B46" s="37">
        <f>сД6!A30</f>
        <v>7319</v>
      </c>
      <c r="C46" s="10" t="str">
        <f>сД6!B30</f>
        <v>Тагирова* Лилия</v>
      </c>
      <c r="D46" s="35"/>
      <c r="E46" s="1"/>
      <c r="F46" s="1"/>
      <c r="G46" s="3"/>
      <c r="H46" s="39"/>
      <c r="I46" s="3"/>
      <c r="J46" s="4"/>
      <c r="K46" s="3"/>
      <c r="L46" s="4"/>
      <c r="M46" s="4"/>
      <c r="N46" s="4"/>
      <c r="O46" s="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</row>
    <row r="47" spans="1:45" ht="15" customHeight="1">
      <c r="A47" s="12"/>
      <c r="B47" s="1"/>
      <c r="C47" s="14">
        <v>27</v>
      </c>
      <c r="D47" s="38">
        <v>7319</v>
      </c>
      <c r="E47" s="22" t="s">
        <v>99</v>
      </c>
      <c r="F47" s="36"/>
      <c r="G47" s="3"/>
      <c r="H47" s="40"/>
      <c r="I47" s="3"/>
      <c r="J47" s="4"/>
      <c r="K47" s="3"/>
      <c r="L47" s="4"/>
      <c r="M47" s="4"/>
      <c r="N47" s="4"/>
      <c r="O47" s="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</row>
    <row r="48" spans="1:45" ht="15" customHeight="1">
      <c r="A48" s="12">
        <v>42</v>
      </c>
      <c r="B48" s="37">
        <f>сД6!A49</f>
        <v>7988</v>
      </c>
      <c r="C48" s="11" t="str">
        <f>сД6!B49</f>
        <v>Иванова* Наталья</v>
      </c>
      <c r="D48" s="39"/>
      <c r="E48" s="3"/>
      <c r="F48" s="4"/>
      <c r="G48" s="3"/>
      <c r="H48" s="1"/>
      <c r="I48" s="3"/>
      <c r="J48" s="4"/>
      <c r="K48" s="3"/>
      <c r="L48" s="4"/>
      <c r="M48" s="4"/>
      <c r="N48" s="4"/>
      <c r="O48" s="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</row>
    <row r="49" spans="1:45" ht="15" customHeight="1">
      <c r="A49" s="12"/>
      <c r="B49" s="1"/>
      <c r="C49" s="1"/>
      <c r="D49" s="1"/>
      <c r="E49" s="14">
        <v>46</v>
      </c>
      <c r="F49" s="38">
        <v>6270</v>
      </c>
      <c r="G49" s="23" t="s">
        <v>86</v>
      </c>
      <c r="H49" s="1"/>
      <c r="I49" s="3"/>
      <c r="J49" s="4"/>
      <c r="K49" s="3"/>
      <c r="L49" s="4"/>
      <c r="M49" s="4"/>
      <c r="N49" s="4"/>
      <c r="O49" s="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</row>
    <row r="50" spans="1:45" ht="15" customHeight="1">
      <c r="A50" s="12">
        <v>55</v>
      </c>
      <c r="B50" s="37">
        <f>сД6!A62</f>
        <v>0</v>
      </c>
      <c r="C50" s="10" t="str">
        <f>сД6!B62</f>
        <v>_</v>
      </c>
      <c r="D50" s="35"/>
      <c r="E50" s="3"/>
      <c r="F50" s="39"/>
      <c r="G50" s="1"/>
      <c r="H50" s="1"/>
      <c r="I50" s="3"/>
      <c r="J50" s="4"/>
      <c r="K50" s="3"/>
      <c r="L50" s="4"/>
      <c r="M50" s="4"/>
      <c r="N50" s="4"/>
      <c r="O50" s="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</row>
    <row r="51" spans="1:45" ht="15" customHeight="1">
      <c r="A51" s="12"/>
      <c r="B51" s="1"/>
      <c r="C51" s="14">
        <v>28</v>
      </c>
      <c r="D51" s="38">
        <v>6270</v>
      </c>
      <c r="E51" s="23" t="s">
        <v>86</v>
      </c>
      <c r="F51" s="40"/>
      <c r="G51" s="1"/>
      <c r="H51" s="1"/>
      <c r="I51" s="3"/>
      <c r="J51" s="4"/>
      <c r="K51" s="3"/>
      <c r="L51" s="4"/>
      <c r="M51" s="4"/>
      <c r="N51" s="4"/>
      <c r="O51" s="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</row>
    <row r="52" spans="1:45" ht="15" customHeight="1">
      <c r="A52" s="12">
        <v>10</v>
      </c>
      <c r="B52" s="37">
        <f>сД6!A17</f>
        <v>6270</v>
      </c>
      <c r="C52" s="11" t="str">
        <f>сД6!B17</f>
        <v>Мансурова* Алина</v>
      </c>
      <c r="D52" s="39"/>
      <c r="E52" s="1"/>
      <c r="F52" s="1"/>
      <c r="G52" s="1"/>
      <c r="H52" s="1"/>
      <c r="I52" s="3"/>
      <c r="J52" s="4"/>
      <c r="K52" s="3"/>
      <c r="L52" s="4"/>
      <c r="M52" s="4"/>
      <c r="N52" s="4"/>
      <c r="O52" s="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</row>
    <row r="53" spans="1:45" ht="15" customHeight="1">
      <c r="A53" s="12"/>
      <c r="B53" s="1"/>
      <c r="C53" s="1"/>
      <c r="D53" s="1"/>
      <c r="E53" s="1"/>
      <c r="F53" s="1"/>
      <c r="G53" s="1"/>
      <c r="H53" s="1"/>
      <c r="I53" s="14">
        <v>60</v>
      </c>
      <c r="J53" s="38">
        <v>5429</v>
      </c>
      <c r="K53" s="23" t="s">
        <v>78</v>
      </c>
      <c r="L53" s="36"/>
      <c r="M53" s="4"/>
      <c r="N53" s="4"/>
      <c r="O53" s="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</row>
    <row r="54" spans="1:45" ht="15" customHeight="1">
      <c r="A54" s="12">
        <v>15</v>
      </c>
      <c r="B54" s="37">
        <f>сД6!A22</f>
        <v>6836</v>
      </c>
      <c r="C54" s="10" t="str">
        <f>сД6!B22</f>
        <v>Суюндукова* Алтынай</v>
      </c>
      <c r="D54" s="35"/>
      <c r="E54" s="1"/>
      <c r="F54" s="1"/>
      <c r="G54" s="1"/>
      <c r="H54" s="1"/>
      <c r="I54" s="3"/>
      <c r="J54" s="39"/>
      <c r="K54" s="1"/>
      <c r="L54" s="1"/>
      <c r="M54" s="1"/>
      <c r="N54" s="1"/>
      <c r="O54" s="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</row>
    <row r="55" spans="1:45" ht="15" customHeight="1">
      <c r="A55" s="12"/>
      <c r="B55" s="1"/>
      <c r="C55" s="14">
        <v>29</v>
      </c>
      <c r="D55" s="38">
        <v>6836</v>
      </c>
      <c r="E55" s="22" t="s">
        <v>91</v>
      </c>
      <c r="F55" s="36"/>
      <c r="G55" s="1"/>
      <c r="H55" s="1"/>
      <c r="I55" s="3"/>
      <c r="J55" s="40"/>
      <c r="K55" s="1"/>
      <c r="L55" s="1"/>
      <c r="M55" s="1"/>
      <c r="N55" s="1"/>
      <c r="O55" s="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</row>
    <row r="56" spans="1:45" ht="15" customHeight="1">
      <c r="A56" s="12">
        <v>50</v>
      </c>
      <c r="B56" s="37">
        <f>сД6!A57</f>
        <v>0</v>
      </c>
      <c r="C56" s="11" t="str">
        <f>сД6!B57</f>
        <v>_</v>
      </c>
      <c r="D56" s="39"/>
      <c r="E56" s="3"/>
      <c r="F56" s="4"/>
      <c r="G56" s="1"/>
      <c r="H56" s="1"/>
      <c r="I56" s="3"/>
      <c r="J56" s="1"/>
      <c r="K56" s="1"/>
      <c r="L56" s="1"/>
      <c r="M56" s="1"/>
      <c r="N56" s="1"/>
      <c r="O56" s="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</row>
    <row r="57" spans="1:45" ht="15" customHeight="1">
      <c r="A57" s="12"/>
      <c r="B57" s="1"/>
      <c r="C57" s="1"/>
      <c r="D57" s="1"/>
      <c r="E57" s="14">
        <v>47</v>
      </c>
      <c r="F57" s="38">
        <v>6794</v>
      </c>
      <c r="G57" s="22" t="s">
        <v>94</v>
      </c>
      <c r="H57" s="36"/>
      <c r="I57" s="3"/>
      <c r="J57" s="1"/>
      <c r="K57" s="1"/>
      <c r="L57" s="1"/>
      <c r="M57" s="1"/>
      <c r="N57" s="1"/>
      <c r="O57" s="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</row>
    <row r="58" spans="1:45" ht="15" customHeight="1">
      <c r="A58" s="12">
        <v>47</v>
      </c>
      <c r="B58" s="37">
        <f>сД6!A54</f>
        <v>0</v>
      </c>
      <c r="C58" s="10" t="str">
        <f>сД6!B54</f>
        <v>_</v>
      </c>
      <c r="D58" s="35"/>
      <c r="E58" s="3"/>
      <c r="F58" s="39"/>
      <c r="G58" s="3"/>
      <c r="H58" s="4"/>
      <c r="I58" s="3"/>
      <c r="J58" s="8"/>
      <c r="K58" s="1"/>
      <c r="L58" s="1"/>
      <c r="M58" s="1"/>
      <c r="N58" s="1"/>
      <c r="O58" s="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</row>
    <row r="59" spans="1:45" ht="15" customHeight="1">
      <c r="A59" s="12"/>
      <c r="B59" s="1"/>
      <c r="C59" s="14">
        <v>30</v>
      </c>
      <c r="D59" s="38">
        <v>6794</v>
      </c>
      <c r="E59" s="23" t="s">
        <v>94</v>
      </c>
      <c r="F59" s="40"/>
      <c r="G59" s="3"/>
      <c r="H59" s="4"/>
      <c r="I59" s="3"/>
      <c r="J59" s="8"/>
      <c r="K59" s="1"/>
      <c r="L59" s="1"/>
      <c r="M59" s="1"/>
      <c r="N59" s="1"/>
      <c r="O59" s="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</row>
    <row r="60" spans="1:45" ht="15" customHeight="1">
      <c r="A60" s="12">
        <v>18</v>
      </c>
      <c r="B60" s="37">
        <f>сД6!A25</f>
        <v>6794</v>
      </c>
      <c r="C60" s="11" t="str">
        <f>сД6!B25</f>
        <v>Габдрахманова* Альмира</v>
      </c>
      <c r="D60" s="39"/>
      <c r="E60" s="1"/>
      <c r="F60" s="1"/>
      <c r="G60" s="3"/>
      <c r="H60" s="4"/>
      <c r="I60" s="3"/>
      <c r="J60" s="8"/>
      <c r="K60" s="1"/>
      <c r="L60" s="1"/>
      <c r="M60" s="1"/>
      <c r="N60" s="1"/>
      <c r="O60" s="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</row>
    <row r="61" spans="1:45" ht="15" customHeight="1">
      <c r="A61" s="12"/>
      <c r="B61" s="1"/>
      <c r="C61" s="1"/>
      <c r="D61" s="1"/>
      <c r="E61" s="1"/>
      <c r="F61" s="1"/>
      <c r="G61" s="14">
        <v>56</v>
      </c>
      <c r="H61" s="38">
        <v>5429</v>
      </c>
      <c r="I61" s="23" t="s">
        <v>78</v>
      </c>
      <c r="J61" s="40"/>
      <c r="K61" s="1"/>
      <c r="L61" s="1"/>
      <c r="M61" s="1"/>
      <c r="N61" s="1"/>
      <c r="O61" s="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</row>
    <row r="62" spans="1:45" ht="15" customHeight="1">
      <c r="A62" s="12">
        <v>31</v>
      </c>
      <c r="B62" s="37">
        <f>сД6!A38</f>
        <v>6904</v>
      </c>
      <c r="C62" s="10" t="str">
        <f>сД6!B38</f>
        <v>Кузнецова* Елена</v>
      </c>
      <c r="D62" s="35"/>
      <c r="E62" s="1"/>
      <c r="F62" s="1"/>
      <c r="G62" s="3"/>
      <c r="H62" s="39"/>
      <c r="I62" s="1"/>
      <c r="J62" s="1"/>
      <c r="K62" s="1"/>
      <c r="L62" s="1"/>
      <c r="M62" s="1"/>
      <c r="N62" s="1"/>
      <c r="O62" s="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</row>
    <row r="63" spans="1:45" ht="15" customHeight="1">
      <c r="A63" s="12"/>
      <c r="B63" s="1"/>
      <c r="C63" s="14">
        <v>31</v>
      </c>
      <c r="D63" s="38">
        <v>6904</v>
      </c>
      <c r="E63" s="22" t="s">
        <v>107</v>
      </c>
      <c r="F63" s="36"/>
      <c r="G63" s="3"/>
      <c r="H63" s="40"/>
      <c r="I63" s="1"/>
      <c r="J63" s="1"/>
      <c r="K63" s="1"/>
      <c r="L63" s="1"/>
      <c r="M63" s="1"/>
      <c r="N63" s="1"/>
      <c r="O63" s="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</row>
    <row r="64" spans="1:45" ht="15" customHeight="1">
      <c r="A64" s="12">
        <v>34</v>
      </c>
      <c r="B64" s="37">
        <f>сД6!A41</f>
        <v>7648</v>
      </c>
      <c r="C64" s="11" t="str">
        <f>сД6!B41</f>
        <v>Щипакина* Александра</v>
      </c>
      <c r="D64" s="39"/>
      <c r="E64" s="3"/>
      <c r="F64" s="4"/>
      <c r="G64" s="3"/>
      <c r="H64" s="1"/>
      <c r="I64" s="1"/>
      <c r="J64" s="1"/>
      <c r="K64" s="1"/>
      <c r="L64" s="1"/>
      <c r="M64" s="1"/>
      <c r="N64" s="1"/>
      <c r="O64" s="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</row>
    <row r="65" spans="1:45" ht="15" customHeight="1">
      <c r="A65" s="12"/>
      <c r="B65" s="1"/>
      <c r="C65" s="1"/>
      <c r="D65" s="1"/>
      <c r="E65" s="14">
        <v>48</v>
      </c>
      <c r="F65" s="38">
        <v>5429</v>
      </c>
      <c r="G65" s="23" t="s">
        <v>78</v>
      </c>
      <c r="H65" s="1"/>
      <c r="I65" s="1"/>
      <c r="J65" s="1"/>
      <c r="K65" s="1"/>
      <c r="L65" s="1"/>
      <c r="M65" s="1"/>
      <c r="N65" s="1"/>
      <c r="O65" s="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</row>
    <row r="66" spans="1:45" ht="15" customHeight="1">
      <c r="A66" s="12">
        <v>63</v>
      </c>
      <c r="B66" s="37">
        <f>сД6!A70</f>
        <v>0</v>
      </c>
      <c r="C66" s="10" t="str">
        <f>сД6!B70</f>
        <v>_</v>
      </c>
      <c r="D66" s="35"/>
      <c r="E66" s="3"/>
      <c r="F66" s="39"/>
      <c r="G66" s="1"/>
      <c r="H66" s="1"/>
      <c r="I66" s="1"/>
      <c r="J66" s="1"/>
      <c r="K66" s="1"/>
      <c r="L66" s="1"/>
      <c r="M66" s="1"/>
      <c r="N66" s="1"/>
      <c r="O66" s="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</row>
    <row r="67" spans="1:45" ht="15" customHeight="1">
      <c r="A67" s="12"/>
      <c r="B67" s="1"/>
      <c r="C67" s="14">
        <v>32</v>
      </c>
      <c r="D67" s="38">
        <v>5429</v>
      </c>
      <c r="E67" s="23" t="s">
        <v>78</v>
      </c>
      <c r="F67" s="40"/>
      <c r="G67" s="1"/>
      <c r="H67" s="1"/>
      <c r="I67" s="1"/>
      <c r="J67" s="1"/>
      <c r="K67" s="1"/>
      <c r="L67" s="1"/>
      <c r="M67" s="1"/>
      <c r="N67" s="1"/>
      <c r="O67" s="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</row>
    <row r="68" spans="1:45" ht="15" customHeight="1">
      <c r="A68" s="12">
        <v>2</v>
      </c>
      <c r="B68" s="37">
        <f>сД6!A9</f>
        <v>5429</v>
      </c>
      <c r="C68" s="11" t="str">
        <f>сД6!B9</f>
        <v>Апсатарова* Дарина</v>
      </c>
      <c r="D68" s="3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</row>
    <row r="69" spans="1:45" ht="15" customHeight="1">
      <c r="A69" s="12"/>
      <c r="B69" s="12"/>
      <c r="C69" s="1"/>
      <c r="D69" s="1"/>
      <c r="E69" s="1"/>
      <c r="F69" s="1"/>
      <c r="G69" s="1"/>
      <c r="H69" s="1"/>
      <c r="I69" s="1"/>
      <c r="J69" s="1"/>
      <c r="K69" s="5"/>
      <c r="L69" s="5"/>
      <c r="M69" s="5"/>
      <c r="N69" s="5"/>
      <c r="O69" s="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4:O4"/>
    <mergeCell ref="A5:O5"/>
    <mergeCell ref="A3:O3"/>
    <mergeCell ref="A1:O1"/>
    <mergeCell ref="A2:O2"/>
  </mergeCells>
  <conditionalFormatting sqref="E5:M5 O5 A6:O69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2019-11-22T15:32:34Z</cp:lastPrinted>
  <dcterms:created xsi:type="dcterms:W3CDTF">2008-02-03T08:28:10Z</dcterms:created>
  <dcterms:modified xsi:type="dcterms:W3CDTF">2021-01-04T13:56:12Z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