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3" sheetId="1" r:id="rId1"/>
    <sheet name="1М3" sheetId="2" r:id="rId2"/>
    <sheet name="2М3" sheetId="3" r:id="rId3"/>
    <sheet name="3М3" sheetId="4" r:id="rId4"/>
    <sheet name="4М3" sheetId="5" r:id="rId5"/>
    <sheet name="пМ3" sheetId="6" r:id="rId6"/>
    <sheet name="сЖ3" sheetId="7" r:id="rId7"/>
    <sheet name="1Ж3" sheetId="8" r:id="rId8"/>
    <sheet name="2Ж3" sheetId="9" r:id="rId9"/>
    <sheet name="пЖ3" sheetId="10" r:id="rId10"/>
  </sheets>
  <definedNames>
    <definedName name="_xlnm.Print_Area" localSheetId="7">'1Ж3'!$A$1:$M$77</definedName>
    <definedName name="_xlnm.Print_Area" localSheetId="1">'1М3'!$A$1:$O$69</definedName>
    <definedName name="_xlnm.Print_Area" localSheetId="8">'2Ж3'!$A$1:$S$77</definedName>
    <definedName name="_xlnm.Print_Area" localSheetId="2">'2М3'!$A$1:$O$69</definedName>
    <definedName name="_xlnm.Print_Area" localSheetId="3">'3М3'!$A$1:$S$92</definedName>
    <definedName name="_xlnm.Print_Area" localSheetId="4">'4М3'!$A$1:$S$96</definedName>
    <definedName name="_xlnm.Print_Area" localSheetId="6">'сЖ3'!$A$1:$I$39</definedName>
    <definedName name="_xlnm.Print_Area" localSheetId="0">'сМ3'!$A$1:$I$71</definedName>
  </definedNames>
  <calcPr fullCalcOnLoad="1"/>
</workbook>
</file>

<file path=xl/sharedStrings.xml><?xml version="1.0" encoding="utf-8"?>
<sst xmlns="http://schemas.openxmlformats.org/spreadsheetml/2006/main" count="465" uniqueCount="140">
  <si>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</si>
  <si>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</si>
  <si>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</si>
  <si>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</si>
  <si>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</si>
  <si>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</si>
  <si>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</si>
  <si>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</si>
  <si>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</si>
  <si>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</si>
  <si>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</si>
  <si>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</si>
  <si>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</si>
  <si>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</si>
  <si>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</si>
  <si>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</si>
  <si>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</si>
  <si>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</si>
  <si>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</si>
  <si>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</si>
  <si>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</si>
  <si>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</si>
  <si>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</si>
  <si>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</si>
  <si>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</si>
  <si>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</si>
  <si>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</si>
  <si>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</si>
  <si>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</si>
  <si>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</si>
  <si>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</si>
  <si>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</si>
  <si>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Список в соответствии с рейтингом</t>
  </si>
  <si>
    <t>№</t>
  </si>
  <si>
    <t>Список согласно занятым местам</t>
  </si>
  <si>
    <t>Выигравший</t>
  </si>
  <si>
    <t>Проигравший</t>
  </si>
  <si>
    <t>№ игры</t>
  </si>
  <si>
    <t>_</t>
  </si>
  <si>
    <t>г.Уфа</t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</si>
  <si>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</si>
  <si>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</si>
  <si>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</si>
  <si>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</si>
  <si>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Юниорское Первенство Республики Башкортостан 2021</t>
  </si>
  <si>
    <t>Юниорки 2003 г.р. и мл.</t>
  </si>
  <si>
    <t>Якупова* Дина</t>
  </si>
  <si>
    <t>Апсатарова* Дарина</t>
  </si>
  <si>
    <t>Шарафутдинова* Алия</t>
  </si>
  <si>
    <t>Кужина* Ильгиза</t>
  </si>
  <si>
    <t>Байбулатова* Эвелина</t>
  </si>
  <si>
    <t>Писарева* Елена</t>
  </si>
  <si>
    <t>Новичкова* Александра</t>
  </si>
  <si>
    <t>Ниценко* Снежана</t>
  </si>
  <si>
    <t>Нигматуллина* Розалия</t>
  </si>
  <si>
    <t>Мансурова* Алина</t>
  </si>
  <si>
    <t>Авдеева* Алена</t>
  </si>
  <si>
    <t>Малышева* Анастасия</t>
  </si>
  <si>
    <t>Липатова* Ксения</t>
  </si>
  <si>
    <t>Ишкуватова* Элеонора</t>
  </si>
  <si>
    <t>Кузнецова* Елена</t>
  </si>
  <si>
    <t>Кудабаева* Ильмира</t>
  </si>
  <si>
    <t>Солдатова* Алена</t>
  </si>
  <si>
    <t>Чехомова* Полина</t>
  </si>
  <si>
    <t>Волкова* Анастасия</t>
  </si>
  <si>
    <t>Сабитова* Эмилия</t>
  </si>
  <si>
    <t>Юниоры 2003 г.р. и мл.</t>
  </si>
  <si>
    <t>Исянбаев Тагир</t>
  </si>
  <si>
    <t>Абулаев Салават</t>
  </si>
  <si>
    <t>Абулаев Айрат</t>
  </si>
  <si>
    <t>Хафизов Булат</t>
  </si>
  <si>
    <t>Андрющенко Александр</t>
  </si>
  <si>
    <t>Хуснутдинов Радмир</t>
  </si>
  <si>
    <t>Фирсов Денис</t>
  </si>
  <si>
    <t>Хисматуллин Эмиль</t>
  </si>
  <si>
    <t>Суюндуков Фанис</t>
  </si>
  <si>
    <t>Каипов Спартак</t>
  </si>
  <si>
    <t>Аксенов Артем</t>
  </si>
  <si>
    <t>Зайнашев Денис</t>
  </si>
  <si>
    <t>Гумеров Мансур</t>
  </si>
  <si>
    <t>Нураев Батыр</t>
  </si>
  <si>
    <t>Бычков Артем</t>
  </si>
  <si>
    <t>Липатов Данил</t>
  </si>
  <si>
    <t>Базаргулов Равиль</t>
  </si>
  <si>
    <t>Бабушкин Дмитрий</t>
  </si>
  <si>
    <t>Петров Глеб</t>
  </si>
  <si>
    <t>Габидуллин Рашид</t>
  </si>
  <si>
    <t>Тарасов Артем</t>
  </si>
  <si>
    <t>Фролов Роман</t>
  </si>
  <si>
    <t>Макаров Константин</t>
  </si>
  <si>
    <t>Касимов Линар</t>
  </si>
  <si>
    <t>Попов Сергей</t>
  </si>
  <si>
    <t>Макаров Роман</t>
  </si>
  <si>
    <t>Якупов Вадим</t>
  </si>
  <si>
    <t>Мусагитов Егор</t>
  </si>
  <si>
    <t>Кушнарев Никита</t>
  </si>
  <si>
    <t>Фаттахов Родион</t>
  </si>
  <si>
    <t>Мансуров Данил</t>
  </si>
  <si>
    <t>Пиксайкин Игорь</t>
  </si>
  <si>
    <t>Вервельский Андрей</t>
  </si>
  <si>
    <t>Гайсин Шамиль</t>
  </si>
  <si>
    <t>Коземаслов Артем</t>
  </si>
  <si>
    <t>Щипакин Андрей</t>
  </si>
  <si>
    <t>Каримов Гильман</t>
  </si>
  <si>
    <t>Бакиров Данис</t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</si>
  <si>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</si>
  <si>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t>19-е место</t>
  </si>
  <si>
    <t>35-е место</t>
  </si>
  <si>
    <t>36-е место</t>
  </si>
  <si>
    <t>37-е место</t>
  </si>
  <si>
    <t>38-е место</t>
  </si>
  <si>
    <t>39-е место</t>
  </si>
  <si>
    <t>33-е место</t>
  </si>
  <si>
    <t>40-е место</t>
  </si>
  <si>
    <t>34-е место</t>
  </si>
  <si>
    <t>41-е место</t>
  </si>
  <si>
    <t>42-е место</t>
  </si>
  <si>
    <t>43-е место</t>
  </si>
  <si>
    <t>45-е место</t>
  </si>
  <si>
    <t>44-е место</t>
  </si>
  <si>
    <t>46-е место</t>
  </si>
  <si>
    <t>47-е место</t>
  </si>
  <si>
    <t>48-е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</si>
  <si>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</si>
  <si>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</si>
  <si>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</si>
  <si>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</si>
  <si>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</si>
  <si>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</si>
  <si>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57-е место</t>
  </si>
  <si>
    <t>58-е место</t>
  </si>
  <si>
    <t>55-е место</t>
  </si>
  <si>
    <t>56-е место</t>
  </si>
  <si>
    <t>59-е место</t>
  </si>
  <si>
    <t>61-е место</t>
  </si>
  <si>
    <t>60-е место</t>
  </si>
  <si>
    <t>62-е место</t>
  </si>
  <si>
    <t>63-е место</t>
  </si>
  <si>
    <t>64-е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</si>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</sst>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2"/>
      <color indexed="56"/>
      <name val="Arial"/>
      <family val="2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9"/>
      <name val="Arial Cyr"/>
      <family val="0"/>
    </font>
    <font>
      <b/>
      <sz val="10"/>
      <color indexed="12"/>
      <name val="Arial Narrow"/>
      <family val="2"/>
    </font>
    <font>
      <b/>
      <i/>
      <sz val="12"/>
      <color indexed="2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3"/>
      <name val="Arial"/>
      <family val="2"/>
    </font>
    <font>
      <b/>
      <sz val="8"/>
      <color indexed="9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8"/>
      <color indexed="13"/>
      <name val="Arial Narrow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8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sz val="12"/>
      <color indexed="21"/>
      <name val="Arial"/>
      <family val="2"/>
    </font>
    <font>
      <sz val="6"/>
      <color indexed="8"/>
      <name val="Arial Cyr"/>
      <family val="0"/>
    </font>
    <font>
      <b/>
      <sz val="6"/>
      <color indexed="8"/>
      <name val="Courier New Cyr"/>
      <family val="3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8"/>
      <color indexed="8"/>
      <name val="Courier New Cyr"/>
      <family val="3"/>
    </font>
    <font>
      <i/>
      <sz val="8"/>
      <color indexed="2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1" xfId="0" applyFont="1" applyFill="1" applyBorder="1" applyAlignment="1" applyProtection="1">
      <alignment horizontal="left"/>
      <protection/>
    </xf>
    <xf numFmtId="0" fontId="10" fillId="2" borderId="2" xfId="0" applyFont="1" applyFill="1" applyBorder="1" applyAlignment="1" applyProtection="1">
      <alignment horizontal="lef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2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3" fillId="3" borderId="4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6" fillId="5" borderId="4" xfId="0" applyFont="1" applyFill="1" applyBorder="1" applyAlignment="1" applyProtection="1">
      <alignment horizontal="right"/>
      <protection locked="0"/>
    </xf>
    <xf numFmtId="189" fontId="15" fillId="2" borderId="0" xfId="0" applyNumberFormat="1" applyFont="1" applyFill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/>
      <protection/>
    </xf>
    <xf numFmtId="0" fontId="18" fillId="2" borderId="3" xfId="0" applyFont="1" applyFill="1" applyBorder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18" fillId="2" borderId="3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10" fillId="2" borderId="2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vertical="center"/>
      <protection/>
    </xf>
    <xf numFmtId="0" fontId="18" fillId="2" borderId="2" xfId="0" applyFont="1" applyFill="1" applyBorder="1" applyAlignment="1" applyProtection="1">
      <alignment horizontal="left" vertical="center"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18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horizontal="right" vertical="center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20" fillId="2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9" fillId="2" borderId="1" xfId="0" applyFont="1" applyFill="1" applyBorder="1" applyAlignment="1" applyProtection="1">
      <alignment horizontal="center" vertical="center"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19" fillId="2" borderId="6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Border="1" applyAlignment="1" applyProtection="1">
      <alignment horizontal="center" vertical="center"/>
      <protection/>
    </xf>
    <xf numFmtId="0" fontId="10" fillId="2" borderId="7" xfId="0" applyFont="1" applyFill="1" applyBorder="1" applyAlignment="1" applyProtection="1">
      <alignment horizontal="center" vertical="center"/>
      <protection/>
    </xf>
    <xf numFmtId="0" fontId="18" fillId="2" borderId="0" xfId="0" applyFont="1" applyFill="1" applyBorder="1" applyAlignment="1" applyProtection="1">
      <alignment horizontal="center" vertical="center"/>
      <protection/>
    </xf>
    <xf numFmtId="0" fontId="7" fillId="2" borderId="0" xfId="0" applyFont="1" applyFill="1" applyBorder="1" applyAlignment="1" applyProtection="1">
      <alignment horizontal="center" vertical="center"/>
      <protection/>
    </xf>
    <xf numFmtId="0" fontId="18" fillId="2" borderId="7" xfId="0" applyFont="1" applyFill="1" applyBorder="1" applyAlignment="1" applyProtection="1">
      <alignment horizontal="center" vertical="center"/>
      <protection/>
    </xf>
    <xf numFmtId="0" fontId="18" fillId="2" borderId="5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Alignment="1" applyProtection="1">
      <alignment horizontal="center" vertical="center"/>
      <protection/>
    </xf>
    <xf numFmtId="0" fontId="7" fillId="2" borderId="7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/>
      <protection/>
    </xf>
    <xf numFmtId="0" fontId="18" fillId="2" borderId="1" xfId="0" applyFont="1" applyFill="1" applyBorder="1" applyAlignment="1" applyProtection="1">
      <alignment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" xfId="0" applyFont="1" applyFill="1" applyBorder="1" applyAlignment="1" applyProtection="1">
      <alignment horizontal="left"/>
      <protection/>
    </xf>
    <xf numFmtId="0" fontId="19" fillId="2" borderId="0" xfId="0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19" fillId="2" borderId="6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/>
      <protection/>
    </xf>
    <xf numFmtId="0" fontId="10" fillId="2" borderId="5" xfId="0" applyFont="1" applyFill="1" applyBorder="1" applyAlignment="1" applyProtection="1">
      <alignment horizontal="left"/>
      <protection/>
    </xf>
    <xf numFmtId="0" fontId="7" fillId="2" borderId="8" xfId="0" applyFont="1" applyFill="1" applyBorder="1" applyAlignment="1" applyProtection="1">
      <alignment/>
      <protection/>
    </xf>
    <xf numFmtId="0" fontId="10" fillId="2" borderId="8" xfId="0" applyFont="1" applyFill="1" applyBorder="1" applyAlignment="1" applyProtection="1">
      <alignment horizontal="left"/>
      <protection/>
    </xf>
    <xf numFmtId="0" fontId="22" fillId="6" borderId="4" xfId="0" applyFont="1" applyFill="1" applyBorder="1" applyAlignment="1">
      <alignment horizontal="center"/>
    </xf>
    <xf numFmtId="0" fontId="22" fillId="7" borderId="4" xfId="0" applyFont="1" applyFill="1" applyBorder="1" applyAlignment="1">
      <alignment horizontal="center"/>
    </xf>
    <xf numFmtId="0" fontId="0" fillId="8" borderId="4" xfId="0" applyFill="1" applyBorder="1" applyAlignment="1">
      <alignment horizontal="center" vertical="center"/>
    </xf>
    <xf numFmtId="0" fontId="0" fillId="8" borderId="4" xfId="0" applyFill="1" applyBorder="1" applyAlignment="1">
      <alignment horizontal="center"/>
    </xf>
    <xf numFmtId="0" fontId="23" fillId="2" borderId="7" xfId="0" applyFont="1" applyFill="1" applyBorder="1" applyAlignment="1" applyProtection="1">
      <alignment horizontal="left"/>
      <protection/>
    </xf>
    <xf numFmtId="0" fontId="23" fillId="2" borderId="0" xfId="0" applyFont="1" applyFill="1" applyBorder="1" applyAlignment="1" applyProtection="1">
      <alignment horizontal="left"/>
      <protection/>
    </xf>
    <xf numFmtId="0" fontId="20" fillId="2" borderId="0" xfId="0" applyFont="1" applyFill="1" applyBorder="1" applyAlignment="1" applyProtection="1">
      <alignment/>
      <protection/>
    </xf>
    <xf numFmtId="0" fontId="20" fillId="2" borderId="0" xfId="0" applyFont="1" applyFill="1" applyAlignment="1" applyProtection="1">
      <alignment/>
      <protection/>
    </xf>
    <xf numFmtId="0" fontId="23" fillId="2" borderId="8" xfId="0" applyFont="1" applyFill="1" applyBorder="1" applyAlignment="1" applyProtection="1">
      <alignment horizontal="left"/>
      <protection/>
    </xf>
    <xf numFmtId="190" fontId="24" fillId="2" borderId="0" xfId="0" applyNumberFormat="1" applyFont="1" applyFill="1" applyAlignment="1" applyProtection="1">
      <alignment horizontal="left"/>
      <protection/>
    </xf>
    <xf numFmtId="0" fontId="0" fillId="9" borderId="0" xfId="0" applyFill="1" applyAlignment="1" applyProtection="1">
      <alignment/>
      <protection/>
    </xf>
    <xf numFmtId="0" fontId="5" fillId="9" borderId="0" xfId="0" applyFont="1" applyFill="1" applyAlignment="1">
      <alignment/>
    </xf>
    <xf numFmtId="0" fontId="0" fillId="9" borderId="0" xfId="0" applyFill="1" applyAlignment="1">
      <alignment/>
    </xf>
    <xf numFmtId="0" fontId="7" fillId="9" borderId="0" xfId="0" applyFont="1" applyFill="1" applyAlignment="1">
      <alignment/>
    </xf>
    <xf numFmtId="0" fontId="9" fillId="9" borderId="0" xfId="0" applyFont="1" applyFill="1" applyAlignment="1">
      <alignment/>
    </xf>
    <xf numFmtId="0" fontId="7" fillId="9" borderId="0" xfId="0" applyFont="1" applyFill="1" applyAlignment="1">
      <alignment vertical="center"/>
    </xf>
    <xf numFmtId="0" fontId="20" fillId="9" borderId="0" xfId="0" applyFont="1" applyFill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vertical="center"/>
    </xf>
    <xf numFmtId="0" fontId="21" fillId="9" borderId="0" xfId="0" applyFont="1" applyFill="1" applyAlignment="1">
      <alignment vertical="center"/>
    </xf>
    <xf numFmtId="0" fontId="9" fillId="9" borderId="0" xfId="0" applyFont="1" applyFill="1" applyAlignment="1">
      <alignment horizontal="center" vertical="center"/>
    </xf>
    <xf numFmtId="0" fontId="16" fillId="9" borderId="0" xfId="0" applyFont="1" applyFill="1" applyAlignment="1" applyProtection="1">
      <alignment horizontal="left"/>
      <protection/>
    </xf>
    <xf numFmtId="189" fontId="14" fillId="9" borderId="0" xfId="0" applyNumberFormat="1" applyFont="1" applyFill="1" applyAlignment="1" applyProtection="1">
      <alignment horizontal="left"/>
      <protection locked="0"/>
    </xf>
    <xf numFmtId="0" fontId="31" fillId="9" borderId="9" xfId="18" applyFont="1" applyFill="1" applyBorder="1" applyAlignment="1">
      <alignment horizontal="center" vertical="center"/>
      <protection/>
    </xf>
    <xf numFmtId="190" fontId="24" fillId="10" borderId="10" xfId="0" applyNumberFormat="1" applyFont="1" applyFill="1" applyBorder="1" applyAlignment="1" applyProtection="1">
      <alignment horizontal="center"/>
      <protection/>
    </xf>
    <xf numFmtId="190" fontId="24" fillId="10" borderId="11" xfId="0" applyNumberFormat="1" applyFont="1" applyFill="1" applyBorder="1" applyAlignment="1" applyProtection="1">
      <alignment horizontal="right"/>
      <protection/>
    </xf>
    <xf numFmtId="190" fontId="24" fillId="10" borderId="12" xfId="0" applyNumberFormat="1" applyFont="1" applyFill="1" applyBorder="1" applyAlignment="1" applyProtection="1">
      <alignment horizontal="left" vertical="center"/>
      <protection/>
    </xf>
    <xf numFmtId="0" fontId="36" fillId="9" borderId="13" xfId="0" applyFont="1" applyFill="1" applyBorder="1" applyAlignment="1" applyProtection="1">
      <alignment horizontal="center" vertical="center"/>
      <protection/>
    </xf>
    <xf numFmtId="14" fontId="37" fillId="9" borderId="0" xfId="0" applyNumberFormat="1" applyFont="1" applyFill="1" applyAlignment="1" applyProtection="1">
      <alignment horizontal="center" vertical="center"/>
      <protection/>
    </xf>
    <xf numFmtId="0" fontId="38" fillId="2" borderId="0" xfId="0" applyFont="1" applyFill="1" applyAlignment="1" applyProtection="1">
      <alignment horizontal="left"/>
      <protection/>
    </xf>
    <xf numFmtId="191" fontId="35" fillId="10" borderId="13" xfId="0" applyNumberFormat="1" applyFont="1" applyFill="1" applyBorder="1" applyAlignment="1" applyProtection="1">
      <alignment horizontal="right" vertical="center"/>
      <protection/>
    </xf>
    <xf numFmtId="0" fontId="17" fillId="11" borderId="4" xfId="0" applyFont="1" applyFill="1" applyBorder="1" applyAlignment="1" applyProtection="1">
      <alignment horizontal="center"/>
      <protection/>
    </xf>
    <xf numFmtId="0" fontId="42" fillId="2" borderId="0" xfId="0" applyFont="1" applyFill="1" applyAlignment="1" applyProtection="1">
      <alignment horizontal="center"/>
      <protection/>
    </xf>
    <xf numFmtId="0" fontId="41" fillId="2" borderId="0" xfId="0" applyFont="1" applyFill="1" applyAlignment="1" applyProtection="1">
      <alignment horizontal="center" vertical="center"/>
      <protection/>
    </xf>
    <xf numFmtId="190" fontId="24" fillId="12" borderId="11" xfId="0" applyNumberFormat="1" applyFont="1" applyFill="1" applyBorder="1" applyAlignment="1" applyProtection="1">
      <alignment horizontal="left"/>
      <protection/>
    </xf>
    <xf numFmtId="190" fontId="24" fillId="12" borderId="12" xfId="0" applyNumberFormat="1" applyFont="1" applyFill="1" applyBorder="1" applyAlignment="1" applyProtection="1">
      <alignment horizontal="left"/>
      <protection/>
    </xf>
    <xf numFmtId="190" fontId="24" fillId="12" borderId="10" xfId="0" applyNumberFormat="1" applyFont="1" applyFill="1" applyBorder="1" applyAlignment="1" applyProtection="1">
      <alignment horizontal="center"/>
      <protection/>
    </xf>
    <xf numFmtId="0" fontId="32" fillId="2" borderId="14" xfId="15" applyFont="1" applyFill="1" applyBorder="1" applyAlignment="1">
      <alignment horizontal="center" vertical="center"/>
    </xf>
    <xf numFmtId="0" fontId="29" fillId="9" borderId="9" xfId="18" applyFont="1" applyFill="1" applyBorder="1" applyAlignment="1">
      <alignment horizontal="center" vertical="center"/>
      <protection/>
    </xf>
    <xf numFmtId="0" fontId="40" fillId="2" borderId="13" xfId="0" applyFont="1" applyFill="1" applyBorder="1" applyAlignment="1" applyProtection="1">
      <alignment horizontal="left" vertical="top" wrapText="1"/>
      <protection/>
    </xf>
    <xf numFmtId="0" fontId="40" fillId="2" borderId="13" xfId="0" applyFont="1" applyFill="1" applyBorder="1" applyAlignment="1" applyProtection="1">
      <alignment horizontal="left" vertical="top"/>
      <protection/>
    </xf>
    <xf numFmtId="14" fontId="37" fillId="2" borderId="0" xfId="0" applyNumberFormat="1" applyFont="1" applyFill="1" applyAlignment="1" applyProtection="1">
      <alignment horizontal="center" vertical="center"/>
      <protection/>
    </xf>
    <xf numFmtId="0" fontId="39" fillId="2" borderId="13" xfId="0" applyFont="1" applyFill="1" applyBorder="1" applyAlignment="1" applyProtection="1">
      <alignment horizontal="center" vertical="center"/>
      <protection/>
    </xf>
    <xf numFmtId="0" fontId="27" fillId="9" borderId="9" xfId="18" applyFont="1" applyFill="1" applyBorder="1" applyAlignment="1">
      <alignment horizontal="center" vertical="center"/>
      <protection/>
    </xf>
    <xf numFmtId="0" fontId="8" fillId="2" borderId="8" xfId="0" applyFont="1" applyFill="1" applyBorder="1" applyAlignment="1" applyProtection="1">
      <alignment horizontal="right"/>
      <protection/>
    </xf>
    <xf numFmtId="0" fontId="12" fillId="8" borderId="15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40" fillId="2" borderId="13" xfId="0" applyFont="1" applyFill="1" applyBorder="1" applyAlignment="1" applyProtection="1">
      <alignment horizontal="left" wrapText="1"/>
      <protection/>
    </xf>
    <xf numFmtId="0" fontId="40" fillId="2" borderId="13" xfId="0" applyFont="1" applyFill="1" applyBorder="1" applyAlignment="1" applyProtection="1">
      <alignment horizontal="left"/>
      <protection/>
    </xf>
    <xf numFmtId="0" fontId="9" fillId="9" borderId="0" xfId="0" applyFont="1" applyFill="1" applyAlignment="1" applyProtection="1">
      <alignment/>
      <protection/>
    </xf>
    <xf numFmtId="0" fontId="7" fillId="9" borderId="0" xfId="0" applyFont="1" applyFill="1" applyAlignment="1" applyProtection="1">
      <alignment horizontal="right" vertical="center"/>
      <protection/>
    </xf>
    <xf numFmtId="0" fontId="18" fillId="2" borderId="0" xfId="0" applyFont="1" applyFill="1" applyAlignment="1" applyProtection="1">
      <alignment horizontal="right" vertical="center"/>
      <protection/>
    </xf>
    <xf numFmtId="0" fontId="18" fillId="2" borderId="3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10" fillId="2" borderId="7" xfId="0" applyFont="1" applyFill="1" applyBorder="1" applyAlignment="1" applyProtection="1">
      <alignment horizontal="left" vertical="center"/>
      <protection/>
    </xf>
    <xf numFmtId="0" fontId="7" fillId="2" borderId="3" xfId="0" applyFont="1" applyFill="1" applyBorder="1" applyAlignment="1" applyProtection="1">
      <alignment horizontal="right" vertical="center"/>
      <protection/>
    </xf>
    <xf numFmtId="0" fontId="7" fillId="2" borderId="0" xfId="0" applyFont="1" applyFill="1" applyBorder="1" applyAlignment="1" applyProtection="1">
      <alignment horizontal="right" vertical="center"/>
      <protection/>
    </xf>
    <xf numFmtId="0" fontId="7" fillId="2" borderId="5" xfId="0" applyFont="1" applyFill="1" applyBorder="1" applyAlignment="1" applyProtection="1">
      <alignment horizontal="right" vertical="center"/>
      <protection/>
    </xf>
    <xf numFmtId="0" fontId="8" fillId="2" borderId="0" xfId="0" applyFont="1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189" fontId="43" fillId="2" borderId="0" xfId="0" applyNumberFormat="1" applyFont="1" applyFill="1" applyAlignment="1" applyProtection="1">
      <alignment horizontal="center" vertical="center"/>
      <protection/>
    </xf>
    <xf numFmtId="0" fontId="7" fillId="2" borderId="0" xfId="0" applyFont="1" applyFill="1" applyAlignment="1" applyProtection="1">
      <alignment horizontal="left" vertical="center"/>
      <protection/>
    </xf>
    <xf numFmtId="0" fontId="8" fillId="2" borderId="0" xfId="0" applyFont="1" applyFill="1" applyAlignment="1" applyProtection="1">
      <alignment horizontal="left" vertical="center"/>
      <protection/>
    </xf>
    <xf numFmtId="0" fontId="44" fillId="9" borderId="0" xfId="0" applyFont="1" applyFill="1" applyAlignment="1" applyProtection="1">
      <alignment vertical="center"/>
      <protection/>
    </xf>
    <xf numFmtId="0" fontId="45" fillId="9" borderId="0" xfId="0" applyFont="1" applyFill="1" applyAlignment="1" applyProtection="1">
      <alignment horizontal="right" vertical="center"/>
      <protection/>
    </xf>
    <xf numFmtId="0" fontId="1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Border="1" applyAlignment="1" applyProtection="1">
      <alignment horizontal="right"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8" fillId="2" borderId="5" xfId="0" applyFont="1" applyFill="1" applyBorder="1" applyAlignment="1" applyProtection="1">
      <alignment horizontal="right"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2" borderId="7" xfId="0" applyFont="1" applyFill="1" applyBorder="1" applyAlignment="1" applyProtection="1">
      <alignment horizontal="right" vertical="center"/>
      <protection/>
    </xf>
    <xf numFmtId="0" fontId="18" fillId="2" borderId="5" xfId="0" applyFont="1" applyFill="1" applyBorder="1" applyAlignment="1" applyProtection="1">
      <alignment horizontal="left" vertical="center"/>
      <protection/>
    </xf>
    <xf numFmtId="0" fontId="10" fillId="2" borderId="5" xfId="0" applyFont="1" applyFill="1" applyBorder="1" applyAlignment="1" applyProtection="1">
      <alignment horizontal="left" vertical="center"/>
      <protection/>
    </xf>
    <xf numFmtId="0" fontId="18" fillId="2" borderId="2" xfId="0" applyFont="1" applyFill="1" applyBorder="1" applyAlignment="1" applyProtection="1">
      <alignment horizontal="right"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46" fillId="2" borderId="0" xfId="0" applyFont="1" applyFill="1" applyAlignment="1" applyProtection="1">
      <alignment vertical="center"/>
      <protection/>
    </xf>
    <xf numFmtId="0" fontId="10" fillId="2" borderId="1" xfId="0" applyFont="1" applyFill="1" applyBorder="1" applyAlignment="1" applyProtection="1">
      <alignment horizontal="right" vertical="center"/>
      <protection/>
    </xf>
    <xf numFmtId="0" fontId="18" fillId="2" borderId="8" xfId="0" applyFont="1" applyFill="1" applyBorder="1" applyAlignment="1" applyProtection="1">
      <alignment horizontal="right" vertical="center"/>
      <protection/>
    </xf>
    <xf numFmtId="0" fontId="18" fillId="2" borderId="1" xfId="0" applyFont="1" applyFill="1" applyBorder="1" applyAlignment="1" applyProtection="1">
      <alignment vertical="center"/>
      <protection/>
    </xf>
    <xf numFmtId="0" fontId="18" fillId="2" borderId="2" xfId="0" applyFont="1" applyFill="1" applyBorder="1" applyAlignment="1" applyProtection="1">
      <alignment vertical="center"/>
      <protection/>
    </xf>
    <xf numFmtId="0" fontId="47" fillId="9" borderId="0" xfId="0" applyFont="1" applyFill="1" applyAlignment="1" applyProtection="1">
      <alignment vertical="center"/>
      <protection/>
    </xf>
    <xf numFmtId="0" fontId="48" fillId="9" borderId="0" xfId="0" applyFont="1" applyFill="1" applyAlignment="1" applyProtection="1">
      <alignment horizontal="right" vertical="center"/>
      <protection/>
    </xf>
    <xf numFmtId="190" fontId="49" fillId="2" borderId="0" xfId="0" applyNumberFormat="1" applyFont="1" applyFill="1" applyAlignment="1" applyProtection="1">
      <alignment horizontal="right" vertical="center"/>
      <protection/>
    </xf>
    <xf numFmtId="0" fontId="4" fillId="9" borderId="0" xfId="0" applyFont="1" applyFill="1" applyAlignment="1">
      <alignment/>
    </xf>
    <xf numFmtId="0" fontId="19" fillId="2" borderId="1" xfId="0" applyFont="1" applyFill="1" applyBorder="1" applyAlignment="1" applyProtection="1">
      <alignment horizontal="left" vertical="center"/>
      <protection/>
    </xf>
    <xf numFmtId="0" fontId="8" fillId="2" borderId="8" xfId="0" applyFont="1" applyFill="1" applyBorder="1" applyAlignment="1" applyProtection="1">
      <alignment horizontal="left" vertical="center"/>
      <protection/>
    </xf>
    <xf numFmtId="0" fontId="8" fillId="2" borderId="3" xfId="0" applyFont="1" applyFill="1" applyBorder="1" applyAlignment="1" applyProtection="1">
      <alignment horizontal="right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18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right" vertical="center"/>
      <protection/>
    </xf>
    <xf numFmtId="0" fontId="10" fillId="2" borderId="2" xfId="0" applyFont="1" applyFill="1" applyBorder="1" applyAlignment="1" applyProtection="1">
      <alignment horizontal="right" vertical="center"/>
      <protection/>
    </xf>
    <xf numFmtId="0" fontId="47" fillId="9" borderId="0" xfId="0" applyFont="1" applyFill="1" applyAlignment="1">
      <alignment vertical="center"/>
    </xf>
    <xf numFmtId="0" fontId="4" fillId="9" borderId="0" xfId="0" applyFont="1" applyFill="1" applyAlignment="1">
      <alignment vertical="center"/>
    </xf>
  </cellXfs>
  <cellStyles count="9">
    <cellStyle name="Normal" xfId="0"/>
    <cellStyle name="Hyperlink" xfId="15"/>
    <cellStyle name="Currency" xfId="16"/>
    <cellStyle name="Currency [0]" xfId="17"/>
    <cellStyle name="Обычный_171421" xfId="18"/>
    <cellStyle name="Followed Hyperlink" xfId="19"/>
    <cellStyle name="Percent" xfId="20"/>
    <cellStyle name="Comma" xfId="21"/>
    <cellStyle name="Comma [0]" xfId="2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tabSelected="1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5.75390625" style="80" customWidth="1"/>
    <col min="2" max="2" width="37.75390625" style="80" customWidth="1"/>
    <col min="3" max="3" width="9.125" style="80" customWidth="1"/>
    <col min="4" max="4" width="30.75390625" style="80" customWidth="1"/>
    <col min="5" max="5" width="8.75390625" style="80" customWidth="1"/>
    <col min="6" max="6" width="5.75390625" style="80" customWidth="1"/>
    <col min="7" max="7" width="9.75390625" style="80" customWidth="1"/>
    <col min="8" max="8" width="20.75390625" style="80" customWidth="1"/>
    <col min="9" max="9" width="7.125" style="80" customWidth="1"/>
    <col min="10" max="16384" width="9.125" style="80" customWidth="1"/>
  </cols>
  <sheetData>
    <row r="1" spans="1:9" ht="16.5" thickBo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</row>
    <row r="2" spans="1:9" ht="13.5" thickBot="1">
      <c r="A2" s="108" t="s">
        <v>41</v>
      </c>
      <c r="B2" s="108"/>
      <c r="C2" s="108"/>
      <c r="D2" s="108"/>
      <c r="E2" s="108"/>
      <c r="F2" s="108"/>
      <c r="G2" s="108"/>
      <c r="H2" s="108"/>
      <c r="I2" s="108"/>
    </row>
    <row r="3" spans="1:10" ht="21.75" customHeight="1">
      <c r="A3" s="119" t="s">
        <v>44</v>
      </c>
      <c r="B3" s="120"/>
      <c r="C3" s="120"/>
      <c r="D3" s="120"/>
      <c r="E3" s="120"/>
      <c r="F3" s="120"/>
      <c r="G3" s="120"/>
      <c r="H3" s="120"/>
      <c r="I3" s="100"/>
      <c r="J3" s="91"/>
    </row>
    <row r="4" spans="1:10" ht="21.75" customHeight="1">
      <c r="A4" s="103"/>
      <c r="B4" s="103"/>
      <c r="C4" s="103"/>
      <c r="D4" s="103"/>
      <c r="E4" s="103"/>
      <c r="F4" s="103"/>
      <c r="G4" s="103"/>
      <c r="H4" s="103"/>
      <c r="I4" s="103"/>
      <c r="J4" s="92"/>
    </row>
    <row r="5" spans="1:10" ht="15.75">
      <c r="A5" s="104" t="s">
        <v>66</v>
      </c>
      <c r="B5" s="105"/>
      <c r="C5" s="105"/>
      <c r="D5" s="94" t="s">
        <v>39</v>
      </c>
      <c r="E5" s="106">
        <v>44201</v>
      </c>
      <c r="F5" s="106"/>
      <c r="G5" s="106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5.75" customHeight="1">
      <c r="A8" s="101">
        <v>5705</v>
      </c>
      <c r="B8" s="18" t="s">
        <v>67</v>
      </c>
      <c r="C8" s="102">
        <v>1</v>
      </c>
      <c r="D8" s="99" t="str">
        <f>1М3!K68</f>
        <v>Абулаев Салават</v>
      </c>
      <c r="E8" s="12">
        <f>1М3!J68</f>
        <v>5962</v>
      </c>
      <c r="F8" s="12"/>
      <c r="G8" s="12"/>
      <c r="H8" s="12"/>
      <c r="I8" s="12"/>
    </row>
    <row r="9" spans="1:9" ht="15.75" customHeight="1">
      <c r="A9" s="101">
        <v>5962</v>
      </c>
      <c r="B9" s="18" t="s">
        <v>68</v>
      </c>
      <c r="C9" s="102">
        <v>2</v>
      </c>
      <c r="D9" s="99" t="str">
        <f>2М3!K9</f>
        <v>Исянбаев Тагир</v>
      </c>
      <c r="E9" s="12">
        <f>2М3!J9</f>
        <v>5705</v>
      </c>
      <c r="F9" s="12"/>
      <c r="G9" s="12"/>
      <c r="H9" s="12"/>
      <c r="I9" s="12"/>
    </row>
    <row r="10" spans="1:9" ht="15.75" customHeight="1">
      <c r="A10" s="101">
        <v>6245</v>
      </c>
      <c r="B10" s="18" t="s">
        <v>69</v>
      </c>
      <c r="C10" s="102">
        <v>3</v>
      </c>
      <c r="D10" s="99" t="str">
        <f>3М3!S31</f>
        <v>Хисматуллин Эмиль</v>
      </c>
      <c r="E10" s="12">
        <f>3М3!R31</f>
        <v>5363</v>
      </c>
      <c r="F10" s="12"/>
      <c r="G10" s="12"/>
      <c r="H10" s="12"/>
      <c r="I10" s="12"/>
    </row>
    <row r="11" spans="1:9" ht="15.75" customHeight="1">
      <c r="A11" s="101">
        <v>4556</v>
      </c>
      <c r="B11" s="18" t="s">
        <v>70</v>
      </c>
      <c r="C11" s="102">
        <v>4</v>
      </c>
      <c r="D11" s="99" t="str">
        <f>3М3!S36</f>
        <v>Хафизов Булат</v>
      </c>
      <c r="E11" s="12">
        <f>3М3!R36</f>
        <v>4556</v>
      </c>
      <c r="F11" s="12"/>
      <c r="G11" s="12"/>
      <c r="H11" s="12"/>
      <c r="I11" s="12"/>
    </row>
    <row r="12" spans="1:9" ht="15.75" customHeight="1">
      <c r="A12" s="101">
        <v>5849</v>
      </c>
      <c r="B12" s="18" t="s">
        <v>71</v>
      </c>
      <c r="C12" s="102">
        <v>5</v>
      </c>
      <c r="D12" s="99" t="str">
        <f>3М3!S67</f>
        <v>Абулаев Айрат</v>
      </c>
      <c r="E12" s="12">
        <f>3М3!R67</f>
        <v>6245</v>
      </c>
      <c r="F12" s="12"/>
      <c r="G12" s="12"/>
      <c r="H12" s="12"/>
      <c r="I12" s="12"/>
    </row>
    <row r="13" spans="1:9" ht="15.75" customHeight="1">
      <c r="A13" s="101">
        <v>4656</v>
      </c>
      <c r="B13" s="18" t="s">
        <v>72</v>
      </c>
      <c r="C13" s="102">
        <v>6</v>
      </c>
      <c r="D13" s="99" t="str">
        <f>3М3!S69</f>
        <v>Хуснутдинов Радмир</v>
      </c>
      <c r="E13" s="12">
        <f>3М3!R69</f>
        <v>4656</v>
      </c>
      <c r="F13" s="12"/>
      <c r="G13" s="12"/>
      <c r="H13" s="12"/>
      <c r="I13" s="12"/>
    </row>
    <row r="14" spans="1:9" ht="15.75" customHeight="1">
      <c r="A14" s="101">
        <v>6029</v>
      </c>
      <c r="B14" s="18" t="s">
        <v>73</v>
      </c>
      <c r="C14" s="102">
        <v>7</v>
      </c>
      <c r="D14" s="99" t="str">
        <f>3М3!S71</f>
        <v>Суюндуков Фанис</v>
      </c>
      <c r="E14" s="12">
        <f>3М3!R71</f>
        <v>5703</v>
      </c>
      <c r="F14" s="12"/>
      <c r="G14" s="12"/>
      <c r="H14" s="12"/>
      <c r="I14" s="12"/>
    </row>
    <row r="15" spans="1:9" ht="15.75" customHeight="1">
      <c r="A15" s="101">
        <v>5363</v>
      </c>
      <c r="B15" s="18" t="s">
        <v>74</v>
      </c>
      <c r="C15" s="102">
        <v>8</v>
      </c>
      <c r="D15" s="99" t="str">
        <f>3М3!S73</f>
        <v>Тарасов Артем</v>
      </c>
      <c r="E15" s="12">
        <f>3М3!R73</f>
        <v>6207</v>
      </c>
      <c r="F15" s="12"/>
      <c r="G15" s="12"/>
      <c r="H15" s="12"/>
      <c r="I15" s="12"/>
    </row>
    <row r="16" spans="1:9" ht="15.75" customHeight="1">
      <c r="A16" s="101">
        <v>5703</v>
      </c>
      <c r="B16" s="18" t="s">
        <v>75</v>
      </c>
      <c r="C16" s="102">
        <v>9</v>
      </c>
      <c r="D16" s="99" t="str">
        <f>3М3!G73</f>
        <v>Зайнашев Денис</v>
      </c>
      <c r="E16" s="12">
        <f>3М3!F73</f>
        <v>5611</v>
      </c>
      <c r="F16" s="12"/>
      <c r="G16" s="12"/>
      <c r="H16" s="12"/>
      <c r="I16" s="12"/>
    </row>
    <row r="17" spans="1:9" ht="15.75" customHeight="1">
      <c r="A17" s="101">
        <v>6442</v>
      </c>
      <c r="B17" s="18" t="s">
        <v>76</v>
      </c>
      <c r="C17" s="102">
        <v>10</v>
      </c>
      <c r="D17" s="99" t="str">
        <f>3М3!G76</f>
        <v>Андрющенко Александр</v>
      </c>
      <c r="E17" s="12">
        <f>3М3!F76</f>
        <v>5849</v>
      </c>
      <c r="F17" s="12"/>
      <c r="G17" s="12"/>
      <c r="H17" s="12"/>
      <c r="I17" s="12"/>
    </row>
    <row r="18" spans="1:9" ht="15.75" customHeight="1">
      <c r="A18" s="101">
        <v>4693</v>
      </c>
      <c r="B18" s="18" t="s">
        <v>77</v>
      </c>
      <c r="C18" s="102">
        <v>11</v>
      </c>
      <c r="D18" s="99" t="str">
        <f>3М3!M71</f>
        <v>Фирсов Денис</v>
      </c>
      <c r="E18" s="12">
        <f>3М3!L71</f>
        <v>6029</v>
      </c>
      <c r="F18" s="12"/>
      <c r="G18" s="12"/>
      <c r="H18" s="12"/>
      <c r="I18" s="12"/>
    </row>
    <row r="19" spans="1:9" ht="15.75" customHeight="1">
      <c r="A19" s="101">
        <v>5611</v>
      </c>
      <c r="B19" s="18" t="s">
        <v>78</v>
      </c>
      <c r="C19" s="102">
        <v>12</v>
      </c>
      <c r="D19" s="99" t="str">
        <f>3М3!M73</f>
        <v>Бабушкин Дмитрий</v>
      </c>
      <c r="E19" s="12">
        <f>3М3!L73</f>
        <v>5727</v>
      </c>
      <c r="F19" s="12"/>
      <c r="G19" s="12"/>
      <c r="H19" s="12"/>
      <c r="I19" s="12"/>
    </row>
    <row r="20" spans="1:9" ht="15.75" customHeight="1">
      <c r="A20" s="101">
        <v>5702</v>
      </c>
      <c r="B20" s="18" t="s">
        <v>79</v>
      </c>
      <c r="C20" s="102">
        <v>13</v>
      </c>
      <c r="D20" s="99" t="str">
        <f>3М3!O77</f>
        <v>Гумеров Мансур</v>
      </c>
      <c r="E20" s="12">
        <f>3М3!N77</f>
        <v>5702</v>
      </c>
      <c r="F20" s="12"/>
      <c r="G20" s="12"/>
      <c r="H20" s="12"/>
      <c r="I20" s="12"/>
    </row>
    <row r="21" spans="1:9" ht="15.75" customHeight="1">
      <c r="A21" s="101">
        <v>6443</v>
      </c>
      <c r="B21" s="18" t="s">
        <v>80</v>
      </c>
      <c r="C21" s="102">
        <v>14</v>
      </c>
      <c r="D21" s="99" t="str">
        <f>3М3!O80</f>
        <v>Каипов Спартак</v>
      </c>
      <c r="E21" s="12">
        <f>3М3!N80</f>
        <v>6442</v>
      </c>
      <c r="F21" s="12"/>
      <c r="G21" s="12"/>
      <c r="H21" s="12"/>
      <c r="I21" s="12"/>
    </row>
    <row r="22" spans="1:9" ht="15.75" customHeight="1">
      <c r="A22" s="101">
        <v>6016</v>
      </c>
      <c r="B22" s="18" t="s">
        <v>81</v>
      </c>
      <c r="C22" s="102">
        <v>15</v>
      </c>
      <c r="D22" s="99" t="str">
        <f>3М3!S75</f>
        <v>Бычков Артем</v>
      </c>
      <c r="E22" s="12">
        <f>3М3!R75</f>
        <v>6016</v>
      </c>
      <c r="F22" s="12"/>
      <c r="G22" s="12"/>
      <c r="H22" s="12"/>
      <c r="I22" s="12"/>
    </row>
    <row r="23" spans="1:9" ht="15.75" customHeight="1">
      <c r="A23" s="101">
        <v>5726</v>
      </c>
      <c r="B23" s="18" t="s">
        <v>82</v>
      </c>
      <c r="C23" s="102">
        <v>16</v>
      </c>
      <c r="D23" s="99" t="str">
        <f>3М3!S77</f>
        <v>Петров Глеб</v>
      </c>
      <c r="E23" s="12">
        <f>3М3!R77</f>
        <v>7131</v>
      </c>
      <c r="F23" s="12"/>
      <c r="G23" s="12"/>
      <c r="H23" s="12"/>
      <c r="I23" s="12"/>
    </row>
    <row r="24" spans="1:9" ht="15.75" customHeight="1">
      <c r="A24" s="101">
        <v>7068</v>
      </c>
      <c r="B24" s="18" t="s">
        <v>83</v>
      </c>
      <c r="C24" s="102">
        <v>17</v>
      </c>
      <c r="D24" s="99" t="str">
        <f>3М3!I85</f>
        <v>Макаров Роман</v>
      </c>
      <c r="E24" s="12">
        <f>3М3!H85</f>
        <v>4955</v>
      </c>
      <c r="F24" s="12"/>
      <c r="G24" s="12"/>
      <c r="H24" s="12"/>
      <c r="I24" s="12"/>
    </row>
    <row r="25" spans="1:9" ht="15.75" customHeight="1">
      <c r="A25" s="101">
        <v>5727</v>
      </c>
      <c r="B25" s="18" t="s">
        <v>84</v>
      </c>
      <c r="C25" s="102">
        <v>18</v>
      </c>
      <c r="D25" s="99" t="str">
        <f>3М3!I91</f>
        <v>Аксенов Артем</v>
      </c>
      <c r="E25" s="12">
        <f>3М3!H91</f>
        <v>4693</v>
      </c>
      <c r="F25" s="12"/>
      <c r="G25" s="12"/>
      <c r="H25" s="12"/>
      <c r="I25" s="12"/>
    </row>
    <row r="26" spans="1:9" ht="15.75" customHeight="1">
      <c r="A26" s="101">
        <v>7131</v>
      </c>
      <c r="B26" s="18" t="s">
        <v>85</v>
      </c>
      <c r="C26" s="102">
        <v>19</v>
      </c>
      <c r="D26" s="99" t="str">
        <f>3М3!Q83</f>
        <v>Нураев Батыр</v>
      </c>
      <c r="E26" s="12">
        <f>3М3!P83</f>
        <v>6443</v>
      </c>
      <c r="F26" s="12"/>
      <c r="G26" s="12"/>
      <c r="H26" s="12"/>
      <c r="I26" s="12"/>
    </row>
    <row r="27" spans="1:9" ht="15.75" customHeight="1">
      <c r="A27" s="101">
        <v>7826</v>
      </c>
      <c r="B27" s="18" t="s">
        <v>86</v>
      </c>
      <c r="C27" s="102">
        <v>20</v>
      </c>
      <c r="D27" s="99" t="str">
        <f>3М3!Q85</f>
        <v>Попов Сергей</v>
      </c>
      <c r="E27" s="12">
        <f>3М3!P85</f>
        <v>6113</v>
      </c>
      <c r="F27" s="12"/>
      <c r="G27" s="12"/>
      <c r="H27" s="12"/>
      <c r="I27" s="12"/>
    </row>
    <row r="28" spans="1:9" ht="15.75" customHeight="1">
      <c r="A28" s="101">
        <v>6207</v>
      </c>
      <c r="B28" s="18" t="s">
        <v>87</v>
      </c>
      <c r="C28" s="102">
        <v>21</v>
      </c>
      <c r="D28" s="99" t="str">
        <f>3М3!Q88</f>
        <v>Вервельский Андрей</v>
      </c>
      <c r="E28" s="12">
        <f>3М3!P88</f>
        <v>5222</v>
      </c>
      <c r="F28" s="12"/>
      <c r="G28" s="12"/>
      <c r="H28" s="12"/>
      <c r="I28" s="12"/>
    </row>
    <row r="29" spans="1:9" ht="15.75" customHeight="1">
      <c r="A29" s="101">
        <v>6878</v>
      </c>
      <c r="B29" s="18" t="s">
        <v>88</v>
      </c>
      <c r="C29" s="102">
        <v>22</v>
      </c>
      <c r="D29" s="99" t="str">
        <f>3М3!Q91</f>
        <v>Липатов Данил</v>
      </c>
      <c r="E29" s="12">
        <f>3М3!P91</f>
        <v>5726</v>
      </c>
      <c r="F29" s="12"/>
      <c r="G29" s="12"/>
      <c r="H29" s="12"/>
      <c r="I29" s="12"/>
    </row>
    <row r="30" spans="1:9" ht="15.75" customHeight="1">
      <c r="A30" s="101">
        <v>5026</v>
      </c>
      <c r="B30" s="18" t="s">
        <v>89</v>
      </c>
      <c r="C30" s="102">
        <v>23</v>
      </c>
      <c r="D30" s="99" t="str">
        <f>4М3!K7</f>
        <v>Якупов Вадим</v>
      </c>
      <c r="E30" s="12">
        <f>4М3!J7</f>
        <v>5386</v>
      </c>
      <c r="F30" s="12"/>
      <c r="G30" s="12"/>
      <c r="H30" s="12"/>
      <c r="I30" s="12"/>
    </row>
    <row r="31" spans="1:9" ht="15.75" customHeight="1">
      <c r="A31" s="101">
        <v>6446</v>
      </c>
      <c r="B31" s="18" t="s">
        <v>90</v>
      </c>
      <c r="C31" s="102">
        <v>24</v>
      </c>
      <c r="D31" s="99" t="str">
        <f>4М3!K9</f>
        <v>Габидуллин Рашид</v>
      </c>
      <c r="E31" s="12">
        <f>4М3!J9</f>
        <v>7826</v>
      </c>
      <c r="F31" s="12"/>
      <c r="G31" s="12"/>
      <c r="H31" s="12"/>
      <c r="I31" s="12"/>
    </row>
    <row r="32" spans="1:9" ht="15.75" customHeight="1">
      <c r="A32" s="101">
        <v>6113</v>
      </c>
      <c r="B32" s="18" t="s">
        <v>91</v>
      </c>
      <c r="C32" s="102">
        <v>25</v>
      </c>
      <c r="D32" s="99" t="str">
        <f>4М3!I13</f>
        <v>Базаргулов Равиль</v>
      </c>
      <c r="E32" s="12">
        <f>4М3!H13</f>
        <v>7068</v>
      </c>
      <c r="F32" s="12"/>
      <c r="G32" s="12"/>
      <c r="H32" s="12"/>
      <c r="I32" s="12"/>
    </row>
    <row r="33" spans="1:9" ht="15.75" customHeight="1">
      <c r="A33" s="101">
        <v>4955</v>
      </c>
      <c r="B33" s="18" t="s">
        <v>92</v>
      </c>
      <c r="C33" s="102">
        <v>26</v>
      </c>
      <c r="D33" s="99" t="str">
        <f>4М3!I19</f>
        <v>Фролов Роман</v>
      </c>
      <c r="E33" s="12">
        <f>4М3!H19</f>
        <v>6878</v>
      </c>
      <c r="F33" s="12"/>
      <c r="G33" s="12"/>
      <c r="H33" s="12"/>
      <c r="I33" s="12"/>
    </row>
    <row r="34" spans="1:9" ht="15.75" customHeight="1">
      <c r="A34" s="101">
        <v>5386</v>
      </c>
      <c r="B34" s="18" t="s">
        <v>93</v>
      </c>
      <c r="C34" s="102">
        <v>27</v>
      </c>
      <c r="D34" s="99" t="str">
        <f>4М3!Q6</f>
        <v>Кушнарев Никита</v>
      </c>
      <c r="E34" s="12">
        <f>4М3!P6</f>
        <v>7128</v>
      </c>
      <c r="F34" s="12"/>
      <c r="G34" s="12"/>
      <c r="H34" s="12"/>
      <c r="I34" s="12"/>
    </row>
    <row r="35" spans="1:9" ht="15.75" customHeight="1">
      <c r="A35" s="101">
        <v>6881</v>
      </c>
      <c r="B35" s="18" t="s">
        <v>94</v>
      </c>
      <c r="C35" s="102">
        <v>28</v>
      </c>
      <c r="D35" s="99" t="str">
        <f>4М3!Q8</f>
        <v>Гайсин Шамиль</v>
      </c>
      <c r="E35" s="12">
        <f>4М3!P8</f>
        <v>7096</v>
      </c>
      <c r="F35" s="12"/>
      <c r="G35" s="12"/>
      <c r="H35" s="12"/>
      <c r="I35" s="12"/>
    </row>
    <row r="36" spans="1:9" ht="15.75" customHeight="1">
      <c r="A36" s="101">
        <v>7128</v>
      </c>
      <c r="B36" s="18" t="s">
        <v>95</v>
      </c>
      <c r="C36" s="102">
        <v>29</v>
      </c>
      <c r="D36" s="99" t="str">
        <f>4М3!S13</f>
        <v>Касимов Линар</v>
      </c>
      <c r="E36" s="12">
        <f>4М3!R13</f>
        <v>6446</v>
      </c>
      <c r="F36" s="12"/>
      <c r="G36" s="12"/>
      <c r="H36" s="12"/>
      <c r="I36" s="12"/>
    </row>
    <row r="37" spans="1:9" ht="15.75" customHeight="1">
      <c r="A37" s="101">
        <v>6143</v>
      </c>
      <c r="B37" s="18" t="s">
        <v>96</v>
      </c>
      <c r="C37" s="102">
        <v>30</v>
      </c>
      <c r="D37" s="99" t="str">
        <f>4М3!S16</f>
        <v>Щипакин Андрей</v>
      </c>
      <c r="E37" s="12">
        <f>4М3!R16</f>
        <v>7650</v>
      </c>
      <c r="F37" s="12"/>
      <c r="G37" s="12"/>
      <c r="H37" s="12"/>
      <c r="I37" s="12"/>
    </row>
    <row r="38" spans="1:9" ht="15.75" customHeight="1">
      <c r="A38" s="101">
        <v>7822</v>
      </c>
      <c r="B38" s="18" t="s">
        <v>97</v>
      </c>
      <c r="C38" s="102">
        <v>31</v>
      </c>
      <c r="D38" s="99" t="str">
        <f>4М3!O18</f>
        <v>Мусагитов Егор</v>
      </c>
      <c r="E38" s="12">
        <f>4М3!N18</f>
        <v>6881</v>
      </c>
      <c r="F38" s="12"/>
      <c r="G38" s="12"/>
      <c r="H38" s="12"/>
      <c r="I38" s="12"/>
    </row>
    <row r="39" spans="1:9" ht="15.75" customHeight="1">
      <c r="A39" s="101">
        <v>7632</v>
      </c>
      <c r="B39" s="18" t="s">
        <v>98</v>
      </c>
      <c r="C39" s="102">
        <v>32</v>
      </c>
      <c r="D39" s="99" t="str">
        <f>4М3!O20</f>
        <v>Макаров Константин</v>
      </c>
      <c r="E39" s="12">
        <f>4М3!N20</f>
        <v>5026</v>
      </c>
      <c r="F39" s="12"/>
      <c r="G39" s="12"/>
      <c r="H39" s="12"/>
      <c r="I39" s="12"/>
    </row>
    <row r="40" spans="1:9" ht="15.75" customHeight="1">
      <c r="A40" s="101">
        <v>5222</v>
      </c>
      <c r="B40" s="18" t="s">
        <v>99</v>
      </c>
      <c r="C40" s="102">
        <v>33</v>
      </c>
      <c r="D40" s="99" t="str">
        <f>4М3!I36</f>
        <v>Мансуров Данил</v>
      </c>
      <c r="E40" s="12">
        <f>4М3!H36</f>
        <v>7822</v>
      </c>
      <c r="F40" s="12"/>
      <c r="G40" s="12"/>
      <c r="H40" s="12"/>
      <c r="I40" s="12"/>
    </row>
    <row r="41" spans="1:9" ht="15.75" customHeight="1">
      <c r="A41" s="101">
        <v>7096</v>
      </c>
      <c r="B41" s="18" t="s">
        <v>100</v>
      </c>
      <c r="C41" s="102">
        <v>34</v>
      </c>
      <c r="D41" s="99" t="str">
        <f>4М3!I39</f>
        <v>Каримов Гильман</v>
      </c>
      <c r="E41" s="12">
        <f>4М3!H39</f>
        <v>7807</v>
      </c>
      <c r="F41" s="12"/>
      <c r="G41" s="12"/>
      <c r="H41" s="12"/>
      <c r="I41" s="12"/>
    </row>
    <row r="42" spans="1:9" ht="15.75" customHeight="1">
      <c r="A42" s="101">
        <v>7211</v>
      </c>
      <c r="B42" s="18" t="s">
        <v>101</v>
      </c>
      <c r="C42" s="102">
        <v>35</v>
      </c>
      <c r="D42" s="99" t="str">
        <f>4М3!S23</f>
        <v>Пиксайкин Игорь</v>
      </c>
      <c r="E42" s="12">
        <f>4М3!R23</f>
        <v>7632</v>
      </c>
      <c r="F42" s="12"/>
      <c r="G42" s="12"/>
      <c r="H42" s="12"/>
      <c r="I42" s="12"/>
    </row>
    <row r="43" spans="1:9" ht="15.75" customHeight="1">
      <c r="A43" s="101">
        <v>7650</v>
      </c>
      <c r="B43" s="18" t="s">
        <v>102</v>
      </c>
      <c r="C43" s="102">
        <v>36</v>
      </c>
      <c r="D43" s="99" t="str">
        <f>4М3!S25</f>
        <v>Коземаслов Артем</v>
      </c>
      <c r="E43" s="12">
        <f>4М3!R25</f>
        <v>7211</v>
      </c>
      <c r="F43" s="12"/>
      <c r="G43" s="12"/>
      <c r="H43" s="12"/>
      <c r="I43" s="12"/>
    </row>
    <row r="44" spans="1:9" ht="15.75" customHeight="1">
      <c r="A44" s="101">
        <v>7807</v>
      </c>
      <c r="B44" s="18" t="s">
        <v>103</v>
      </c>
      <c r="C44" s="102">
        <v>37</v>
      </c>
      <c r="D44" s="99" t="str">
        <f>4М3!S29</f>
        <v>Фаттахов Родион</v>
      </c>
      <c r="E44" s="12">
        <f>4М3!R29</f>
        <v>6143</v>
      </c>
      <c r="F44" s="12"/>
      <c r="G44" s="12"/>
      <c r="H44" s="12"/>
      <c r="I44" s="12"/>
    </row>
    <row r="45" spans="1:9" ht="15.75" customHeight="1">
      <c r="A45" s="101">
        <v>7810</v>
      </c>
      <c r="B45" s="18" t="s">
        <v>104</v>
      </c>
      <c r="C45" s="102">
        <v>38</v>
      </c>
      <c r="D45" s="99" t="str">
        <f>4М3!S32</f>
        <v>Бакиров Данис</v>
      </c>
      <c r="E45" s="12">
        <f>4М3!R32</f>
        <v>7810</v>
      </c>
      <c r="F45" s="12"/>
      <c r="G45" s="12"/>
      <c r="H45" s="12"/>
      <c r="I45" s="12"/>
    </row>
    <row r="46" spans="1:9" ht="15.75" customHeight="1">
      <c r="A46" s="101"/>
      <c r="B46" s="18" t="s">
        <v>38</v>
      </c>
      <c r="C46" s="102">
        <v>39</v>
      </c>
      <c r="D46" s="99">
        <f>4М3!O34</f>
        <v>0</v>
      </c>
      <c r="E46" s="12">
        <f>4М3!N34</f>
        <v>0</v>
      </c>
      <c r="F46" s="12"/>
      <c r="G46" s="12"/>
      <c r="H46" s="12"/>
      <c r="I46" s="12"/>
    </row>
    <row r="47" spans="1:9" ht="15.75" customHeight="1">
      <c r="A47" s="101"/>
      <c r="B47" s="18" t="s">
        <v>38</v>
      </c>
      <c r="C47" s="102">
        <v>40</v>
      </c>
      <c r="D47" s="99">
        <f>4М3!O36</f>
        <v>0</v>
      </c>
      <c r="E47" s="12">
        <f>4М3!N36</f>
        <v>0</v>
      </c>
      <c r="F47" s="12"/>
      <c r="G47" s="12"/>
      <c r="H47" s="12"/>
      <c r="I47" s="12"/>
    </row>
    <row r="48" spans="1:9" ht="15.75" customHeight="1">
      <c r="A48" s="101"/>
      <c r="B48" s="18" t="s">
        <v>38</v>
      </c>
      <c r="C48" s="102">
        <v>41</v>
      </c>
      <c r="D48" s="99">
        <f>4М3!S44</f>
        <v>0</v>
      </c>
      <c r="E48" s="12">
        <f>4М3!R44</f>
        <v>0</v>
      </c>
      <c r="F48" s="12"/>
      <c r="G48" s="12"/>
      <c r="H48" s="12"/>
      <c r="I48" s="12"/>
    </row>
    <row r="49" spans="1:9" ht="15.75" customHeight="1">
      <c r="A49" s="101"/>
      <c r="B49" s="18" t="s">
        <v>38</v>
      </c>
      <c r="C49" s="102">
        <v>42</v>
      </c>
      <c r="D49" s="99">
        <f>4М3!S50</f>
        <v>0</v>
      </c>
      <c r="E49" s="12">
        <f>4М3!R50</f>
        <v>0</v>
      </c>
      <c r="F49" s="12"/>
      <c r="G49" s="12"/>
      <c r="H49" s="12"/>
      <c r="I49" s="12"/>
    </row>
    <row r="50" spans="1:9" ht="15.75" customHeight="1">
      <c r="A50" s="101"/>
      <c r="B50" s="18" t="s">
        <v>38</v>
      </c>
      <c r="C50" s="102">
        <v>43</v>
      </c>
      <c r="D50" s="99">
        <f>4М3!S53</f>
        <v>0</v>
      </c>
      <c r="E50" s="12">
        <f>4М3!R53</f>
        <v>0</v>
      </c>
      <c r="F50" s="12"/>
      <c r="G50" s="12"/>
      <c r="H50" s="12"/>
      <c r="I50" s="12"/>
    </row>
    <row r="51" spans="1:9" ht="15.75" customHeight="1">
      <c r="A51" s="101"/>
      <c r="B51" s="18" t="s">
        <v>38</v>
      </c>
      <c r="C51" s="102">
        <v>44</v>
      </c>
      <c r="D51" s="99">
        <f>4М3!S55</f>
        <v>0</v>
      </c>
      <c r="E51" s="12">
        <f>4М3!R55</f>
        <v>0</v>
      </c>
      <c r="F51" s="12"/>
      <c r="G51" s="12"/>
      <c r="H51" s="12"/>
      <c r="I51" s="12"/>
    </row>
    <row r="52" spans="1:9" ht="15.75" customHeight="1">
      <c r="A52" s="101"/>
      <c r="B52" s="18" t="s">
        <v>38</v>
      </c>
      <c r="C52" s="102">
        <v>45</v>
      </c>
      <c r="D52" s="99">
        <f>4М3!M54</f>
        <v>0</v>
      </c>
      <c r="E52" s="12">
        <f>4М3!L54</f>
        <v>0</v>
      </c>
      <c r="F52" s="12"/>
      <c r="G52" s="12"/>
      <c r="H52" s="12"/>
      <c r="I52" s="12"/>
    </row>
    <row r="53" spans="1:9" ht="15.75" customHeight="1">
      <c r="A53" s="101"/>
      <c r="B53" s="18" t="s">
        <v>38</v>
      </c>
      <c r="C53" s="102">
        <v>46</v>
      </c>
      <c r="D53" s="99">
        <f>4М3!M57</f>
        <v>0</v>
      </c>
      <c r="E53" s="12">
        <f>4М3!L57</f>
        <v>0</v>
      </c>
      <c r="F53" s="12"/>
      <c r="G53" s="12"/>
      <c r="H53" s="12"/>
      <c r="I53" s="12"/>
    </row>
    <row r="54" spans="1:9" ht="15.75" customHeight="1">
      <c r="A54" s="101"/>
      <c r="B54" s="18" t="s">
        <v>38</v>
      </c>
      <c r="C54" s="102">
        <v>47</v>
      </c>
      <c r="D54" s="99">
        <f>4М3!S57</f>
        <v>0</v>
      </c>
      <c r="E54" s="12">
        <f>4М3!R57</f>
        <v>0</v>
      </c>
      <c r="F54" s="12"/>
      <c r="G54" s="12"/>
      <c r="H54" s="12"/>
      <c r="I54" s="12"/>
    </row>
    <row r="55" spans="1:9" ht="15.75" customHeight="1">
      <c r="A55" s="101"/>
      <c r="B55" s="18" t="s">
        <v>38</v>
      </c>
      <c r="C55" s="102">
        <v>48</v>
      </c>
      <c r="D55" s="99">
        <f>4М3!S59</f>
        <v>0</v>
      </c>
      <c r="E55" s="12">
        <f>4М3!R59</f>
        <v>0</v>
      </c>
      <c r="F55" s="12"/>
      <c r="G55" s="12"/>
      <c r="H55" s="12"/>
      <c r="I55" s="12"/>
    </row>
    <row r="56" spans="1:9" ht="15.75" customHeight="1">
      <c r="A56" s="101"/>
      <c r="B56" s="18" t="s">
        <v>38</v>
      </c>
      <c r="C56" s="102">
        <v>49</v>
      </c>
      <c r="D56" s="99">
        <f>4М3!I69</f>
        <v>0</v>
      </c>
      <c r="E56" s="12">
        <f>4М3!H69</f>
        <v>0</v>
      </c>
      <c r="F56" s="12"/>
      <c r="G56" s="12"/>
      <c r="H56" s="12"/>
      <c r="I56" s="12"/>
    </row>
    <row r="57" spans="1:9" ht="15.75" customHeight="1">
      <c r="A57" s="101"/>
      <c r="B57" s="18" t="s">
        <v>38</v>
      </c>
      <c r="C57" s="102">
        <v>50</v>
      </c>
      <c r="D57" s="99">
        <f>4М3!I72</f>
        <v>0</v>
      </c>
      <c r="E57" s="12">
        <f>4М3!H72</f>
        <v>0</v>
      </c>
      <c r="F57" s="12"/>
      <c r="G57" s="12"/>
      <c r="H57" s="12"/>
      <c r="I57" s="12"/>
    </row>
    <row r="58" spans="1:9" ht="15.75" customHeight="1">
      <c r="A58" s="101"/>
      <c r="B58" s="18" t="s">
        <v>38</v>
      </c>
      <c r="C58" s="102">
        <v>51</v>
      </c>
      <c r="D58" s="99">
        <f>4М3!M60</f>
        <v>0</v>
      </c>
      <c r="E58" s="12">
        <f>4М3!L60</f>
        <v>0</v>
      </c>
      <c r="F58" s="12"/>
      <c r="G58" s="12"/>
      <c r="H58" s="12"/>
      <c r="I58" s="12"/>
    </row>
    <row r="59" spans="1:9" ht="15.75" customHeight="1">
      <c r="A59" s="101"/>
      <c r="B59" s="18" t="s">
        <v>38</v>
      </c>
      <c r="C59" s="102">
        <v>52</v>
      </c>
      <c r="D59" s="99">
        <f>4М3!M62</f>
        <v>0</v>
      </c>
      <c r="E59" s="12">
        <f>4М3!L62</f>
        <v>0</v>
      </c>
      <c r="F59" s="12"/>
      <c r="G59" s="12"/>
      <c r="H59" s="12"/>
      <c r="I59" s="12"/>
    </row>
    <row r="60" spans="1:9" ht="15.75" customHeight="1">
      <c r="A60" s="101"/>
      <c r="B60" s="18" t="s">
        <v>38</v>
      </c>
      <c r="C60" s="102">
        <v>53</v>
      </c>
      <c r="D60" s="99">
        <f>4М3!S68</f>
        <v>0</v>
      </c>
      <c r="E60" s="12">
        <f>4М3!R68</f>
        <v>0</v>
      </c>
      <c r="F60" s="12"/>
      <c r="G60" s="12"/>
      <c r="H60" s="12"/>
      <c r="I60" s="12"/>
    </row>
    <row r="61" spans="1:9" ht="15.75" customHeight="1">
      <c r="A61" s="101"/>
      <c r="B61" s="18" t="s">
        <v>38</v>
      </c>
      <c r="C61" s="102">
        <v>54</v>
      </c>
      <c r="D61" s="99">
        <f>4М3!S71</f>
        <v>0</v>
      </c>
      <c r="E61" s="12">
        <f>4М3!R71</f>
        <v>0</v>
      </c>
      <c r="F61" s="12"/>
      <c r="G61" s="12"/>
      <c r="H61" s="12"/>
      <c r="I61" s="12"/>
    </row>
    <row r="62" spans="1:9" ht="15.75" customHeight="1">
      <c r="A62" s="101"/>
      <c r="B62" s="18" t="s">
        <v>38</v>
      </c>
      <c r="C62" s="102">
        <v>55</v>
      </c>
      <c r="D62" s="99">
        <f>4М3!K87</f>
        <v>0</v>
      </c>
      <c r="E62" s="12">
        <f>4М3!J87</f>
        <v>0</v>
      </c>
      <c r="F62" s="12"/>
      <c r="G62" s="12"/>
      <c r="H62" s="12"/>
      <c r="I62" s="12"/>
    </row>
    <row r="63" spans="1:9" ht="15.75" customHeight="1">
      <c r="A63" s="101"/>
      <c r="B63" s="18" t="s">
        <v>38</v>
      </c>
      <c r="C63" s="102">
        <v>56</v>
      </c>
      <c r="D63" s="99">
        <f>4М3!K89</f>
        <v>0</v>
      </c>
      <c r="E63" s="12">
        <f>4М3!J89</f>
        <v>0</v>
      </c>
      <c r="F63" s="12"/>
      <c r="G63" s="12"/>
      <c r="H63" s="12"/>
      <c r="I63" s="12"/>
    </row>
    <row r="64" spans="1:9" ht="15.75" customHeight="1">
      <c r="A64" s="101"/>
      <c r="B64" s="18" t="s">
        <v>38</v>
      </c>
      <c r="C64" s="102">
        <v>57</v>
      </c>
      <c r="D64" s="99">
        <f>4М3!S79</f>
        <v>0</v>
      </c>
      <c r="E64" s="12">
        <f>4М3!R79</f>
        <v>0</v>
      </c>
      <c r="F64" s="12"/>
      <c r="G64" s="12"/>
      <c r="H64" s="12"/>
      <c r="I64" s="12"/>
    </row>
    <row r="65" spans="1:9" ht="15.75" customHeight="1">
      <c r="A65" s="101"/>
      <c r="B65" s="18" t="s">
        <v>38</v>
      </c>
      <c r="C65" s="102">
        <v>58</v>
      </c>
      <c r="D65" s="99">
        <f>4М3!S85</f>
        <v>0</v>
      </c>
      <c r="E65" s="12">
        <f>4М3!R85</f>
        <v>0</v>
      </c>
      <c r="F65" s="12"/>
      <c r="G65" s="12"/>
      <c r="H65" s="12"/>
      <c r="I65" s="12"/>
    </row>
    <row r="66" spans="1:9" ht="15.75" customHeight="1">
      <c r="A66" s="101"/>
      <c r="B66" s="18" t="s">
        <v>38</v>
      </c>
      <c r="C66" s="102">
        <v>59</v>
      </c>
      <c r="D66" s="99">
        <f>4М3!S89</f>
        <v>0</v>
      </c>
      <c r="E66" s="12">
        <f>4М3!R89</f>
        <v>0</v>
      </c>
      <c r="F66" s="12"/>
      <c r="G66" s="12"/>
      <c r="H66" s="12"/>
      <c r="I66" s="12"/>
    </row>
    <row r="67" spans="1:9" ht="15.75" customHeight="1">
      <c r="A67" s="101"/>
      <c r="B67" s="18" t="s">
        <v>38</v>
      </c>
      <c r="C67" s="102">
        <v>60</v>
      </c>
      <c r="D67" s="99">
        <f>4М3!S91</f>
        <v>0</v>
      </c>
      <c r="E67" s="12">
        <f>4М3!R91</f>
        <v>0</v>
      </c>
      <c r="F67" s="12"/>
      <c r="G67" s="12"/>
      <c r="H67" s="12"/>
      <c r="I67" s="12"/>
    </row>
    <row r="68" spans="1:9" ht="15.75" customHeight="1">
      <c r="A68" s="101"/>
      <c r="B68" s="18" t="s">
        <v>38</v>
      </c>
      <c r="C68" s="102">
        <v>61</v>
      </c>
      <c r="D68" s="99">
        <f>4М3!G90</f>
        <v>0</v>
      </c>
      <c r="E68" s="12">
        <f>4М3!F90</f>
        <v>0</v>
      </c>
      <c r="F68" s="12"/>
      <c r="G68" s="12"/>
      <c r="H68" s="12"/>
      <c r="I68" s="12"/>
    </row>
    <row r="69" spans="1:9" ht="15.75" customHeight="1">
      <c r="A69" s="101"/>
      <c r="B69" s="18" t="s">
        <v>38</v>
      </c>
      <c r="C69" s="102">
        <v>62</v>
      </c>
      <c r="D69" s="99">
        <f>4М3!G93</f>
        <v>0</v>
      </c>
      <c r="E69" s="12">
        <f>4М3!F93</f>
        <v>0</v>
      </c>
      <c r="F69" s="12"/>
      <c r="G69" s="12"/>
      <c r="H69" s="12"/>
      <c r="I69" s="12"/>
    </row>
    <row r="70" spans="1:9" ht="15.75" customHeight="1">
      <c r="A70" s="101"/>
      <c r="B70" s="18" t="s">
        <v>38</v>
      </c>
      <c r="C70" s="102">
        <v>63</v>
      </c>
      <c r="D70" s="99">
        <f>4М3!M93</f>
        <v>0</v>
      </c>
      <c r="E70" s="12">
        <f>4М3!L93</f>
        <v>0</v>
      </c>
      <c r="F70" s="12"/>
      <c r="G70" s="12"/>
      <c r="H70" s="12"/>
      <c r="I70" s="12"/>
    </row>
    <row r="71" spans="1:9" ht="15.75" customHeight="1">
      <c r="A71" s="101"/>
      <c r="B71" s="18" t="s">
        <v>38</v>
      </c>
      <c r="C71" s="102">
        <v>64</v>
      </c>
      <c r="D71" s="99">
        <f>4М3!M95</f>
        <v>0</v>
      </c>
      <c r="E71" s="12">
        <f>4М3!L95</f>
        <v>0</v>
      </c>
      <c r="F71" s="12"/>
      <c r="G71" s="12"/>
      <c r="H71" s="12"/>
      <c r="I71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0" operator="equal" stopIfTrue="1">
      <formula>0</formula>
    </cfRule>
  </conditionalFormatting>
  <conditionalFormatting sqref="B8:B71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5"/>
  </sheetPr>
  <dimension ref="A1:E95"/>
  <sheetViews>
    <sheetView zoomScale="97" zoomScaleNormal="97" workbookViewId="0" topLeftCell="A51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17" t="s">
        <v>35</v>
      </c>
      <c r="C1" s="118"/>
      <c r="D1" s="115" t="s">
        <v>36</v>
      </c>
      <c r="E1" s="116"/>
    </row>
    <row r="2" spans="1:5" ht="12.75">
      <c r="A2" s="73">
        <v>33</v>
      </c>
      <c r="B2" s="70">
        <f>2Ж3!D11</f>
        <v>0</v>
      </c>
      <c r="C2" s="16">
        <f>2Ж3!E11</f>
        <v>0</v>
      </c>
      <c r="D2" s="17">
        <f>2Ж3!C60</f>
        <v>0</v>
      </c>
      <c r="E2" s="71">
        <f>2Ж3!B60</f>
        <v>0</v>
      </c>
    </row>
    <row r="3" spans="1:5" ht="12.75">
      <c r="A3" s="73">
        <v>34</v>
      </c>
      <c r="B3" s="70">
        <f>2Ж3!D15</f>
        <v>0</v>
      </c>
      <c r="C3" s="16">
        <f>2Ж3!E15</f>
        <v>0</v>
      </c>
      <c r="D3" s="17">
        <f>2Ж3!C62</f>
        <v>0</v>
      </c>
      <c r="E3" s="71">
        <f>2Ж3!B62</f>
        <v>0</v>
      </c>
    </row>
    <row r="4" spans="1:5" ht="12.75">
      <c r="A4" s="73">
        <v>37</v>
      </c>
      <c r="B4" s="70">
        <f>2Ж3!D27</f>
        <v>0</v>
      </c>
      <c r="C4" s="16">
        <f>2Ж3!E27</f>
        <v>0</v>
      </c>
      <c r="D4" s="17">
        <f>2Ж3!C68</f>
        <v>0</v>
      </c>
      <c r="E4" s="71">
        <f>2Ж3!B68</f>
        <v>0</v>
      </c>
    </row>
    <row r="5" spans="1:5" ht="12.75">
      <c r="A5" s="73">
        <v>38</v>
      </c>
      <c r="B5" s="70">
        <f>2Ж3!D31</f>
        <v>0</v>
      </c>
      <c r="C5" s="16">
        <f>2Ж3!E31</f>
        <v>0</v>
      </c>
      <c r="D5" s="17">
        <f>2Ж3!C70</f>
        <v>0</v>
      </c>
      <c r="E5" s="71">
        <f>2Ж3!B70</f>
        <v>0</v>
      </c>
    </row>
    <row r="6" spans="1:5" ht="12.75">
      <c r="A6" s="73">
        <v>41</v>
      </c>
      <c r="B6" s="70">
        <f>2Ж3!F12</f>
        <v>6270</v>
      </c>
      <c r="C6" s="16" t="str">
        <f>2Ж3!G12</f>
        <v>Мансурова* Алина</v>
      </c>
      <c r="D6" s="17">
        <f>2Ж3!C41</f>
        <v>0</v>
      </c>
      <c r="E6" s="71">
        <f>2Ж3!B41</f>
        <v>0</v>
      </c>
    </row>
    <row r="7" spans="1:5" ht="12.75">
      <c r="A7" s="73">
        <v>42</v>
      </c>
      <c r="B7" s="70">
        <f>2Ж3!F16</f>
        <v>6248</v>
      </c>
      <c r="C7" s="16" t="str">
        <f>2Ж3!G16</f>
        <v>Авдеева* Алена</v>
      </c>
      <c r="D7" s="17">
        <f>2Ж3!C43</f>
        <v>0</v>
      </c>
      <c r="E7" s="71">
        <f>2Ж3!B43</f>
        <v>0</v>
      </c>
    </row>
    <row r="8" spans="1:5" ht="12.75">
      <c r="A8" s="73">
        <v>45</v>
      </c>
      <c r="B8" s="70">
        <f>2Ж3!F28</f>
        <v>5853</v>
      </c>
      <c r="C8" s="16" t="str">
        <f>2Ж3!G28</f>
        <v>Малышева* Анастасия</v>
      </c>
      <c r="D8" s="17">
        <f>2Ж3!C49</f>
        <v>0</v>
      </c>
      <c r="E8" s="71">
        <f>2Ж3!B49</f>
        <v>0</v>
      </c>
    </row>
    <row r="9" spans="1:5" ht="12.75">
      <c r="A9" s="73">
        <v>46</v>
      </c>
      <c r="B9" s="70">
        <f>2Ж3!F32</f>
        <v>6516</v>
      </c>
      <c r="C9" s="16" t="str">
        <f>2Ж3!G32</f>
        <v>Нигматуллина* Розалия</v>
      </c>
      <c r="D9" s="17">
        <f>2Ж3!C51</f>
        <v>0</v>
      </c>
      <c r="E9" s="71">
        <f>2Ж3!B51</f>
        <v>0</v>
      </c>
    </row>
    <row r="10" spans="1:5" ht="12.75">
      <c r="A10" s="73">
        <v>61</v>
      </c>
      <c r="B10" s="70">
        <f>1Ж3!L64</f>
        <v>7324</v>
      </c>
      <c r="C10" s="16" t="str">
        <f>1Ж3!M64</f>
        <v>Байбулатова* Эвелина</v>
      </c>
      <c r="D10" s="17" t="str">
        <f>1Ж3!M66</f>
        <v>Кужина* Ильгиза</v>
      </c>
      <c r="E10" s="71">
        <f>1Ж3!L66</f>
        <v>6103</v>
      </c>
    </row>
    <row r="11" spans="1:5" ht="12.75">
      <c r="A11" s="73">
        <v>62</v>
      </c>
      <c r="B11" s="70">
        <f>1Ж3!L69</f>
        <v>6270</v>
      </c>
      <c r="C11" s="16" t="str">
        <f>1Ж3!M69</f>
        <v>Мансурова* Алина</v>
      </c>
      <c r="D11" s="17" t="str">
        <f>1Ж3!M71</f>
        <v>Нигматуллина* Розалия</v>
      </c>
      <c r="E11" s="71">
        <f>1Ж3!L71</f>
        <v>6516</v>
      </c>
    </row>
    <row r="12" spans="1:5" ht="12.75">
      <c r="A12" s="73">
        <v>63</v>
      </c>
      <c r="B12" s="70">
        <f>1Ж3!D71</f>
        <v>6109</v>
      </c>
      <c r="C12" s="16" t="str">
        <f>1Ж3!E71</f>
        <v>Ишкуватова* Элеонора</v>
      </c>
      <c r="D12" s="17" t="str">
        <f>1Ж3!K73</f>
        <v>Ниценко* Снежана</v>
      </c>
      <c r="E12" s="71">
        <f>1Ж3!J73</f>
        <v>6385</v>
      </c>
    </row>
    <row r="13" spans="1:5" ht="12.75">
      <c r="A13" s="73">
        <v>64</v>
      </c>
      <c r="B13" s="70">
        <f>1Ж3!D75</f>
        <v>5272</v>
      </c>
      <c r="C13" s="16" t="str">
        <f>1Ж3!E75</f>
        <v>Писарева* Елена</v>
      </c>
      <c r="D13" s="17" t="str">
        <f>1Ж3!K75</f>
        <v>Новичкова* Александра</v>
      </c>
      <c r="E13" s="71">
        <f>1Ж3!J75</f>
        <v>6251</v>
      </c>
    </row>
    <row r="14" spans="1:5" ht="12.75">
      <c r="A14" s="73">
        <v>65</v>
      </c>
      <c r="B14" s="70">
        <f>1Ж3!F73</f>
        <v>6109</v>
      </c>
      <c r="C14" s="16" t="str">
        <f>1Ж3!G73</f>
        <v>Ишкуватова* Элеонора</v>
      </c>
      <c r="D14" s="17" t="str">
        <f>1Ж3!G76</f>
        <v>Писарева* Елена</v>
      </c>
      <c r="E14" s="71">
        <f>1Ж3!F76</f>
        <v>5272</v>
      </c>
    </row>
    <row r="15" spans="1:5" ht="12.75">
      <c r="A15" s="73">
        <v>66</v>
      </c>
      <c r="B15" s="70">
        <f>1Ж3!L74</f>
        <v>6251</v>
      </c>
      <c r="C15" s="16" t="str">
        <f>1Ж3!M74</f>
        <v>Новичкова* Александра</v>
      </c>
      <c r="D15" s="17" t="str">
        <f>1Ж3!M76</f>
        <v>Ниценко* Снежана</v>
      </c>
      <c r="E15" s="71">
        <f>1Ж3!L76</f>
        <v>6385</v>
      </c>
    </row>
    <row r="16" spans="1:5" ht="12.75">
      <c r="A16" s="73">
        <v>71</v>
      </c>
      <c r="B16" s="70">
        <f>2Ж3!D40</f>
        <v>7893</v>
      </c>
      <c r="C16" s="16" t="str">
        <f>2Ж3!E40</f>
        <v>Кудабаева* Ильмира</v>
      </c>
      <c r="D16" s="17">
        <f>2Ж3!M52</f>
        <v>0</v>
      </c>
      <c r="E16" s="71">
        <f>2Ж3!L52</f>
        <v>0</v>
      </c>
    </row>
    <row r="17" spans="1:5" ht="12.75">
      <c r="A17" s="73">
        <v>72</v>
      </c>
      <c r="B17" s="70">
        <f>2Ж3!D44</f>
        <v>8032</v>
      </c>
      <c r="C17" s="16" t="str">
        <f>2Ж3!E44</f>
        <v>Сабитова* Эмилия</v>
      </c>
      <c r="D17" s="17">
        <f>2Ж3!M54</f>
        <v>0</v>
      </c>
      <c r="E17" s="71">
        <f>2Ж3!L54</f>
        <v>0</v>
      </c>
    </row>
    <row r="18" spans="1:5" ht="12.75">
      <c r="A18" s="73">
        <v>73</v>
      </c>
      <c r="B18" s="70">
        <f>2Ж3!D48</f>
        <v>8019</v>
      </c>
      <c r="C18" s="16" t="str">
        <f>2Ж3!E48</f>
        <v>Волкова* Анастасия</v>
      </c>
      <c r="D18" s="17">
        <f>2Ж3!M56</f>
        <v>0</v>
      </c>
      <c r="E18" s="71">
        <f>2Ж3!L56</f>
        <v>0</v>
      </c>
    </row>
    <row r="19" spans="1:5" ht="12.75">
      <c r="A19" s="73">
        <v>74</v>
      </c>
      <c r="B19" s="70">
        <f>2Ж3!D52</f>
        <v>7618</v>
      </c>
      <c r="C19" s="16" t="str">
        <f>2Ж3!E52</f>
        <v>Чехомова* Полина</v>
      </c>
      <c r="D19" s="17">
        <f>2Ж3!M58</f>
        <v>0</v>
      </c>
      <c r="E19" s="71">
        <f>2Ж3!L58</f>
        <v>0</v>
      </c>
    </row>
    <row r="20" spans="1:5" ht="12.75">
      <c r="A20" s="73">
        <v>79</v>
      </c>
      <c r="B20" s="70">
        <f>2Ж3!N53</f>
        <v>0</v>
      </c>
      <c r="C20" s="16">
        <f>2Ж3!O53</f>
        <v>0</v>
      </c>
      <c r="D20" s="17">
        <f>2Ж3!O60</f>
        <v>0</v>
      </c>
      <c r="E20" s="71">
        <f>2Ж3!N60</f>
        <v>0</v>
      </c>
    </row>
    <row r="21" spans="1:5" ht="12.75">
      <c r="A21" s="73">
        <v>80</v>
      </c>
      <c r="B21" s="70">
        <f>2Ж3!N57</f>
        <v>0</v>
      </c>
      <c r="C21" s="16">
        <f>2Ж3!O57</f>
        <v>0</v>
      </c>
      <c r="D21" s="17">
        <f>2Ж3!O62</f>
        <v>0</v>
      </c>
      <c r="E21" s="71">
        <f>2Ж3!N62</f>
        <v>0</v>
      </c>
    </row>
    <row r="22" spans="1:5" ht="12.75">
      <c r="A22" s="73">
        <v>81</v>
      </c>
      <c r="B22" s="70">
        <f>2Ж3!P55</f>
        <v>0</v>
      </c>
      <c r="C22" s="16">
        <f>2Ж3!Q55</f>
        <v>0</v>
      </c>
      <c r="D22" s="17">
        <f>2Ж3!Q59</f>
        <v>0</v>
      </c>
      <c r="E22" s="71">
        <f>2Ж3!P59</f>
        <v>0</v>
      </c>
    </row>
    <row r="23" spans="1:5" ht="12.75">
      <c r="A23" s="73">
        <v>82</v>
      </c>
      <c r="B23" s="70">
        <f>2Ж3!P61</f>
        <v>0</v>
      </c>
      <c r="C23" s="16">
        <f>2Ж3!Q61</f>
        <v>0</v>
      </c>
      <c r="D23" s="17">
        <f>2Ж3!Q63</f>
        <v>0</v>
      </c>
      <c r="E23" s="71">
        <f>2Ж3!P63</f>
        <v>0</v>
      </c>
    </row>
    <row r="24" spans="1:5" ht="12.75">
      <c r="A24" s="73">
        <v>87</v>
      </c>
      <c r="B24" s="70">
        <f>2Ж3!F61</f>
        <v>0</v>
      </c>
      <c r="C24" s="16">
        <f>2Ж3!G61</f>
        <v>0</v>
      </c>
      <c r="D24" s="17">
        <f>2Ж3!G73</f>
        <v>0</v>
      </c>
      <c r="E24" s="71">
        <f>2Ж3!F73</f>
        <v>0</v>
      </c>
    </row>
    <row r="25" spans="1:5" ht="12.75">
      <c r="A25" s="73">
        <v>88</v>
      </c>
      <c r="B25" s="70">
        <f>2Ж3!F69</f>
        <v>0</v>
      </c>
      <c r="C25" s="16">
        <f>2Ж3!G69</f>
        <v>0</v>
      </c>
      <c r="D25" s="17">
        <f>2Ж3!G75</f>
        <v>0</v>
      </c>
      <c r="E25" s="71">
        <f>2Ж3!F75</f>
        <v>0</v>
      </c>
    </row>
    <row r="26" spans="1:5" ht="12.75">
      <c r="A26" s="73">
        <v>89</v>
      </c>
      <c r="B26" s="70">
        <f>2Ж3!H65</f>
        <v>0</v>
      </c>
      <c r="C26" s="16">
        <f>2Ж3!I65</f>
        <v>0</v>
      </c>
      <c r="D26" s="17">
        <f>2Ж3!I71</f>
        <v>0</v>
      </c>
      <c r="E26" s="71">
        <f>2Ж3!H71</f>
        <v>0</v>
      </c>
    </row>
    <row r="27" spans="1:5" ht="12.75">
      <c r="A27" s="73">
        <v>90</v>
      </c>
      <c r="B27" s="70">
        <f>2Ж3!H74</f>
        <v>0</v>
      </c>
      <c r="C27" s="16">
        <f>2Ж3!I74</f>
        <v>0</v>
      </c>
      <c r="D27" s="17">
        <f>2Ж3!I76</f>
        <v>0</v>
      </c>
      <c r="E27" s="71">
        <f>2Ж3!H76</f>
        <v>0</v>
      </c>
    </row>
    <row r="28" spans="1:5" ht="12.75">
      <c r="A28" s="73">
        <v>91</v>
      </c>
      <c r="B28" s="70">
        <f>2Ж3!N66</f>
        <v>0</v>
      </c>
      <c r="C28" s="16">
        <f>2Ж3!O66</f>
        <v>0</v>
      </c>
      <c r="D28" s="17">
        <f>2Ж3!O73</f>
        <v>0</v>
      </c>
      <c r="E28" s="71">
        <f>2Ж3!N73</f>
        <v>0</v>
      </c>
    </row>
    <row r="29" spans="1:5" ht="12.75">
      <c r="A29" s="73">
        <v>92</v>
      </c>
      <c r="B29" s="70">
        <f>2Ж3!N70</f>
        <v>0</v>
      </c>
      <c r="C29" s="16">
        <f>2Ж3!O70</f>
        <v>0</v>
      </c>
      <c r="D29" s="17">
        <f>2Ж3!O75</f>
        <v>0</v>
      </c>
      <c r="E29" s="71">
        <f>2Ж3!N75</f>
        <v>0</v>
      </c>
    </row>
    <row r="30" spans="1:5" ht="12.75">
      <c r="A30" s="73">
        <v>93</v>
      </c>
      <c r="B30" s="70">
        <f>2Ж3!P68</f>
        <v>0</v>
      </c>
      <c r="C30" s="16">
        <f>2Ж3!Q68</f>
        <v>0</v>
      </c>
      <c r="D30" s="17">
        <f>2Ж3!Q72</f>
        <v>0</v>
      </c>
      <c r="E30" s="71">
        <f>2Ж3!P72</f>
        <v>0</v>
      </c>
    </row>
    <row r="31" spans="1:5" ht="12.75">
      <c r="A31" s="73">
        <v>94</v>
      </c>
      <c r="B31" s="70">
        <f>2Ж3!P74</f>
        <v>0</v>
      </c>
      <c r="C31" s="16">
        <f>2Ж3!Q74</f>
        <v>0</v>
      </c>
      <c r="D31" s="17">
        <f>2Ж3!Q76</f>
        <v>0</v>
      </c>
      <c r="E31" s="71">
        <f>2Ж3!P76</f>
        <v>0</v>
      </c>
    </row>
    <row r="32" spans="1:5" ht="12.75">
      <c r="A32" s="73">
        <v>1</v>
      </c>
      <c r="B32" s="70">
        <f>1Ж3!D7</f>
        <v>5933</v>
      </c>
      <c r="C32" s="16" t="str">
        <f>1Ж3!E7</f>
        <v>Якупова* Дина</v>
      </c>
      <c r="D32" s="17" t="str">
        <f>2Ж3!C6</f>
        <v>_</v>
      </c>
      <c r="E32" s="71">
        <f>2Ж3!B6</f>
        <v>0</v>
      </c>
    </row>
    <row r="33" spans="1:5" ht="12.75">
      <c r="A33" s="73">
        <v>3</v>
      </c>
      <c r="B33" s="70">
        <f>1Ж3!D15</f>
        <v>6516</v>
      </c>
      <c r="C33" s="16" t="str">
        <f>1Ж3!E15</f>
        <v>Нигматуллина* Розалия</v>
      </c>
      <c r="D33" s="17" t="str">
        <f>2Ж3!C10</f>
        <v>_</v>
      </c>
      <c r="E33" s="71">
        <f>2Ж3!B10</f>
        <v>0</v>
      </c>
    </row>
    <row r="34" spans="1:5" ht="12.75">
      <c r="A34" s="73">
        <v>4</v>
      </c>
      <c r="B34" s="70">
        <f>1Ж3!D19</f>
        <v>6385</v>
      </c>
      <c r="C34" s="16" t="str">
        <f>1Ж3!E19</f>
        <v>Ниценко* Снежана</v>
      </c>
      <c r="D34" s="17" t="str">
        <f>2Ж3!C12</f>
        <v>_</v>
      </c>
      <c r="E34" s="71">
        <f>2Ж3!B12</f>
        <v>0</v>
      </c>
    </row>
    <row r="35" spans="1:5" ht="12.75">
      <c r="A35" s="73">
        <v>5</v>
      </c>
      <c r="B35" s="70">
        <f>1Ж3!D23</f>
        <v>7324</v>
      </c>
      <c r="C35" s="16" t="str">
        <f>1Ж3!E23</f>
        <v>Байбулатова* Эвелина</v>
      </c>
      <c r="D35" s="17" t="str">
        <f>2Ж3!C14</f>
        <v>_</v>
      </c>
      <c r="E35" s="71">
        <f>2Ж3!B14</f>
        <v>0</v>
      </c>
    </row>
    <row r="36" spans="1:5" ht="12.75">
      <c r="A36" s="73">
        <v>6</v>
      </c>
      <c r="B36" s="70">
        <f>1Ж3!D27</f>
        <v>5853</v>
      </c>
      <c r="C36" s="16" t="str">
        <f>1Ж3!E27</f>
        <v>Малышева* Анастасия</v>
      </c>
      <c r="D36" s="17" t="str">
        <f>2Ж3!C16</f>
        <v>_</v>
      </c>
      <c r="E36" s="71">
        <f>2Ж3!B16</f>
        <v>0</v>
      </c>
    </row>
    <row r="37" spans="1:5" ht="12.75">
      <c r="A37" s="73">
        <v>8</v>
      </c>
      <c r="B37" s="70">
        <f>1Ж3!D35</f>
        <v>6103</v>
      </c>
      <c r="C37" s="16" t="str">
        <f>1Ж3!E35</f>
        <v>Кужина* Ильгиза</v>
      </c>
      <c r="D37" s="17" t="str">
        <f>2Ж3!C20</f>
        <v>_</v>
      </c>
      <c r="E37" s="71">
        <f>2Ж3!B20</f>
        <v>0</v>
      </c>
    </row>
    <row r="38" spans="1:5" ht="12.75">
      <c r="A38" s="73">
        <v>9</v>
      </c>
      <c r="B38" s="70">
        <f>1Ж3!D39</f>
        <v>6160</v>
      </c>
      <c r="C38" s="16" t="str">
        <f>1Ж3!E39</f>
        <v>Шарафутдинова* Алия</v>
      </c>
      <c r="D38" s="17" t="str">
        <f>2Ж3!C22</f>
        <v>_</v>
      </c>
      <c r="E38" s="71">
        <f>2Ж3!B22</f>
        <v>0</v>
      </c>
    </row>
    <row r="39" spans="1:5" ht="12.75">
      <c r="A39" s="73">
        <v>11</v>
      </c>
      <c r="B39" s="70">
        <f>1Ж3!D47</f>
        <v>6248</v>
      </c>
      <c r="C39" s="16" t="str">
        <f>1Ж3!E47</f>
        <v>Авдеева* Алена</v>
      </c>
      <c r="D39" s="17" t="str">
        <f>2Ж3!C26</f>
        <v>_</v>
      </c>
      <c r="E39" s="71">
        <f>2Ж3!B26</f>
        <v>0</v>
      </c>
    </row>
    <row r="40" spans="1:5" ht="12.75">
      <c r="A40" s="73">
        <v>12</v>
      </c>
      <c r="B40" s="70">
        <f>1Ж3!D51</f>
        <v>5272</v>
      </c>
      <c r="C40" s="16" t="str">
        <f>1Ж3!E51</f>
        <v>Писарева* Елена</v>
      </c>
      <c r="D40" s="17" t="str">
        <f>2Ж3!C28</f>
        <v>_</v>
      </c>
      <c r="E40" s="71">
        <f>2Ж3!B28</f>
        <v>0</v>
      </c>
    </row>
    <row r="41" spans="1:5" ht="12.75">
      <c r="A41" s="73">
        <v>13</v>
      </c>
      <c r="B41" s="70">
        <f>1Ж3!D55</f>
        <v>6251</v>
      </c>
      <c r="C41" s="16" t="str">
        <f>1Ж3!E55</f>
        <v>Новичкова* Александра</v>
      </c>
      <c r="D41" s="17" t="str">
        <f>2Ж3!C30</f>
        <v>_</v>
      </c>
      <c r="E41" s="71">
        <f>2Ж3!B30</f>
        <v>0</v>
      </c>
    </row>
    <row r="42" spans="1:5" ht="12.75">
      <c r="A42" s="73">
        <v>14</v>
      </c>
      <c r="B42" s="70">
        <f>1Ж3!D59</f>
        <v>6270</v>
      </c>
      <c r="C42" s="16" t="str">
        <f>1Ж3!E59</f>
        <v>Мансурова* Алина</v>
      </c>
      <c r="D42" s="17" t="str">
        <f>2Ж3!C32</f>
        <v>_</v>
      </c>
      <c r="E42" s="71">
        <f>2Ж3!B32</f>
        <v>0</v>
      </c>
    </row>
    <row r="43" spans="1:5" ht="12.75">
      <c r="A43" s="73">
        <v>16</v>
      </c>
      <c r="B43" s="70">
        <f>1Ж3!D67</f>
        <v>5429</v>
      </c>
      <c r="C43" s="16" t="str">
        <f>1Ж3!E67</f>
        <v>Апсатарова* Дарина</v>
      </c>
      <c r="D43" s="17" t="str">
        <f>2Ж3!C36</f>
        <v>_</v>
      </c>
      <c r="E43" s="71">
        <f>2Ж3!B36</f>
        <v>0</v>
      </c>
    </row>
    <row r="44" spans="1:5" ht="12.75">
      <c r="A44" s="73">
        <v>32</v>
      </c>
      <c r="B44" s="70">
        <f>2Ж3!D7</f>
        <v>7893</v>
      </c>
      <c r="C44" s="16" t="str">
        <f>2Ж3!E7</f>
        <v>Кудабаева* Ильмира</v>
      </c>
      <c r="D44" s="17" t="str">
        <f>2Ж3!C58</f>
        <v>_</v>
      </c>
      <c r="E44" s="71">
        <f>2Ж3!B58</f>
        <v>0</v>
      </c>
    </row>
    <row r="45" spans="1:5" ht="12.75">
      <c r="A45" s="73">
        <v>35</v>
      </c>
      <c r="B45" s="70">
        <f>2Ж3!D19</f>
        <v>8032</v>
      </c>
      <c r="C45" s="16" t="str">
        <f>2Ж3!E19</f>
        <v>Сабитова* Эмилия</v>
      </c>
      <c r="D45" s="17" t="str">
        <f>2Ж3!C64</f>
        <v>_</v>
      </c>
      <c r="E45" s="71">
        <f>2Ж3!B64</f>
        <v>0</v>
      </c>
    </row>
    <row r="46" spans="1:5" ht="12.75">
      <c r="A46" s="73">
        <v>36</v>
      </c>
      <c r="B46" s="70">
        <f>2Ж3!D23</f>
        <v>8019</v>
      </c>
      <c r="C46" s="16" t="str">
        <f>2Ж3!E23</f>
        <v>Волкова* Анастасия</v>
      </c>
      <c r="D46" s="17" t="str">
        <f>2Ж3!C66</f>
        <v>_</v>
      </c>
      <c r="E46" s="71">
        <f>2Ж3!B66</f>
        <v>0</v>
      </c>
    </row>
    <row r="47" spans="1:5" ht="12.75">
      <c r="A47" s="73">
        <v>39</v>
      </c>
      <c r="B47" s="70">
        <f>2Ж3!D35</f>
        <v>7618</v>
      </c>
      <c r="C47" s="16" t="str">
        <f>2Ж3!E35</f>
        <v>Чехомова* Полина</v>
      </c>
      <c r="D47" s="17" t="str">
        <f>2Ж3!C72</f>
        <v>_</v>
      </c>
      <c r="E47" s="71">
        <f>2Ж3!B72</f>
        <v>0</v>
      </c>
    </row>
    <row r="48" spans="1:5" ht="12.75">
      <c r="A48" s="73">
        <v>83</v>
      </c>
      <c r="B48" s="70">
        <f>2Ж3!D59</f>
        <v>0</v>
      </c>
      <c r="C48" s="16">
        <f>2Ж3!E59</f>
        <v>0</v>
      </c>
      <c r="D48" s="17" t="str">
        <f>2Ж3!M65</f>
        <v>_</v>
      </c>
      <c r="E48" s="71">
        <f>2Ж3!L65</f>
        <v>0</v>
      </c>
    </row>
    <row r="49" spans="1:5" ht="12.75">
      <c r="A49" s="73">
        <v>84</v>
      </c>
      <c r="B49" s="70">
        <f>2Ж3!D63</f>
        <v>0</v>
      </c>
      <c r="C49" s="16">
        <f>2Ж3!E63</f>
        <v>0</v>
      </c>
      <c r="D49" s="17" t="str">
        <f>2Ж3!M67</f>
        <v>_</v>
      </c>
      <c r="E49" s="71">
        <f>2Ж3!L67</f>
        <v>0</v>
      </c>
    </row>
    <row r="50" spans="1:5" ht="12.75">
      <c r="A50" s="73">
        <v>85</v>
      </c>
      <c r="B50" s="70">
        <f>2Ж3!D67</f>
        <v>0</v>
      </c>
      <c r="C50" s="16">
        <f>2Ж3!E67</f>
        <v>0</v>
      </c>
      <c r="D50" s="17" t="str">
        <f>2Ж3!M69</f>
        <v>_</v>
      </c>
      <c r="E50" s="71">
        <f>2Ж3!L69</f>
        <v>0</v>
      </c>
    </row>
    <row r="51" spans="1:5" ht="12.75">
      <c r="A51" s="73">
        <v>86</v>
      </c>
      <c r="B51" s="70">
        <f>2Ж3!D71</f>
        <v>0</v>
      </c>
      <c r="C51" s="16">
        <f>2Ж3!E71</f>
        <v>0</v>
      </c>
      <c r="D51" s="17" t="str">
        <f>2Ж3!M71</f>
        <v>_</v>
      </c>
      <c r="E51" s="71">
        <f>2Ж3!L71</f>
        <v>0</v>
      </c>
    </row>
    <row r="52" spans="1:5" ht="12.75">
      <c r="A52" s="73">
        <v>67</v>
      </c>
      <c r="B52" s="70">
        <f>2Ж3!N40</f>
        <v>6248</v>
      </c>
      <c r="C52" s="16" t="str">
        <f>2Ж3!O40</f>
        <v>Авдеева* Алена</v>
      </c>
      <c r="D52" s="17" t="str">
        <f>2Ж3!O47</f>
        <v>Кузнецова* Елена</v>
      </c>
      <c r="E52" s="71">
        <f>2Ж3!N47</f>
        <v>6904</v>
      </c>
    </row>
    <row r="53" spans="1:5" ht="12.75">
      <c r="A53" s="73">
        <v>69</v>
      </c>
      <c r="B53" s="70">
        <f>2Ж3!P42</f>
        <v>6248</v>
      </c>
      <c r="C53" s="16" t="str">
        <f>2Ж3!Q42</f>
        <v>Авдеева* Алена</v>
      </c>
      <c r="D53" s="17" t="str">
        <f>2Ж3!Q46</f>
        <v>Малышева* Анастасия</v>
      </c>
      <c r="E53" s="71">
        <f>2Ж3!P46</f>
        <v>5853</v>
      </c>
    </row>
    <row r="54" spans="1:5" ht="12.75">
      <c r="A54" s="73">
        <v>24</v>
      </c>
      <c r="B54" s="70">
        <f>1Ж3!F65</f>
        <v>5429</v>
      </c>
      <c r="C54" s="16" t="str">
        <f>1Ж3!G65</f>
        <v>Апсатарова* Дарина</v>
      </c>
      <c r="D54" s="17" t="str">
        <f>2Ж3!E9</f>
        <v>Кузнецова* Елена</v>
      </c>
      <c r="E54" s="71">
        <f>2Ж3!D9</f>
        <v>6904</v>
      </c>
    </row>
    <row r="55" spans="1:5" ht="12.75">
      <c r="A55" s="73">
        <v>28</v>
      </c>
      <c r="B55" s="70">
        <f>1Ж3!H61</f>
        <v>5429</v>
      </c>
      <c r="C55" s="16" t="str">
        <f>1Ж3!I61</f>
        <v>Апсатарова* Дарина</v>
      </c>
      <c r="D55" s="17" t="str">
        <f>2Ж3!I30</f>
        <v>Новичкова* Александра</v>
      </c>
      <c r="E55" s="71">
        <f>2Ж3!H30</f>
        <v>6251</v>
      </c>
    </row>
    <row r="56" spans="1:5" ht="12.75">
      <c r="A56" s="73">
        <v>30</v>
      </c>
      <c r="B56" s="70">
        <f>1Ж3!J53</f>
        <v>5429</v>
      </c>
      <c r="C56" s="16" t="str">
        <f>1Ж3!K53</f>
        <v>Апсатарова* Дарина</v>
      </c>
      <c r="D56" s="17" t="str">
        <f>2Ж3!M20</f>
        <v>Шарафутдинова* Алия</v>
      </c>
      <c r="E56" s="71">
        <f>2Ж3!L20</f>
        <v>6160</v>
      </c>
    </row>
    <row r="57" spans="1:5" ht="12.75">
      <c r="A57" s="73">
        <v>31</v>
      </c>
      <c r="B57" s="70">
        <f>1Ж3!L37</f>
        <v>5429</v>
      </c>
      <c r="C57" s="16" t="str">
        <f>1Ж3!M37</f>
        <v>Апсатарова* Дарина</v>
      </c>
      <c r="D57" s="17" t="str">
        <f>1Ж3!M57</f>
        <v>Якупова* Дина</v>
      </c>
      <c r="E57" s="71">
        <f>1Ж3!L57</f>
        <v>5933</v>
      </c>
    </row>
    <row r="58" spans="1:5" ht="12.75">
      <c r="A58" s="73">
        <v>53</v>
      </c>
      <c r="B58" s="70">
        <f>2Ж3!J16</f>
        <v>7324</v>
      </c>
      <c r="C58" s="16" t="str">
        <f>2Ж3!K16</f>
        <v>Байбулатова* Эвелина</v>
      </c>
      <c r="D58" s="17" t="str">
        <f>1Ж3!C72</f>
        <v>Ишкуватова* Элеонора</v>
      </c>
      <c r="E58" s="71">
        <f>1Ж3!B72</f>
        <v>6109</v>
      </c>
    </row>
    <row r="59" spans="1:5" ht="12.75">
      <c r="A59" s="73">
        <v>19</v>
      </c>
      <c r="B59" s="70">
        <f>1Ж3!F25</f>
        <v>7324</v>
      </c>
      <c r="C59" s="16" t="str">
        <f>1Ж3!G25</f>
        <v>Байбулатова* Эвелина</v>
      </c>
      <c r="D59" s="17" t="str">
        <f>2Ж3!E29</f>
        <v>Малышева* Анастасия</v>
      </c>
      <c r="E59" s="71">
        <f>2Ж3!D29</f>
        <v>5853</v>
      </c>
    </row>
    <row r="60" spans="1:5" ht="12.75">
      <c r="A60" s="73">
        <v>56</v>
      </c>
      <c r="B60" s="70">
        <f>2Ж3!L12</f>
        <v>7324</v>
      </c>
      <c r="C60" s="16" t="str">
        <f>2Ж3!M12</f>
        <v>Байбулатова* Эвелина</v>
      </c>
      <c r="D60" s="17" t="str">
        <f>1Ж3!K68</f>
        <v>Мансурова* Алина</v>
      </c>
      <c r="E60" s="71">
        <f>1Ж3!J68</f>
        <v>6270</v>
      </c>
    </row>
    <row r="61" spans="1:5" ht="12.75">
      <c r="A61" s="73">
        <v>78</v>
      </c>
      <c r="B61" s="70">
        <f>2Ж3!H55</f>
        <v>8019</v>
      </c>
      <c r="C61" s="16" t="str">
        <f>2Ж3!I55</f>
        <v>Волкова* Анастасия</v>
      </c>
      <c r="D61" s="17" t="str">
        <f>2Ж3!I57</f>
        <v>Сабитова* Эмилия</v>
      </c>
      <c r="E61" s="71">
        <f>2Ж3!H57</f>
        <v>8032</v>
      </c>
    </row>
    <row r="62" spans="1:5" ht="12.75">
      <c r="A62" s="73">
        <v>49</v>
      </c>
      <c r="B62" s="70">
        <f>2Ж3!H18</f>
        <v>6109</v>
      </c>
      <c r="C62" s="16" t="str">
        <f>2Ж3!I18</f>
        <v>Ишкуватова* Элеонора</v>
      </c>
      <c r="D62" s="17" t="str">
        <f>2Ж3!M41</f>
        <v>Авдеева* Алена</v>
      </c>
      <c r="E62" s="71">
        <f>2Ж3!L41</f>
        <v>6248</v>
      </c>
    </row>
    <row r="63" spans="1:5" ht="12.75">
      <c r="A63" s="73">
        <v>10</v>
      </c>
      <c r="B63" s="70">
        <f>1Ж3!D43</f>
        <v>6109</v>
      </c>
      <c r="C63" s="16" t="str">
        <f>1Ж3!E43</f>
        <v>Ишкуватова* Элеонора</v>
      </c>
      <c r="D63" s="17" t="str">
        <f>2Ж3!C24</f>
        <v>Волкова* Анастасия</v>
      </c>
      <c r="E63" s="71">
        <f>2Ж3!B24</f>
        <v>8019</v>
      </c>
    </row>
    <row r="64" spans="1:5" ht="12.75">
      <c r="A64" s="73">
        <v>43</v>
      </c>
      <c r="B64" s="70">
        <f>2Ж3!F20</f>
        <v>6109</v>
      </c>
      <c r="C64" s="16" t="str">
        <f>2Ж3!G20</f>
        <v>Ишкуватова* Элеонора</v>
      </c>
      <c r="D64" s="17" t="str">
        <f>2Ж3!C45</f>
        <v>Сабитова* Эмилия</v>
      </c>
      <c r="E64" s="71">
        <f>2Ж3!B45</f>
        <v>8032</v>
      </c>
    </row>
    <row r="65" spans="1:5" ht="12.75">
      <c r="A65" s="73">
        <v>75</v>
      </c>
      <c r="B65" s="70">
        <f>2Ж3!F42</f>
        <v>7893</v>
      </c>
      <c r="C65" s="16" t="str">
        <f>2Ж3!G42</f>
        <v>Кудабаева* Ильмира</v>
      </c>
      <c r="D65" s="17" t="str">
        <f>2Ж3!G54</f>
        <v>Сабитова* Эмилия</v>
      </c>
      <c r="E65" s="71">
        <f>2Ж3!F54</f>
        <v>8032</v>
      </c>
    </row>
    <row r="66" spans="1:5" ht="12.75">
      <c r="A66" s="73">
        <v>44</v>
      </c>
      <c r="B66" s="70">
        <f>2Ж3!F24</f>
        <v>6103</v>
      </c>
      <c r="C66" s="16" t="str">
        <f>2Ж3!G24</f>
        <v>Кужина* Ильгиза</v>
      </c>
      <c r="D66" s="17" t="str">
        <f>2Ж3!C47</f>
        <v>Волкова* Анастасия</v>
      </c>
      <c r="E66" s="71">
        <f>2Ж3!B47</f>
        <v>8019</v>
      </c>
    </row>
    <row r="67" spans="1:5" ht="12.75">
      <c r="A67" s="73">
        <v>50</v>
      </c>
      <c r="B67" s="70">
        <f>2Ж3!H26</f>
        <v>6103</v>
      </c>
      <c r="C67" s="16" t="str">
        <f>2Ж3!I26</f>
        <v>Кужина* Ильгиза</v>
      </c>
      <c r="D67" s="17" t="str">
        <f>2Ж3!M43</f>
        <v>Малышева* Анастасия</v>
      </c>
      <c r="E67" s="71">
        <f>2Ж3!L43</f>
        <v>5853</v>
      </c>
    </row>
    <row r="68" spans="1:5" ht="12.75">
      <c r="A68" s="73">
        <v>57</v>
      </c>
      <c r="B68" s="70">
        <f>2Ж3!L28</f>
        <v>6103</v>
      </c>
      <c r="C68" s="16" t="str">
        <f>2Ж3!M28</f>
        <v>Кужина* Ильгиза</v>
      </c>
      <c r="D68" s="17" t="str">
        <f>1Ж3!K70</f>
        <v>Нигматуллина* Розалия</v>
      </c>
      <c r="E68" s="71">
        <f>1Ж3!J70</f>
        <v>6516</v>
      </c>
    </row>
    <row r="69" spans="1:5" ht="12.75">
      <c r="A69" s="73">
        <v>54</v>
      </c>
      <c r="B69" s="70">
        <f>2Ж3!J24</f>
        <v>6103</v>
      </c>
      <c r="C69" s="16" t="str">
        <f>2Ж3!K24</f>
        <v>Кужина* Ильгиза</v>
      </c>
      <c r="D69" s="17" t="str">
        <f>1Ж3!C74</f>
        <v>Писарева* Елена</v>
      </c>
      <c r="E69" s="71">
        <f>1Ж3!B74</f>
        <v>5272</v>
      </c>
    </row>
    <row r="70" spans="1:5" ht="12.75">
      <c r="A70" s="73">
        <v>40</v>
      </c>
      <c r="B70" s="70">
        <f>2Ж3!F8</f>
        <v>6904</v>
      </c>
      <c r="C70" s="16" t="str">
        <f>2Ж3!G8</f>
        <v>Кузнецова* Елена</v>
      </c>
      <c r="D70" s="17" t="str">
        <f>2Ж3!C39</f>
        <v>Кудабаева* Ильмира</v>
      </c>
      <c r="E70" s="71">
        <f>2Ж3!B39</f>
        <v>7893</v>
      </c>
    </row>
    <row r="71" spans="1:5" ht="12.75">
      <c r="A71" s="73">
        <v>70</v>
      </c>
      <c r="B71" s="70">
        <f>2Ж3!P48</f>
        <v>6904</v>
      </c>
      <c r="C71" s="16" t="str">
        <f>2Ж3!Q48</f>
        <v>Кузнецова* Елена</v>
      </c>
      <c r="D71" s="17" t="str">
        <f>2Ж3!Q50</f>
        <v>Солдатова* Алена</v>
      </c>
      <c r="E71" s="71">
        <f>2Ж3!P50</f>
        <v>6159</v>
      </c>
    </row>
    <row r="72" spans="1:5" ht="12.75">
      <c r="A72" s="73">
        <v>15</v>
      </c>
      <c r="B72" s="70">
        <f>1Ж3!D63</f>
        <v>6904</v>
      </c>
      <c r="C72" s="16" t="str">
        <f>1Ж3!E63</f>
        <v>Кузнецова* Елена</v>
      </c>
      <c r="D72" s="17" t="str">
        <f>2Ж3!C34</f>
        <v>Чехомова* Полина</v>
      </c>
      <c r="E72" s="71">
        <f>2Ж3!B34</f>
        <v>7618</v>
      </c>
    </row>
    <row r="73" spans="1:5" ht="12.75">
      <c r="A73" s="73">
        <v>26</v>
      </c>
      <c r="B73" s="70">
        <f>1Ж3!H29</f>
        <v>4786</v>
      </c>
      <c r="C73" s="16" t="str">
        <f>1Ж3!I29</f>
        <v>Липатова* Ксения</v>
      </c>
      <c r="D73" s="17" t="str">
        <f>2Ж3!I14</f>
        <v>Байбулатова* Эвелина</v>
      </c>
      <c r="E73" s="71">
        <f>2Ж3!H14</f>
        <v>7324</v>
      </c>
    </row>
    <row r="74" spans="1:5" ht="12.75">
      <c r="A74" s="73">
        <v>20</v>
      </c>
      <c r="B74" s="70">
        <f>1Ж3!F33</f>
        <v>4786</v>
      </c>
      <c r="C74" s="16" t="str">
        <f>1Ж3!G33</f>
        <v>Липатова* Ксения</v>
      </c>
      <c r="D74" s="17" t="str">
        <f>2Ж3!E25</f>
        <v>Кужина* Ильгиза</v>
      </c>
      <c r="E74" s="71">
        <f>2Ж3!D25</f>
        <v>6103</v>
      </c>
    </row>
    <row r="75" spans="1:5" ht="12.75">
      <c r="A75" s="73">
        <v>59</v>
      </c>
      <c r="B75" s="70">
        <f>2Ж3!N32</f>
        <v>4786</v>
      </c>
      <c r="C75" s="16" t="str">
        <f>2Ж3!O32</f>
        <v>Липатова* Ксения</v>
      </c>
      <c r="D75" s="17" t="str">
        <f>1Ж3!K65</f>
        <v>Кужина* Ильгиза</v>
      </c>
      <c r="E75" s="71">
        <f>1Ж3!J65</f>
        <v>6103</v>
      </c>
    </row>
    <row r="76" spans="1:5" ht="12.75">
      <c r="A76" s="73">
        <v>7</v>
      </c>
      <c r="B76" s="70">
        <f>1Ж3!D31</f>
        <v>4786</v>
      </c>
      <c r="C76" s="16" t="str">
        <f>1Ж3!E31</f>
        <v>Липатова* Ксения</v>
      </c>
      <c r="D76" s="17" t="str">
        <f>2Ж3!C18</f>
        <v>Сабитова* Эмилия</v>
      </c>
      <c r="E76" s="71">
        <f>2Ж3!B18</f>
        <v>8032</v>
      </c>
    </row>
    <row r="77" spans="1:5" ht="12.75">
      <c r="A77" s="73">
        <v>60</v>
      </c>
      <c r="B77" s="70">
        <f>2Ж3!P24</f>
        <v>4786</v>
      </c>
      <c r="C77" s="16" t="str">
        <f>2Ж3!Q24</f>
        <v>Липатова* Ксения</v>
      </c>
      <c r="D77" s="17" t="str">
        <f>2Ж3!Q34</f>
        <v>Шарафутдинова* Алия</v>
      </c>
      <c r="E77" s="71">
        <f>2Ж3!P34</f>
        <v>6160</v>
      </c>
    </row>
    <row r="78" spans="1:5" ht="12.75">
      <c r="A78" s="73">
        <v>68</v>
      </c>
      <c r="B78" s="70">
        <f>2Ж3!N44</f>
        <v>5853</v>
      </c>
      <c r="C78" s="16" t="str">
        <f>2Ж3!O44</f>
        <v>Малышева* Анастасия</v>
      </c>
      <c r="D78" s="17" t="str">
        <f>2Ж3!O49</f>
        <v>Солдатова* Алена</v>
      </c>
      <c r="E78" s="71">
        <f>2Ж3!N49</f>
        <v>6159</v>
      </c>
    </row>
    <row r="79" spans="1:5" ht="12.75">
      <c r="A79" s="73">
        <v>48</v>
      </c>
      <c r="B79" s="70">
        <f>2Ж3!H10</f>
        <v>6270</v>
      </c>
      <c r="C79" s="16" t="str">
        <f>2Ж3!I10</f>
        <v>Мансурова* Алина</v>
      </c>
      <c r="D79" s="17" t="str">
        <f>2Ж3!M39</f>
        <v>Кузнецова* Елена</v>
      </c>
      <c r="E79" s="71">
        <f>2Ж3!L39</f>
        <v>6904</v>
      </c>
    </row>
    <row r="80" spans="1:5" ht="12.75">
      <c r="A80" s="73">
        <v>52</v>
      </c>
      <c r="B80" s="70">
        <f>2Ж3!J8</f>
        <v>6270</v>
      </c>
      <c r="C80" s="16" t="str">
        <f>2Ж3!K8</f>
        <v>Мансурова* Алина</v>
      </c>
      <c r="D80" s="17" t="str">
        <f>1Ж3!C70</f>
        <v>Ниценко* Снежана</v>
      </c>
      <c r="E80" s="71">
        <f>1Ж3!B70</f>
        <v>6385</v>
      </c>
    </row>
    <row r="81" spans="1:5" ht="12.75">
      <c r="A81" s="73">
        <v>55</v>
      </c>
      <c r="B81" s="70">
        <f>2Ж3!J32</f>
        <v>6516</v>
      </c>
      <c r="C81" s="16" t="str">
        <f>2Ж3!K32</f>
        <v>Нигматуллина* Розалия</v>
      </c>
      <c r="D81" s="17" t="str">
        <f>1Ж3!C76</f>
        <v>Новичкова* Александра</v>
      </c>
      <c r="E81" s="71">
        <f>1Ж3!B76</f>
        <v>6251</v>
      </c>
    </row>
    <row r="82" spans="1:5" ht="12.75">
      <c r="A82" s="73">
        <v>51</v>
      </c>
      <c r="B82" s="70">
        <f>2Ж3!H34</f>
        <v>6516</v>
      </c>
      <c r="C82" s="16" t="str">
        <f>2Ж3!I34</f>
        <v>Нигматуллина* Розалия</v>
      </c>
      <c r="D82" s="17" t="str">
        <f>2Ж3!M45</f>
        <v>Солдатова* Алена</v>
      </c>
      <c r="E82" s="71">
        <f>2Ж3!L45</f>
        <v>6159</v>
      </c>
    </row>
    <row r="83" spans="1:5" ht="12.75">
      <c r="A83" s="73">
        <v>18</v>
      </c>
      <c r="B83" s="70">
        <f>1Ж3!F17</f>
        <v>6385</v>
      </c>
      <c r="C83" s="16" t="str">
        <f>1Ж3!G17</f>
        <v>Ниценко* Снежана</v>
      </c>
      <c r="D83" s="17" t="str">
        <f>2Ж3!E33</f>
        <v>Нигматуллина* Розалия</v>
      </c>
      <c r="E83" s="71">
        <f>2Ж3!D33</f>
        <v>6516</v>
      </c>
    </row>
    <row r="84" spans="1:5" ht="12.75">
      <c r="A84" s="73">
        <v>23</v>
      </c>
      <c r="B84" s="70">
        <f>1Ж3!F57</f>
        <v>6251</v>
      </c>
      <c r="C84" s="16" t="str">
        <f>1Ж3!G57</f>
        <v>Новичкова* Александра</v>
      </c>
      <c r="D84" s="17" t="str">
        <f>2Ж3!E13</f>
        <v>Мансурова* Алина</v>
      </c>
      <c r="E84" s="71">
        <f>2Ж3!D13</f>
        <v>6270</v>
      </c>
    </row>
    <row r="85" spans="1:5" ht="12.75">
      <c r="A85" s="73">
        <v>22</v>
      </c>
      <c r="B85" s="70">
        <f>1Ж3!F49</f>
        <v>5272</v>
      </c>
      <c r="C85" s="16" t="str">
        <f>1Ж3!G49</f>
        <v>Писарева* Елена</v>
      </c>
      <c r="D85" s="17" t="str">
        <f>2Ж3!E17</f>
        <v>Авдеева* Алена</v>
      </c>
      <c r="E85" s="71">
        <f>2Ж3!D17</f>
        <v>6248</v>
      </c>
    </row>
    <row r="86" spans="1:5" ht="12.75">
      <c r="A86" s="73">
        <v>2</v>
      </c>
      <c r="B86" s="70">
        <f>1Ж3!D11</f>
        <v>6159</v>
      </c>
      <c r="C86" s="16" t="str">
        <f>1Ж3!E11</f>
        <v>Солдатова* Алена</v>
      </c>
      <c r="D86" s="17" t="str">
        <f>2Ж3!C8</f>
        <v>Кудабаева* Ильмира</v>
      </c>
      <c r="E86" s="71">
        <f>2Ж3!B8</f>
        <v>7893</v>
      </c>
    </row>
    <row r="87" spans="1:5" ht="12.75">
      <c r="A87" s="73">
        <v>47</v>
      </c>
      <c r="B87" s="70">
        <f>2Ж3!F36</f>
        <v>6159</v>
      </c>
      <c r="C87" s="16" t="str">
        <f>2Ж3!G36</f>
        <v>Солдатова* Алена</v>
      </c>
      <c r="D87" s="17" t="str">
        <f>2Ж3!C53</f>
        <v>Чехомова* Полина</v>
      </c>
      <c r="E87" s="71">
        <f>2Ж3!B53</f>
        <v>7618</v>
      </c>
    </row>
    <row r="88" spans="1:5" ht="12.75">
      <c r="A88" s="73">
        <v>76</v>
      </c>
      <c r="B88" s="70">
        <f>2Ж3!F50</f>
        <v>7618</v>
      </c>
      <c r="C88" s="16" t="str">
        <f>2Ж3!G50</f>
        <v>Чехомова* Полина</v>
      </c>
      <c r="D88" s="17" t="str">
        <f>2Ж3!G56</f>
        <v>Волкова* Анастасия</v>
      </c>
      <c r="E88" s="71">
        <f>2Ж3!F56</f>
        <v>8019</v>
      </c>
    </row>
    <row r="89" spans="1:5" ht="12.75">
      <c r="A89" s="73">
        <v>77</v>
      </c>
      <c r="B89" s="70">
        <f>2Ж3!H46</f>
        <v>7618</v>
      </c>
      <c r="C89" s="16" t="str">
        <f>2Ж3!I46</f>
        <v>Чехомова* Полина</v>
      </c>
      <c r="D89" s="17" t="str">
        <f>2Ж3!I52</f>
        <v>Кудабаева* Ильмира</v>
      </c>
      <c r="E89" s="71">
        <f>2Ж3!H52</f>
        <v>7893</v>
      </c>
    </row>
    <row r="90" spans="1:5" ht="12.75">
      <c r="A90" s="73">
        <v>58</v>
      </c>
      <c r="B90" s="70">
        <f>2Ж3!N16</f>
        <v>6160</v>
      </c>
      <c r="C90" s="16" t="str">
        <f>2Ж3!O16</f>
        <v>Шарафутдинова* Алия</v>
      </c>
      <c r="D90" s="17" t="str">
        <f>1Ж3!K63</f>
        <v>Байбулатова* Эвелина</v>
      </c>
      <c r="E90" s="71">
        <f>1Ж3!J63</f>
        <v>7324</v>
      </c>
    </row>
    <row r="91" spans="1:5" ht="12.75">
      <c r="A91" s="73">
        <v>21</v>
      </c>
      <c r="B91" s="70">
        <f>1Ж3!F41</f>
        <v>6160</v>
      </c>
      <c r="C91" s="16" t="str">
        <f>1Ж3!G41</f>
        <v>Шарафутдинова* Алия</v>
      </c>
      <c r="D91" s="17" t="str">
        <f>2Ж3!E21</f>
        <v>Ишкуватова* Элеонора</v>
      </c>
      <c r="E91" s="71">
        <f>2Ж3!D21</f>
        <v>6109</v>
      </c>
    </row>
    <row r="92" spans="1:5" ht="12.75">
      <c r="A92" s="73">
        <v>27</v>
      </c>
      <c r="B92" s="70">
        <f>1Ж3!H45</f>
        <v>6160</v>
      </c>
      <c r="C92" s="16" t="str">
        <f>1Ж3!I45</f>
        <v>Шарафутдинова* Алия</v>
      </c>
      <c r="D92" s="17" t="str">
        <f>2Ж3!I22</f>
        <v>Писарева* Елена</v>
      </c>
      <c r="E92" s="71">
        <f>2Ж3!H22</f>
        <v>5272</v>
      </c>
    </row>
    <row r="93" spans="1:5" ht="12.75">
      <c r="A93" s="73">
        <v>29</v>
      </c>
      <c r="B93" s="70">
        <f>1Ж3!J21</f>
        <v>5933</v>
      </c>
      <c r="C93" s="16" t="str">
        <f>1Ж3!K21</f>
        <v>Якупова* Дина</v>
      </c>
      <c r="D93" s="17" t="str">
        <f>2Ж3!M36</f>
        <v>Липатова* Ксения</v>
      </c>
      <c r="E93" s="71">
        <f>2Ж3!L36</f>
        <v>4786</v>
      </c>
    </row>
    <row r="94" spans="1:5" ht="12.75">
      <c r="A94" s="73">
        <v>25</v>
      </c>
      <c r="B94" s="70">
        <f>1Ж3!H13</f>
        <v>5933</v>
      </c>
      <c r="C94" s="16" t="str">
        <f>1Ж3!I13</f>
        <v>Якупова* Дина</v>
      </c>
      <c r="D94" s="17" t="str">
        <f>2Ж3!I6</f>
        <v>Ниценко* Снежана</v>
      </c>
      <c r="E94" s="71">
        <f>2Ж3!H6</f>
        <v>6385</v>
      </c>
    </row>
    <row r="95" spans="1:5" ht="12.75">
      <c r="A95" s="73">
        <v>17</v>
      </c>
      <c r="B95" s="70">
        <f>1Ж3!F9</f>
        <v>5933</v>
      </c>
      <c r="C95" s="16" t="str">
        <f>1Ж3!G9</f>
        <v>Якупова* Дина</v>
      </c>
      <c r="D95" s="17" t="str">
        <f>2Ж3!E37</f>
        <v>Солдатова* Алена</v>
      </c>
      <c r="E95" s="71">
        <f>2Ж3!D37</f>
        <v>6159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122" customWidth="1"/>
    <col min="2" max="2" width="3.75390625" style="122" customWidth="1"/>
    <col min="3" max="3" width="20.75390625" style="122" customWidth="1"/>
    <col min="4" max="4" width="3.75390625" style="122" customWidth="1"/>
    <col min="5" max="5" width="15.75390625" style="122" customWidth="1"/>
    <col min="6" max="6" width="3.75390625" style="122" customWidth="1"/>
    <col min="7" max="7" width="15.75390625" style="122" customWidth="1"/>
    <col min="8" max="8" width="3.75390625" style="122" customWidth="1"/>
    <col min="9" max="9" width="15.75390625" style="122" customWidth="1"/>
    <col min="10" max="10" width="3.75390625" style="122" customWidth="1"/>
    <col min="11" max="11" width="18.75390625" style="122" customWidth="1"/>
    <col min="12" max="12" width="3.75390625" style="122" customWidth="1"/>
    <col min="13" max="13" width="9.75390625" style="122" customWidth="1"/>
    <col min="14" max="15" width="5.75390625" style="122" customWidth="1"/>
    <col min="16" max="17" width="6.75390625" style="121" customWidth="1"/>
    <col min="18" max="45" width="9.125" style="121" customWidth="1"/>
    <col min="46" max="16384" width="9.125" style="122" customWidth="1"/>
  </cols>
  <sheetData>
    <row r="1" spans="1:18" s="80" customFormat="1" ht="16.5" thickBo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82"/>
      <c r="Q1" s="82"/>
      <c r="R1" s="82"/>
    </row>
    <row r="2" spans="1:18" s="80" customFormat="1" ht="13.5" thickBo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82"/>
      <c r="Q2" s="82"/>
      <c r="R2" s="82"/>
    </row>
    <row r="3" spans="1:19" ht="12.75">
      <c r="A3" s="112" t="str">
        <f>CONCATENATE(сМ3!A3," "," ","-"," ",сМ3!I3," тур")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97"/>
      <c r="Q3" s="97"/>
      <c r="R3" s="97"/>
      <c r="S3" s="97"/>
    </row>
    <row r="4" spans="1:19" ht="12.75">
      <c r="A4" s="111">
        <f>сМ3!E5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98"/>
      <c r="Q4" s="98"/>
      <c r="R4" s="98"/>
      <c r="S4" s="98"/>
    </row>
    <row r="5" spans="1:45" ht="15" customHeight="1">
      <c r="A5" s="123">
        <v>1</v>
      </c>
      <c r="B5" s="43">
        <f>сМ3!A8</f>
        <v>5705</v>
      </c>
      <c r="C5" s="25" t="str">
        <f>сМ3!B8</f>
        <v>Исянбаев Тагир</v>
      </c>
      <c r="D5" s="40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</row>
    <row r="6" spans="1:45" ht="15" customHeight="1">
      <c r="A6" s="123"/>
      <c r="B6" s="38"/>
      <c r="C6" s="124">
        <v>1</v>
      </c>
      <c r="D6" s="48">
        <v>5705</v>
      </c>
      <c r="E6" s="27" t="s">
        <v>67</v>
      </c>
      <c r="F6" s="125"/>
      <c r="G6" s="38"/>
      <c r="H6" s="38"/>
      <c r="I6" s="38"/>
      <c r="J6" s="38"/>
      <c r="K6" s="38"/>
      <c r="L6" s="38"/>
      <c r="M6" s="38"/>
      <c r="N6" s="38"/>
      <c r="O6" s="38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ht="15" customHeight="1">
      <c r="A7" s="123">
        <v>64</v>
      </c>
      <c r="B7" s="43">
        <f>сМ3!A71</f>
        <v>0</v>
      </c>
      <c r="C7" s="28" t="str">
        <f>сМ3!B71</f>
        <v>_</v>
      </c>
      <c r="D7" s="126"/>
      <c r="E7" s="127"/>
      <c r="F7" s="128"/>
      <c r="G7" s="38"/>
      <c r="H7" s="38"/>
      <c r="I7" s="38"/>
      <c r="J7" s="38"/>
      <c r="K7" s="38"/>
      <c r="L7" s="38"/>
      <c r="M7" s="38"/>
      <c r="N7" s="38"/>
      <c r="O7" s="38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23"/>
      <c r="B8" s="38"/>
      <c r="C8" s="38"/>
      <c r="D8" s="38"/>
      <c r="E8" s="124">
        <v>33</v>
      </c>
      <c r="F8" s="48">
        <v>5705</v>
      </c>
      <c r="G8" s="27" t="s">
        <v>67</v>
      </c>
      <c r="H8" s="125"/>
      <c r="I8" s="38"/>
      <c r="J8" s="38"/>
      <c r="K8" s="38"/>
      <c r="L8" s="38"/>
      <c r="M8" s="38"/>
      <c r="N8" s="38"/>
      <c r="O8" s="38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23">
        <v>33</v>
      </c>
      <c r="B9" s="43">
        <f>сМ3!A40</f>
        <v>5222</v>
      </c>
      <c r="C9" s="25" t="str">
        <f>сМ3!B40</f>
        <v>Вервельский Андрей</v>
      </c>
      <c r="D9" s="40"/>
      <c r="E9" s="127"/>
      <c r="F9" s="126"/>
      <c r="G9" s="127"/>
      <c r="H9" s="128"/>
      <c r="I9" s="38"/>
      <c r="J9" s="38"/>
      <c r="K9" s="38"/>
      <c r="L9" s="38"/>
      <c r="M9" s="38"/>
      <c r="N9" s="38"/>
      <c r="O9" s="38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23"/>
      <c r="B10" s="38"/>
      <c r="C10" s="124">
        <v>2</v>
      </c>
      <c r="D10" s="48">
        <v>5222</v>
      </c>
      <c r="E10" s="33" t="s">
        <v>99</v>
      </c>
      <c r="F10" s="42"/>
      <c r="G10" s="127"/>
      <c r="H10" s="128"/>
      <c r="I10" s="38"/>
      <c r="J10" s="38"/>
      <c r="K10" s="38"/>
      <c r="L10" s="38"/>
      <c r="M10" s="38"/>
      <c r="N10" s="38"/>
      <c r="O10" s="3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23">
        <v>32</v>
      </c>
      <c r="B11" s="43">
        <f>сМ3!A39</f>
        <v>7632</v>
      </c>
      <c r="C11" s="28" t="str">
        <f>сМ3!B39</f>
        <v>Пиксайкин Игорь</v>
      </c>
      <c r="D11" s="126"/>
      <c r="E11" s="38"/>
      <c r="F11" s="38"/>
      <c r="G11" s="127"/>
      <c r="H11" s="128"/>
      <c r="I11" s="38"/>
      <c r="J11" s="38"/>
      <c r="K11" s="38"/>
      <c r="L11" s="38"/>
      <c r="M11" s="38"/>
      <c r="N11" s="38"/>
      <c r="O11" s="38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23"/>
      <c r="B12" s="38"/>
      <c r="C12" s="38"/>
      <c r="D12" s="38"/>
      <c r="E12" s="38"/>
      <c r="F12" s="38"/>
      <c r="G12" s="124">
        <v>49</v>
      </c>
      <c r="H12" s="48">
        <v>5705</v>
      </c>
      <c r="I12" s="27" t="s">
        <v>67</v>
      </c>
      <c r="J12" s="125"/>
      <c r="K12" s="38"/>
      <c r="L12" s="38"/>
      <c r="M12" s="38"/>
      <c r="N12" s="38"/>
      <c r="O12" s="38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23">
        <v>17</v>
      </c>
      <c r="B13" s="43">
        <f>сМ3!A24</f>
        <v>7068</v>
      </c>
      <c r="C13" s="25" t="str">
        <f>сМ3!B24</f>
        <v>Базаргулов Равиль</v>
      </c>
      <c r="D13" s="40"/>
      <c r="E13" s="38"/>
      <c r="F13" s="38"/>
      <c r="G13" s="127"/>
      <c r="H13" s="126"/>
      <c r="I13" s="127"/>
      <c r="J13" s="128"/>
      <c r="K13" s="38"/>
      <c r="L13" s="38"/>
      <c r="M13" s="38"/>
      <c r="N13" s="38"/>
      <c r="O13" s="38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23"/>
      <c r="B14" s="38"/>
      <c r="C14" s="124">
        <v>3</v>
      </c>
      <c r="D14" s="48">
        <v>7068</v>
      </c>
      <c r="E14" s="27" t="s">
        <v>83</v>
      </c>
      <c r="F14" s="125"/>
      <c r="G14" s="127"/>
      <c r="H14" s="42"/>
      <c r="I14" s="127"/>
      <c r="J14" s="128"/>
      <c r="K14" s="38"/>
      <c r="L14" s="38"/>
      <c r="M14" s="38"/>
      <c r="N14" s="38"/>
      <c r="O14" s="38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23">
        <v>48</v>
      </c>
      <c r="B15" s="43">
        <f>сМ3!A55</f>
        <v>0</v>
      </c>
      <c r="C15" s="28" t="str">
        <f>сМ3!B55</f>
        <v>_</v>
      </c>
      <c r="D15" s="126"/>
      <c r="E15" s="127"/>
      <c r="F15" s="128"/>
      <c r="G15" s="127"/>
      <c r="H15" s="38"/>
      <c r="I15" s="127"/>
      <c r="J15" s="128"/>
      <c r="K15" s="38"/>
      <c r="L15" s="38"/>
      <c r="M15" s="38"/>
      <c r="N15" s="38"/>
      <c r="O15" s="38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23"/>
      <c r="B16" s="38"/>
      <c r="C16" s="38"/>
      <c r="D16" s="38"/>
      <c r="E16" s="124">
        <v>34</v>
      </c>
      <c r="F16" s="48">
        <v>5726</v>
      </c>
      <c r="G16" s="33" t="s">
        <v>82</v>
      </c>
      <c r="H16" s="38"/>
      <c r="I16" s="127"/>
      <c r="J16" s="128"/>
      <c r="K16" s="38"/>
      <c r="L16" s="38"/>
      <c r="M16" s="38"/>
      <c r="N16" s="38"/>
      <c r="O16" s="38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23">
        <v>49</v>
      </c>
      <c r="B17" s="43">
        <f>сМ3!A56</f>
        <v>0</v>
      </c>
      <c r="C17" s="25" t="str">
        <f>сМ3!B56</f>
        <v>_</v>
      </c>
      <c r="D17" s="40"/>
      <c r="E17" s="127"/>
      <c r="F17" s="126"/>
      <c r="G17" s="38"/>
      <c r="H17" s="38"/>
      <c r="I17" s="127"/>
      <c r="J17" s="128"/>
      <c r="K17" s="38"/>
      <c r="L17" s="38"/>
      <c r="M17" s="38"/>
      <c r="N17" s="38"/>
      <c r="O17" s="38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23"/>
      <c r="B18" s="38"/>
      <c r="C18" s="124">
        <v>4</v>
      </c>
      <c r="D18" s="48">
        <v>5726</v>
      </c>
      <c r="E18" s="33" t="s">
        <v>82</v>
      </c>
      <c r="F18" s="42"/>
      <c r="G18" s="38"/>
      <c r="H18" s="38"/>
      <c r="I18" s="127"/>
      <c r="J18" s="128"/>
      <c r="K18" s="38"/>
      <c r="L18" s="38"/>
      <c r="M18" s="38"/>
      <c r="N18" s="38"/>
      <c r="O18" s="38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23">
        <v>16</v>
      </c>
      <c r="B19" s="43">
        <f>сМ3!A23</f>
        <v>5726</v>
      </c>
      <c r="C19" s="28" t="str">
        <f>сМ3!B23</f>
        <v>Липатов Данил</v>
      </c>
      <c r="D19" s="126"/>
      <c r="E19" s="38"/>
      <c r="F19" s="38"/>
      <c r="G19" s="38"/>
      <c r="H19" s="38"/>
      <c r="I19" s="127"/>
      <c r="J19" s="128"/>
      <c r="K19" s="38"/>
      <c r="L19" s="38"/>
      <c r="M19" s="38"/>
      <c r="N19" s="38"/>
      <c r="O19" s="38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23"/>
      <c r="B20" s="38"/>
      <c r="C20" s="38"/>
      <c r="D20" s="38"/>
      <c r="E20" s="38"/>
      <c r="F20" s="38"/>
      <c r="G20" s="38"/>
      <c r="H20" s="38"/>
      <c r="I20" s="124">
        <v>57</v>
      </c>
      <c r="J20" s="48">
        <v>5705</v>
      </c>
      <c r="K20" s="27" t="s">
        <v>67</v>
      </c>
      <c r="L20" s="125"/>
      <c r="M20" s="128"/>
      <c r="N20" s="128"/>
      <c r="O20" s="38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23">
        <v>9</v>
      </c>
      <c r="B21" s="43">
        <f>сМ3!A16</f>
        <v>5703</v>
      </c>
      <c r="C21" s="25" t="str">
        <f>сМ3!B16</f>
        <v>Суюндуков Фанис</v>
      </c>
      <c r="D21" s="40"/>
      <c r="E21" s="38"/>
      <c r="F21" s="38"/>
      <c r="G21" s="38"/>
      <c r="H21" s="38"/>
      <c r="I21" s="127"/>
      <c r="J21" s="126"/>
      <c r="K21" s="127"/>
      <c r="L21" s="128"/>
      <c r="M21" s="128"/>
      <c r="N21" s="128"/>
      <c r="O21" s="38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23"/>
      <c r="B22" s="38"/>
      <c r="C22" s="124">
        <v>5</v>
      </c>
      <c r="D22" s="48">
        <v>5703</v>
      </c>
      <c r="E22" s="27" t="s">
        <v>75</v>
      </c>
      <c r="F22" s="125"/>
      <c r="G22" s="38"/>
      <c r="H22" s="38"/>
      <c r="I22" s="127"/>
      <c r="J22" s="42"/>
      <c r="K22" s="127"/>
      <c r="L22" s="128"/>
      <c r="M22" s="128"/>
      <c r="N22" s="128"/>
      <c r="O22" s="38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23">
        <v>56</v>
      </c>
      <c r="B23" s="43">
        <f>сМ3!A63</f>
        <v>0</v>
      </c>
      <c r="C23" s="28" t="str">
        <f>сМ3!B63</f>
        <v>_</v>
      </c>
      <c r="D23" s="126"/>
      <c r="E23" s="127"/>
      <c r="F23" s="128"/>
      <c r="G23" s="38"/>
      <c r="H23" s="38"/>
      <c r="I23" s="127"/>
      <c r="J23" s="38"/>
      <c r="K23" s="127"/>
      <c r="L23" s="128"/>
      <c r="M23" s="128"/>
      <c r="N23" s="128"/>
      <c r="O23" s="38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23"/>
      <c r="B24" s="38"/>
      <c r="C24" s="38"/>
      <c r="D24" s="38"/>
      <c r="E24" s="124">
        <v>35</v>
      </c>
      <c r="F24" s="48">
        <v>5703</v>
      </c>
      <c r="G24" s="27" t="s">
        <v>75</v>
      </c>
      <c r="H24" s="125"/>
      <c r="I24" s="127"/>
      <c r="J24" s="38"/>
      <c r="K24" s="127"/>
      <c r="L24" s="128"/>
      <c r="M24" s="128"/>
      <c r="N24" s="128"/>
      <c r="O24" s="38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23">
        <v>41</v>
      </c>
      <c r="B25" s="43">
        <f>сМ3!A48</f>
        <v>0</v>
      </c>
      <c r="C25" s="25" t="str">
        <f>сМ3!B48</f>
        <v>_</v>
      </c>
      <c r="D25" s="40"/>
      <c r="E25" s="127"/>
      <c r="F25" s="126"/>
      <c r="G25" s="127"/>
      <c r="H25" s="128"/>
      <c r="I25" s="127"/>
      <c r="J25" s="129"/>
      <c r="K25" s="127"/>
      <c r="L25" s="128"/>
      <c r="M25" s="128"/>
      <c r="N25" s="128"/>
      <c r="O25" s="38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23"/>
      <c r="B26" s="38"/>
      <c r="C26" s="124">
        <v>6</v>
      </c>
      <c r="D26" s="48">
        <v>6446</v>
      </c>
      <c r="E26" s="33" t="s">
        <v>90</v>
      </c>
      <c r="F26" s="42"/>
      <c r="G26" s="127"/>
      <c r="H26" s="128"/>
      <c r="I26" s="127"/>
      <c r="J26" s="129"/>
      <c r="K26" s="127"/>
      <c r="L26" s="128"/>
      <c r="M26" s="128"/>
      <c r="N26" s="128"/>
      <c r="O26" s="38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23">
        <v>24</v>
      </c>
      <c r="B27" s="43">
        <f>сМ3!A31</f>
        <v>6446</v>
      </c>
      <c r="C27" s="28" t="str">
        <f>сМ3!B31</f>
        <v>Касимов Линар</v>
      </c>
      <c r="D27" s="126"/>
      <c r="E27" s="38"/>
      <c r="F27" s="38"/>
      <c r="G27" s="127"/>
      <c r="H27" s="128"/>
      <c r="I27" s="127"/>
      <c r="J27" s="129"/>
      <c r="K27" s="127"/>
      <c r="L27" s="128"/>
      <c r="M27" s="128"/>
      <c r="N27" s="128"/>
      <c r="O27" s="38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23"/>
      <c r="B28" s="38"/>
      <c r="C28" s="38"/>
      <c r="D28" s="38"/>
      <c r="E28" s="38"/>
      <c r="F28" s="38"/>
      <c r="G28" s="124">
        <v>50</v>
      </c>
      <c r="H28" s="48">
        <v>5363</v>
      </c>
      <c r="I28" s="33" t="s">
        <v>74</v>
      </c>
      <c r="J28" s="42"/>
      <c r="K28" s="127"/>
      <c r="L28" s="128"/>
      <c r="M28" s="128"/>
      <c r="N28" s="128"/>
      <c r="O28" s="38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23">
        <v>25</v>
      </c>
      <c r="B29" s="43">
        <f>сМ3!A32</f>
        <v>6113</v>
      </c>
      <c r="C29" s="25" t="str">
        <f>сМ3!B32</f>
        <v>Попов Сергей</v>
      </c>
      <c r="D29" s="40"/>
      <c r="E29" s="38"/>
      <c r="F29" s="38"/>
      <c r="G29" s="127"/>
      <c r="H29" s="126"/>
      <c r="I29" s="38"/>
      <c r="J29" s="38"/>
      <c r="K29" s="127"/>
      <c r="L29" s="128"/>
      <c r="M29" s="128"/>
      <c r="N29" s="128"/>
      <c r="O29" s="38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23"/>
      <c r="B30" s="38"/>
      <c r="C30" s="124">
        <v>7</v>
      </c>
      <c r="D30" s="48">
        <v>6113</v>
      </c>
      <c r="E30" s="27" t="s">
        <v>91</v>
      </c>
      <c r="F30" s="125"/>
      <c r="G30" s="127"/>
      <c r="H30" s="42"/>
      <c r="I30" s="38"/>
      <c r="J30" s="38"/>
      <c r="K30" s="127"/>
      <c r="L30" s="128"/>
      <c r="M30" s="128"/>
      <c r="N30" s="128"/>
      <c r="O30" s="38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23">
        <v>40</v>
      </c>
      <c r="B31" s="43">
        <f>сМ3!A47</f>
        <v>0</v>
      </c>
      <c r="C31" s="28" t="str">
        <f>сМ3!B47</f>
        <v>_</v>
      </c>
      <c r="D31" s="126"/>
      <c r="E31" s="127"/>
      <c r="F31" s="128"/>
      <c r="G31" s="127"/>
      <c r="H31" s="38"/>
      <c r="I31" s="38"/>
      <c r="J31" s="38"/>
      <c r="K31" s="127"/>
      <c r="L31" s="128"/>
      <c r="M31" s="128"/>
      <c r="N31" s="128"/>
      <c r="O31" s="38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23"/>
      <c r="B32" s="38"/>
      <c r="C32" s="38"/>
      <c r="D32" s="38"/>
      <c r="E32" s="124">
        <v>36</v>
      </c>
      <c r="F32" s="48">
        <v>5363</v>
      </c>
      <c r="G32" s="33" t="s">
        <v>74</v>
      </c>
      <c r="H32" s="38"/>
      <c r="I32" s="38"/>
      <c r="J32" s="38"/>
      <c r="K32" s="127"/>
      <c r="L32" s="128"/>
      <c r="M32" s="128"/>
      <c r="N32" s="128"/>
      <c r="O32" s="38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23">
        <v>57</v>
      </c>
      <c r="B33" s="43">
        <f>сМ3!A64</f>
        <v>0</v>
      </c>
      <c r="C33" s="25" t="str">
        <f>сМ3!B64</f>
        <v>_</v>
      </c>
      <c r="D33" s="40"/>
      <c r="E33" s="127"/>
      <c r="F33" s="126"/>
      <c r="G33" s="38"/>
      <c r="H33" s="38"/>
      <c r="I33" s="38"/>
      <c r="J33" s="38"/>
      <c r="K33" s="127"/>
      <c r="L33" s="128"/>
      <c r="M33" s="128"/>
      <c r="N33" s="128"/>
      <c r="O33" s="38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23"/>
      <c r="B34" s="38"/>
      <c r="C34" s="124">
        <v>8</v>
      </c>
      <c r="D34" s="48">
        <v>5363</v>
      </c>
      <c r="E34" s="33" t="s">
        <v>74</v>
      </c>
      <c r="F34" s="42"/>
      <c r="G34" s="38"/>
      <c r="H34" s="38"/>
      <c r="I34" s="38"/>
      <c r="J34" s="38"/>
      <c r="K34" s="127"/>
      <c r="L34" s="128"/>
      <c r="M34" s="128"/>
      <c r="N34" s="128"/>
      <c r="O34" s="38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23">
        <v>8</v>
      </c>
      <c r="B35" s="43">
        <f>сМ3!A15</f>
        <v>5363</v>
      </c>
      <c r="C35" s="28" t="str">
        <f>сМ3!B15</f>
        <v>Хисматуллин Эмиль</v>
      </c>
      <c r="D35" s="126"/>
      <c r="E35" s="38"/>
      <c r="F35" s="38"/>
      <c r="G35" s="38"/>
      <c r="H35" s="38"/>
      <c r="I35" s="38"/>
      <c r="J35" s="38"/>
      <c r="K35" s="127"/>
      <c r="L35" s="128"/>
      <c r="M35" s="128"/>
      <c r="N35" s="128"/>
      <c r="O35" s="38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23"/>
      <c r="B36" s="38"/>
      <c r="C36" s="38"/>
      <c r="D36" s="38"/>
      <c r="E36" s="38"/>
      <c r="F36" s="38"/>
      <c r="G36" s="38"/>
      <c r="H36" s="38"/>
      <c r="I36" s="38"/>
      <c r="J36" s="38"/>
      <c r="K36" s="124">
        <v>61</v>
      </c>
      <c r="L36" s="45">
        <v>5705</v>
      </c>
      <c r="M36" s="27" t="s">
        <v>67</v>
      </c>
      <c r="N36" s="27"/>
      <c r="O36" s="27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23">
        <v>5</v>
      </c>
      <c r="B37" s="43">
        <f>сМ3!A12</f>
        <v>5849</v>
      </c>
      <c r="C37" s="25" t="str">
        <f>сМ3!B12</f>
        <v>Андрющенко Александр</v>
      </c>
      <c r="D37" s="40"/>
      <c r="E37" s="38"/>
      <c r="F37" s="38"/>
      <c r="G37" s="38"/>
      <c r="H37" s="38"/>
      <c r="I37" s="38"/>
      <c r="J37" s="38"/>
      <c r="K37" s="127"/>
      <c r="L37" s="126"/>
      <c r="M37" s="128"/>
      <c r="N37" s="128"/>
      <c r="O37" s="12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23"/>
      <c r="B38" s="38"/>
      <c r="C38" s="124">
        <v>9</v>
      </c>
      <c r="D38" s="48">
        <v>5849</v>
      </c>
      <c r="E38" s="27" t="s">
        <v>71</v>
      </c>
      <c r="F38" s="125"/>
      <c r="G38" s="38"/>
      <c r="H38" s="38"/>
      <c r="I38" s="38"/>
      <c r="J38" s="38"/>
      <c r="K38" s="127"/>
      <c r="L38" s="42"/>
      <c r="M38" s="128"/>
      <c r="N38" s="128"/>
      <c r="O38" s="127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23">
        <v>60</v>
      </c>
      <c r="B39" s="43">
        <f>сМ3!A67</f>
        <v>0</v>
      </c>
      <c r="C39" s="28" t="str">
        <f>сМ3!B67</f>
        <v>_</v>
      </c>
      <c r="D39" s="126"/>
      <c r="E39" s="127"/>
      <c r="F39" s="128"/>
      <c r="G39" s="38"/>
      <c r="H39" s="38"/>
      <c r="I39" s="38"/>
      <c r="J39" s="38"/>
      <c r="K39" s="127"/>
      <c r="L39" s="38"/>
      <c r="M39" s="128"/>
      <c r="N39" s="128"/>
      <c r="O39" s="127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23"/>
      <c r="B40" s="38"/>
      <c r="C40" s="38"/>
      <c r="D40" s="38"/>
      <c r="E40" s="124">
        <v>37</v>
      </c>
      <c r="F40" s="48">
        <v>5849</v>
      </c>
      <c r="G40" s="27" t="s">
        <v>71</v>
      </c>
      <c r="H40" s="125"/>
      <c r="I40" s="38"/>
      <c r="J40" s="38"/>
      <c r="K40" s="127"/>
      <c r="L40" s="38"/>
      <c r="M40" s="128"/>
      <c r="N40" s="128"/>
      <c r="O40" s="127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23">
        <v>37</v>
      </c>
      <c r="B41" s="43">
        <f>сМ3!A44</f>
        <v>7807</v>
      </c>
      <c r="C41" s="25" t="str">
        <f>сМ3!B44</f>
        <v>Каримов Гильман</v>
      </c>
      <c r="D41" s="40"/>
      <c r="E41" s="127"/>
      <c r="F41" s="126"/>
      <c r="G41" s="127"/>
      <c r="H41" s="128"/>
      <c r="I41" s="38"/>
      <c r="J41" s="38"/>
      <c r="K41" s="127"/>
      <c r="L41" s="129"/>
      <c r="M41" s="128"/>
      <c r="N41" s="128"/>
      <c r="O41" s="127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23"/>
      <c r="B42" s="38"/>
      <c r="C42" s="124">
        <v>10</v>
      </c>
      <c r="D42" s="48">
        <v>6881</v>
      </c>
      <c r="E42" s="33" t="s">
        <v>94</v>
      </c>
      <c r="F42" s="42"/>
      <c r="G42" s="127"/>
      <c r="H42" s="128"/>
      <c r="I42" s="38"/>
      <c r="J42" s="38"/>
      <c r="K42" s="127"/>
      <c r="L42" s="129"/>
      <c r="M42" s="128"/>
      <c r="N42" s="128"/>
      <c r="O42" s="127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23">
        <v>28</v>
      </c>
      <c r="B43" s="43">
        <f>сМ3!A35</f>
        <v>6881</v>
      </c>
      <c r="C43" s="28" t="str">
        <f>сМ3!B35</f>
        <v>Мусагитов Егор</v>
      </c>
      <c r="D43" s="126"/>
      <c r="E43" s="38"/>
      <c r="F43" s="38"/>
      <c r="G43" s="127"/>
      <c r="H43" s="128"/>
      <c r="I43" s="38"/>
      <c r="J43" s="38"/>
      <c r="K43" s="127"/>
      <c r="L43" s="129"/>
      <c r="M43" s="128"/>
      <c r="N43" s="128"/>
      <c r="O43" s="12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23"/>
      <c r="B44" s="38"/>
      <c r="C44" s="38"/>
      <c r="D44" s="38"/>
      <c r="E44" s="38"/>
      <c r="F44" s="38"/>
      <c r="G44" s="124">
        <v>51</v>
      </c>
      <c r="H44" s="48">
        <v>5849</v>
      </c>
      <c r="I44" s="27" t="s">
        <v>71</v>
      </c>
      <c r="J44" s="125"/>
      <c r="K44" s="127"/>
      <c r="L44" s="42"/>
      <c r="M44" s="128"/>
      <c r="N44" s="128"/>
      <c r="O44" s="127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23">
        <v>21</v>
      </c>
      <c r="B45" s="43">
        <f>сМ3!A28</f>
        <v>6207</v>
      </c>
      <c r="C45" s="25" t="str">
        <f>сМ3!B28</f>
        <v>Тарасов Артем</v>
      </c>
      <c r="D45" s="40"/>
      <c r="E45" s="38"/>
      <c r="F45" s="38"/>
      <c r="G45" s="127"/>
      <c r="H45" s="126"/>
      <c r="I45" s="127"/>
      <c r="J45" s="128"/>
      <c r="K45" s="127"/>
      <c r="L45" s="128"/>
      <c r="M45" s="128"/>
      <c r="N45" s="128"/>
      <c r="O45" s="127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23"/>
      <c r="B46" s="38"/>
      <c r="C46" s="124">
        <v>11</v>
      </c>
      <c r="D46" s="48">
        <v>6207</v>
      </c>
      <c r="E46" s="27" t="s">
        <v>87</v>
      </c>
      <c r="F46" s="125"/>
      <c r="G46" s="127"/>
      <c r="H46" s="42"/>
      <c r="I46" s="127"/>
      <c r="J46" s="128"/>
      <c r="K46" s="127"/>
      <c r="L46" s="128"/>
      <c r="M46" s="128"/>
      <c r="N46" s="128"/>
      <c r="O46" s="127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23">
        <v>44</v>
      </c>
      <c r="B47" s="43">
        <f>сМ3!A51</f>
        <v>0</v>
      </c>
      <c r="C47" s="28" t="str">
        <f>сМ3!B51</f>
        <v>_</v>
      </c>
      <c r="D47" s="126"/>
      <c r="E47" s="127"/>
      <c r="F47" s="128"/>
      <c r="G47" s="127"/>
      <c r="H47" s="38"/>
      <c r="I47" s="127"/>
      <c r="J47" s="128"/>
      <c r="K47" s="127"/>
      <c r="L47" s="128"/>
      <c r="M47" s="128"/>
      <c r="N47" s="128"/>
      <c r="O47" s="127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23"/>
      <c r="B48" s="38"/>
      <c r="C48" s="38"/>
      <c r="D48" s="38"/>
      <c r="E48" s="124">
        <v>38</v>
      </c>
      <c r="F48" s="48">
        <v>5611</v>
      </c>
      <c r="G48" s="33" t="s">
        <v>78</v>
      </c>
      <c r="H48" s="38"/>
      <c r="I48" s="127"/>
      <c r="J48" s="128"/>
      <c r="K48" s="127"/>
      <c r="L48" s="128"/>
      <c r="M48" s="128"/>
      <c r="N48" s="128"/>
      <c r="O48" s="127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23">
        <v>53</v>
      </c>
      <c r="B49" s="43">
        <f>сМ3!A60</f>
        <v>0</v>
      </c>
      <c r="C49" s="25" t="str">
        <f>сМ3!B60</f>
        <v>_</v>
      </c>
      <c r="D49" s="40"/>
      <c r="E49" s="127"/>
      <c r="F49" s="126"/>
      <c r="G49" s="38"/>
      <c r="H49" s="38"/>
      <c r="I49" s="127"/>
      <c r="J49" s="128"/>
      <c r="K49" s="127"/>
      <c r="L49" s="128"/>
      <c r="M49" s="128"/>
      <c r="N49" s="128"/>
      <c r="O49" s="12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23"/>
      <c r="B50" s="38"/>
      <c r="C50" s="124">
        <v>12</v>
      </c>
      <c r="D50" s="48">
        <v>5611</v>
      </c>
      <c r="E50" s="33" t="s">
        <v>78</v>
      </c>
      <c r="F50" s="42"/>
      <c r="G50" s="38"/>
      <c r="H50" s="38"/>
      <c r="I50" s="127"/>
      <c r="J50" s="128"/>
      <c r="K50" s="127"/>
      <c r="L50" s="128"/>
      <c r="M50" s="128"/>
      <c r="N50" s="128"/>
      <c r="O50" s="127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23">
        <v>12</v>
      </c>
      <c r="B51" s="43">
        <f>сМ3!A19</f>
        <v>5611</v>
      </c>
      <c r="C51" s="28" t="str">
        <f>сМ3!B19</f>
        <v>Зайнашев Денис</v>
      </c>
      <c r="D51" s="126"/>
      <c r="E51" s="38"/>
      <c r="F51" s="38"/>
      <c r="G51" s="38"/>
      <c r="H51" s="38"/>
      <c r="I51" s="127"/>
      <c r="J51" s="128"/>
      <c r="K51" s="127"/>
      <c r="L51" s="128"/>
      <c r="M51" s="128"/>
      <c r="N51" s="128"/>
      <c r="O51" s="127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23"/>
      <c r="B52" s="38"/>
      <c r="C52" s="38"/>
      <c r="D52" s="38"/>
      <c r="E52" s="38"/>
      <c r="F52" s="38"/>
      <c r="G52" s="38"/>
      <c r="H52" s="38"/>
      <c r="I52" s="124">
        <v>58</v>
      </c>
      <c r="J52" s="48">
        <v>4556</v>
      </c>
      <c r="K52" s="33" t="s">
        <v>70</v>
      </c>
      <c r="L52" s="125"/>
      <c r="M52" s="128"/>
      <c r="N52" s="128"/>
      <c r="O52" s="127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23">
        <v>13</v>
      </c>
      <c r="B53" s="43">
        <f>сМ3!A20</f>
        <v>5702</v>
      </c>
      <c r="C53" s="25" t="str">
        <f>сМ3!B20</f>
        <v>Гумеров Мансур</v>
      </c>
      <c r="D53" s="40"/>
      <c r="E53" s="38"/>
      <c r="F53" s="38"/>
      <c r="G53" s="38"/>
      <c r="H53" s="38"/>
      <c r="I53" s="127"/>
      <c r="J53" s="126"/>
      <c r="K53" s="38"/>
      <c r="L53" s="38"/>
      <c r="M53" s="38"/>
      <c r="N53" s="38"/>
      <c r="O53" s="127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23"/>
      <c r="B54" s="38"/>
      <c r="C54" s="124">
        <v>13</v>
      </c>
      <c r="D54" s="48">
        <v>5702</v>
      </c>
      <c r="E54" s="27" t="s">
        <v>79</v>
      </c>
      <c r="F54" s="125"/>
      <c r="G54" s="38"/>
      <c r="H54" s="38"/>
      <c r="I54" s="127"/>
      <c r="J54" s="42"/>
      <c r="K54" s="38"/>
      <c r="L54" s="38"/>
      <c r="M54" s="38"/>
      <c r="N54" s="38"/>
      <c r="O54" s="127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23">
        <v>52</v>
      </c>
      <c r="B55" s="43">
        <f>сМ3!A59</f>
        <v>0</v>
      </c>
      <c r="C55" s="28" t="str">
        <f>сМ3!B59</f>
        <v>_</v>
      </c>
      <c r="D55" s="126"/>
      <c r="E55" s="127"/>
      <c r="F55" s="128"/>
      <c r="G55" s="38"/>
      <c r="H55" s="38"/>
      <c r="I55" s="127"/>
      <c r="J55" s="38"/>
      <c r="K55" s="38"/>
      <c r="L55" s="38"/>
      <c r="M55" s="38"/>
      <c r="N55" s="38"/>
      <c r="O55" s="127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23"/>
      <c r="B56" s="38"/>
      <c r="C56" s="38"/>
      <c r="D56" s="38"/>
      <c r="E56" s="124">
        <v>39</v>
      </c>
      <c r="F56" s="48">
        <v>5702</v>
      </c>
      <c r="G56" s="27" t="s">
        <v>79</v>
      </c>
      <c r="H56" s="125"/>
      <c r="I56" s="127"/>
      <c r="J56" s="38"/>
      <c r="K56" s="38"/>
      <c r="L56" s="38"/>
      <c r="M56" s="38"/>
      <c r="N56" s="38"/>
      <c r="O56" s="127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23">
        <v>45</v>
      </c>
      <c r="B57" s="43">
        <f>сМ3!A52</f>
        <v>0</v>
      </c>
      <c r="C57" s="25" t="str">
        <f>сМ3!B52</f>
        <v>_</v>
      </c>
      <c r="D57" s="40"/>
      <c r="E57" s="127"/>
      <c r="F57" s="126"/>
      <c r="G57" s="127"/>
      <c r="H57" s="128"/>
      <c r="I57" s="127"/>
      <c r="J57" s="129"/>
      <c r="K57" s="38"/>
      <c r="L57" s="38"/>
      <c r="M57" s="38"/>
      <c r="N57" s="38"/>
      <c r="O57" s="127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23"/>
      <c r="B58" s="38"/>
      <c r="C58" s="124">
        <v>14</v>
      </c>
      <c r="D58" s="48">
        <v>7826</v>
      </c>
      <c r="E58" s="33" t="s">
        <v>86</v>
      </c>
      <c r="F58" s="42"/>
      <c r="G58" s="127"/>
      <c r="H58" s="128"/>
      <c r="I58" s="127"/>
      <c r="J58" s="129"/>
      <c r="K58" s="38"/>
      <c r="L58" s="38"/>
      <c r="M58" s="38"/>
      <c r="N58" s="38"/>
      <c r="O58" s="127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23">
        <v>20</v>
      </c>
      <c r="B59" s="43">
        <f>сМ3!A27</f>
        <v>7826</v>
      </c>
      <c r="C59" s="28" t="str">
        <f>сМ3!B27</f>
        <v>Габидуллин Рашид</v>
      </c>
      <c r="D59" s="126"/>
      <c r="E59" s="38"/>
      <c r="F59" s="38"/>
      <c r="G59" s="127"/>
      <c r="H59" s="128"/>
      <c r="I59" s="127"/>
      <c r="J59" s="129"/>
      <c r="K59" s="38"/>
      <c r="L59" s="38"/>
      <c r="M59" s="38"/>
      <c r="N59" s="38"/>
      <c r="O59" s="127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23"/>
      <c r="B60" s="38"/>
      <c r="C60" s="38"/>
      <c r="D60" s="38"/>
      <c r="E60" s="38"/>
      <c r="F60" s="38"/>
      <c r="G60" s="124">
        <v>52</v>
      </c>
      <c r="H60" s="48">
        <v>4556</v>
      </c>
      <c r="I60" s="33" t="s">
        <v>70</v>
      </c>
      <c r="J60" s="42"/>
      <c r="K60" s="38"/>
      <c r="L60" s="38"/>
      <c r="M60" s="38"/>
      <c r="N60" s="38"/>
      <c r="O60" s="127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23">
        <v>29</v>
      </c>
      <c r="B61" s="43">
        <f>сМ3!A36</f>
        <v>7128</v>
      </c>
      <c r="C61" s="25" t="str">
        <f>сМ3!B36</f>
        <v>Кушнарев Никита</v>
      </c>
      <c r="D61" s="40"/>
      <c r="E61" s="38"/>
      <c r="F61" s="38"/>
      <c r="G61" s="127"/>
      <c r="H61" s="126"/>
      <c r="I61" s="38"/>
      <c r="J61" s="38"/>
      <c r="K61" s="38"/>
      <c r="L61" s="38"/>
      <c r="M61" s="38"/>
      <c r="N61" s="38"/>
      <c r="O61" s="127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23"/>
      <c r="B62" s="38"/>
      <c r="C62" s="124">
        <v>15</v>
      </c>
      <c r="D62" s="48">
        <v>7128</v>
      </c>
      <c r="E62" s="27" t="s">
        <v>95</v>
      </c>
      <c r="F62" s="125"/>
      <c r="G62" s="127"/>
      <c r="H62" s="42"/>
      <c r="I62" s="38"/>
      <c r="J62" s="38"/>
      <c r="K62" s="38"/>
      <c r="L62" s="38"/>
      <c r="M62" s="38"/>
      <c r="N62" s="38"/>
      <c r="O62" s="127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23">
        <v>36</v>
      </c>
      <c r="B63" s="43">
        <f>сМ3!A43</f>
        <v>7650</v>
      </c>
      <c r="C63" s="28" t="str">
        <f>сМ3!B43</f>
        <v>Щипакин Андрей</v>
      </c>
      <c r="D63" s="126"/>
      <c r="E63" s="127"/>
      <c r="F63" s="128"/>
      <c r="G63" s="127"/>
      <c r="H63" s="38"/>
      <c r="I63" s="38"/>
      <c r="J63" s="38"/>
      <c r="K63" s="38"/>
      <c r="L63" s="38"/>
      <c r="M63" s="38"/>
      <c r="N63" s="38"/>
      <c r="O63" s="127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23"/>
      <c r="B64" s="38"/>
      <c r="C64" s="38"/>
      <c r="D64" s="38"/>
      <c r="E64" s="124">
        <v>40</v>
      </c>
      <c r="F64" s="48">
        <v>4556</v>
      </c>
      <c r="G64" s="33" t="s">
        <v>70</v>
      </c>
      <c r="H64" s="38"/>
      <c r="I64" s="38"/>
      <c r="J64" s="38"/>
      <c r="K64" s="38"/>
      <c r="L64" s="38"/>
      <c r="M64" s="38"/>
      <c r="N64" s="38"/>
      <c r="O64" s="127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23">
        <v>61</v>
      </c>
      <c r="B65" s="43">
        <f>сМ3!A68</f>
        <v>0</v>
      </c>
      <c r="C65" s="25" t="str">
        <f>сМ3!B68</f>
        <v>_</v>
      </c>
      <c r="D65" s="40"/>
      <c r="E65" s="127"/>
      <c r="F65" s="126"/>
      <c r="G65" s="38"/>
      <c r="H65" s="38"/>
      <c r="I65" s="38"/>
      <c r="J65" s="38"/>
      <c r="K65" s="38"/>
      <c r="L65" s="38"/>
      <c r="M65" s="38"/>
      <c r="N65" s="38"/>
      <c r="O65" s="127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23"/>
      <c r="B66" s="38"/>
      <c r="C66" s="124">
        <v>16</v>
      </c>
      <c r="D66" s="48">
        <v>4556</v>
      </c>
      <c r="E66" s="33" t="s">
        <v>70</v>
      </c>
      <c r="F66" s="42"/>
      <c r="G66" s="38"/>
      <c r="H66" s="38"/>
      <c r="I66" s="38"/>
      <c r="J66" s="38"/>
      <c r="K66" s="38"/>
      <c r="L66" s="38"/>
      <c r="M66" s="38"/>
      <c r="N66" s="38"/>
      <c r="O66" s="127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23">
        <v>4</v>
      </c>
      <c r="B67" s="43">
        <f>сМ3!A11</f>
        <v>4556</v>
      </c>
      <c r="C67" s="28" t="str">
        <f>сМ3!B11</f>
        <v>Хафизов Булат</v>
      </c>
      <c r="D67" s="126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27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23"/>
      <c r="B68" s="38"/>
      <c r="C68" s="38"/>
      <c r="D68" s="38"/>
      <c r="E68" s="38"/>
      <c r="F68" s="38"/>
      <c r="G68" s="38"/>
      <c r="H68" s="38"/>
      <c r="I68" s="38"/>
      <c r="J68" s="43">
        <v>5962</v>
      </c>
      <c r="K68" s="27" t="s">
        <v>68</v>
      </c>
      <c r="L68" s="27"/>
      <c r="M68" s="27"/>
      <c r="N68" s="27"/>
      <c r="O68" s="33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23"/>
      <c r="B69" s="128"/>
      <c r="C69" s="40"/>
      <c r="D69" s="128"/>
      <c r="E69" s="38"/>
      <c r="F69" s="38"/>
      <c r="G69" s="38"/>
      <c r="H69" s="38"/>
      <c r="I69" s="38"/>
      <c r="J69" s="38"/>
      <c r="K69" s="130" t="s">
        <v>0</v>
      </c>
      <c r="L69" s="130"/>
      <c r="M69" s="131"/>
      <c r="N69" s="131"/>
      <c r="O69" s="123">
        <v>63</v>
      </c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  <row r="70" spans="1:45" ht="6.7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</row>
    <row r="71" spans="1:45" ht="6.7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</row>
    <row r="72" spans="1:45" ht="6.7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</row>
    <row r="73" spans="1:45" ht="6.7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</row>
    <row r="74" spans="1:45" ht="6.7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</row>
    <row r="75" spans="1:45" ht="6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</row>
    <row r="76" spans="1:45" ht="6.75" customHeight="1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</row>
    <row r="77" spans="1:45" ht="6.75" customHeight="1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</row>
    <row r="78" spans="1:45" ht="6.75" customHeight="1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</row>
    <row r="79" spans="1:45" ht="6.75" customHeight="1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</row>
    <row r="80" spans="1:45" ht="6.75" customHeigh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</row>
    <row r="81" spans="1:45" ht="6.75" customHeight="1">
      <c r="A81" s="84"/>
      <c r="B81" s="84"/>
      <c r="C81" s="84"/>
      <c r="D81" s="84"/>
      <c r="E81" s="84"/>
      <c r="F81" s="84"/>
      <c r="G81" s="84"/>
      <c r="H81" s="84"/>
      <c r="I81" s="84"/>
      <c r="J81" s="84"/>
      <c r="K81" s="84"/>
      <c r="L81" s="84"/>
      <c r="M81" s="84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84"/>
      <c r="AQ81" s="84"/>
      <c r="AR81" s="84"/>
      <c r="AS81" s="84"/>
    </row>
    <row r="82" spans="1:45" ht="6.75" customHeight="1">
      <c r="A82" s="84"/>
      <c r="B82" s="84"/>
      <c r="C82" s="84"/>
      <c r="D82" s="84"/>
      <c r="E82" s="84"/>
      <c r="F82" s="84"/>
      <c r="G82" s="84"/>
      <c r="H82" s="84"/>
      <c r="I82" s="84"/>
      <c r="J82" s="84"/>
      <c r="K82" s="84"/>
      <c r="L82" s="84"/>
      <c r="M82" s="84"/>
      <c r="N82" s="84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84"/>
      <c r="AQ82" s="84"/>
      <c r="AR82" s="84"/>
      <c r="AS82" s="84"/>
    </row>
  </sheetData>
  <sheetProtection sheet="1" objects="1" scenarios="1"/>
  <mergeCells count="4">
    <mergeCell ref="A4:O4"/>
    <mergeCell ref="A3:O3"/>
    <mergeCell ref="A1:O1"/>
    <mergeCell ref="A2:O2"/>
  </mergeCells>
  <conditionalFormatting sqref="A5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6" customHeight="1"/>
  <cols>
    <col min="1" max="1" width="4.75390625" style="122" customWidth="1"/>
    <col min="2" max="2" width="3.75390625" style="122" customWidth="1"/>
    <col min="3" max="3" width="20.75390625" style="122" customWidth="1"/>
    <col min="4" max="4" width="3.75390625" style="122" customWidth="1"/>
    <col min="5" max="5" width="18.75390625" style="122" customWidth="1"/>
    <col min="6" max="6" width="3.75390625" style="122" customWidth="1"/>
    <col min="7" max="7" width="15.75390625" style="122" customWidth="1"/>
    <col min="8" max="8" width="3.75390625" style="122" customWidth="1"/>
    <col min="9" max="9" width="15.75390625" style="122" customWidth="1"/>
    <col min="10" max="10" width="3.75390625" style="122" customWidth="1"/>
    <col min="11" max="11" width="15.75390625" style="122" customWidth="1"/>
    <col min="12" max="12" width="3.75390625" style="122" customWidth="1"/>
    <col min="13" max="13" width="9.75390625" style="122" customWidth="1"/>
    <col min="14" max="15" width="5.75390625" style="122" customWidth="1"/>
    <col min="16" max="17" width="6.75390625" style="121" customWidth="1"/>
    <col min="18" max="45" width="9.125" style="121" customWidth="1"/>
    <col min="46" max="16384" width="9.125" style="122" customWidth="1"/>
  </cols>
  <sheetData>
    <row r="1" spans="1:15" s="80" customFormat="1" ht="16.5" thickBo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8" s="80" customFormat="1" ht="13.5" thickBot="1">
      <c r="A2" s="108" t="s">
        <v>41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82"/>
      <c r="Q2" s="82"/>
      <c r="R2" s="82"/>
    </row>
    <row r="3" spans="1:15" ht="12.75">
      <c r="A3" s="112" t="str">
        <f>1М3!A3:O3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2.75">
      <c r="A4" s="111">
        <f>1М3!A4:O4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</row>
    <row r="5" spans="1:15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1:45" ht="15" customHeight="1">
      <c r="A6" s="123">
        <v>3</v>
      </c>
      <c r="B6" s="43">
        <f>сМ3!A10</f>
        <v>6245</v>
      </c>
      <c r="C6" s="25" t="str">
        <f>сМ3!B10</f>
        <v>Абулаев Айрат</v>
      </c>
      <c r="D6" s="40"/>
      <c r="E6" s="38"/>
      <c r="F6" s="38"/>
      <c r="G6" s="38"/>
      <c r="H6" s="38"/>
      <c r="I6" s="38"/>
      <c r="J6" s="38"/>
      <c r="K6" s="133"/>
      <c r="L6" s="133"/>
      <c r="M6" s="133"/>
      <c r="N6" s="133"/>
      <c r="O6" s="127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</row>
    <row r="7" spans="1:45" ht="15" customHeight="1">
      <c r="A7" s="123"/>
      <c r="B7" s="38"/>
      <c r="C7" s="124">
        <v>17</v>
      </c>
      <c r="D7" s="48">
        <v>6245</v>
      </c>
      <c r="E7" s="27" t="s">
        <v>69</v>
      </c>
      <c r="F7" s="125"/>
      <c r="G7" s="38"/>
      <c r="H7" s="38"/>
      <c r="I7" s="38"/>
      <c r="J7" s="38"/>
      <c r="K7" s="38"/>
      <c r="L7" s="38"/>
      <c r="M7" s="38"/>
      <c r="N7" s="38"/>
      <c r="O7" s="127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</row>
    <row r="8" spans="1:45" ht="15" customHeight="1">
      <c r="A8" s="123">
        <v>62</v>
      </c>
      <c r="B8" s="43">
        <f>сМ3!A69</f>
        <v>0</v>
      </c>
      <c r="C8" s="28" t="str">
        <f>сМ3!B69</f>
        <v>_</v>
      </c>
      <c r="D8" s="126"/>
      <c r="E8" s="127"/>
      <c r="F8" s="128"/>
      <c r="G8" s="38"/>
      <c r="H8" s="38"/>
      <c r="I8" s="38"/>
      <c r="J8" s="38"/>
      <c r="K8" s="38"/>
      <c r="L8" s="38"/>
      <c r="M8" s="38"/>
      <c r="N8" s="38"/>
      <c r="O8" s="127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</row>
    <row r="9" spans="1:45" ht="15" customHeight="1">
      <c r="A9" s="123"/>
      <c r="B9" s="38"/>
      <c r="C9" s="38"/>
      <c r="D9" s="38"/>
      <c r="E9" s="124">
        <v>41</v>
      </c>
      <c r="F9" s="48">
        <v>6245</v>
      </c>
      <c r="G9" s="27" t="s">
        <v>69</v>
      </c>
      <c r="H9" s="125"/>
      <c r="I9" s="38"/>
      <c r="J9" s="43">
        <f>IF(1М3!J68=1М3!L36,2М3!L37,IF(1М3!J68=2М3!L37,1М3!L36,0))</f>
        <v>5705</v>
      </c>
      <c r="K9" s="2" t="str">
        <f>IF(1М3!K68=1М3!M36,2М3!M37,IF(1М3!K68=2М3!M37,1М3!M36,0))</f>
        <v>Исянбаев Тагир</v>
      </c>
      <c r="L9" s="2"/>
      <c r="M9" s="2"/>
      <c r="N9" s="2"/>
      <c r="O9" s="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</row>
    <row r="10" spans="1:45" ht="15" customHeight="1">
      <c r="A10" s="123">
        <v>35</v>
      </c>
      <c r="B10" s="43">
        <f>сМ3!A42</f>
        <v>7211</v>
      </c>
      <c r="C10" s="25" t="str">
        <f>сМ3!B42</f>
        <v>Коземаслов Артем</v>
      </c>
      <c r="D10" s="40"/>
      <c r="E10" s="127"/>
      <c r="F10" s="126"/>
      <c r="G10" s="127"/>
      <c r="H10" s="128"/>
      <c r="I10" s="38"/>
      <c r="J10" s="38"/>
      <c r="K10" s="134" t="s">
        <v>1</v>
      </c>
      <c r="L10" s="134"/>
      <c r="M10" s="133"/>
      <c r="N10" s="133"/>
      <c r="O10" s="124">
        <v>-63</v>
      </c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</row>
    <row r="11" spans="1:45" ht="15" customHeight="1">
      <c r="A11" s="123"/>
      <c r="B11" s="38"/>
      <c r="C11" s="124">
        <v>18</v>
      </c>
      <c r="D11" s="48">
        <v>6143</v>
      </c>
      <c r="E11" s="33" t="s">
        <v>96</v>
      </c>
      <c r="F11" s="42"/>
      <c r="G11" s="127"/>
      <c r="H11" s="128"/>
      <c r="I11" s="38"/>
      <c r="J11" s="38"/>
      <c r="K11" s="38"/>
      <c r="L11" s="38"/>
      <c r="M11" s="38"/>
      <c r="N11" s="38"/>
      <c r="O11" s="127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</row>
    <row r="12" spans="1:45" ht="15" customHeight="1">
      <c r="A12" s="123">
        <v>30</v>
      </c>
      <c r="B12" s="43">
        <f>сМ3!A37</f>
        <v>6143</v>
      </c>
      <c r="C12" s="28" t="str">
        <f>сМ3!B37</f>
        <v>Фаттахов Родион</v>
      </c>
      <c r="D12" s="126"/>
      <c r="E12" s="38"/>
      <c r="F12" s="38"/>
      <c r="G12" s="127"/>
      <c r="H12" s="128"/>
      <c r="I12" s="38"/>
      <c r="J12" s="38"/>
      <c r="K12" s="38"/>
      <c r="L12" s="38"/>
      <c r="M12" s="38"/>
      <c r="N12" s="38"/>
      <c r="O12" s="127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</row>
    <row r="13" spans="1:45" ht="15" customHeight="1">
      <c r="A13" s="123"/>
      <c r="B13" s="38"/>
      <c r="C13" s="38"/>
      <c r="D13" s="38"/>
      <c r="E13" s="38"/>
      <c r="F13" s="38"/>
      <c r="G13" s="124">
        <v>53</v>
      </c>
      <c r="H13" s="48">
        <v>6245</v>
      </c>
      <c r="I13" s="27" t="s">
        <v>69</v>
      </c>
      <c r="J13" s="125"/>
      <c r="K13" s="38"/>
      <c r="L13" s="38"/>
      <c r="M13" s="38"/>
      <c r="N13" s="38"/>
      <c r="O13" s="127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</row>
    <row r="14" spans="1:45" ht="15" customHeight="1">
      <c r="A14" s="123">
        <v>19</v>
      </c>
      <c r="B14" s="43">
        <f>сМ3!A26</f>
        <v>7131</v>
      </c>
      <c r="C14" s="25" t="str">
        <f>сМ3!B26</f>
        <v>Петров Глеб</v>
      </c>
      <c r="D14" s="40"/>
      <c r="E14" s="38"/>
      <c r="F14" s="38"/>
      <c r="G14" s="127"/>
      <c r="H14" s="126"/>
      <c r="I14" s="127"/>
      <c r="J14" s="128"/>
      <c r="K14" s="38"/>
      <c r="L14" s="38"/>
      <c r="M14" s="38"/>
      <c r="N14" s="38"/>
      <c r="O14" s="127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</row>
    <row r="15" spans="1:45" ht="15" customHeight="1">
      <c r="A15" s="123"/>
      <c r="B15" s="38"/>
      <c r="C15" s="124">
        <v>19</v>
      </c>
      <c r="D15" s="48">
        <v>7131</v>
      </c>
      <c r="E15" s="27" t="s">
        <v>85</v>
      </c>
      <c r="F15" s="125"/>
      <c r="G15" s="127"/>
      <c r="H15" s="42"/>
      <c r="I15" s="127"/>
      <c r="J15" s="128"/>
      <c r="K15" s="38"/>
      <c r="L15" s="38"/>
      <c r="M15" s="38"/>
      <c r="N15" s="38"/>
      <c r="O15" s="127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</row>
    <row r="16" spans="1:45" ht="15" customHeight="1">
      <c r="A16" s="123">
        <v>46</v>
      </c>
      <c r="B16" s="43">
        <f>сМ3!A53</f>
        <v>0</v>
      </c>
      <c r="C16" s="28" t="str">
        <f>сМ3!B53</f>
        <v>_</v>
      </c>
      <c r="D16" s="126"/>
      <c r="E16" s="127"/>
      <c r="F16" s="128"/>
      <c r="G16" s="127"/>
      <c r="H16" s="38"/>
      <c r="I16" s="127"/>
      <c r="J16" s="128"/>
      <c r="K16" s="38"/>
      <c r="L16" s="38"/>
      <c r="M16" s="38"/>
      <c r="N16" s="38"/>
      <c r="O16" s="127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</row>
    <row r="17" spans="1:45" ht="15" customHeight="1">
      <c r="A17" s="123"/>
      <c r="B17" s="38"/>
      <c r="C17" s="38"/>
      <c r="D17" s="38"/>
      <c r="E17" s="124">
        <v>42</v>
      </c>
      <c r="F17" s="48">
        <v>7131</v>
      </c>
      <c r="G17" s="33" t="s">
        <v>85</v>
      </c>
      <c r="H17" s="38"/>
      <c r="I17" s="127"/>
      <c r="J17" s="128"/>
      <c r="K17" s="38"/>
      <c r="L17" s="38"/>
      <c r="M17" s="38"/>
      <c r="N17" s="38"/>
      <c r="O17" s="127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</row>
    <row r="18" spans="1:45" ht="15" customHeight="1">
      <c r="A18" s="123">
        <v>51</v>
      </c>
      <c r="B18" s="43">
        <f>сМ3!A58</f>
        <v>0</v>
      </c>
      <c r="C18" s="25" t="str">
        <f>сМ3!B58</f>
        <v>_</v>
      </c>
      <c r="D18" s="40"/>
      <c r="E18" s="127"/>
      <c r="F18" s="126"/>
      <c r="G18" s="38"/>
      <c r="H18" s="38"/>
      <c r="I18" s="127"/>
      <c r="J18" s="128"/>
      <c r="K18" s="38"/>
      <c r="L18" s="38"/>
      <c r="M18" s="38"/>
      <c r="N18" s="38"/>
      <c r="O18" s="127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</row>
    <row r="19" spans="1:45" ht="15" customHeight="1">
      <c r="A19" s="123"/>
      <c r="B19" s="38"/>
      <c r="C19" s="124">
        <v>20</v>
      </c>
      <c r="D19" s="48">
        <v>6443</v>
      </c>
      <c r="E19" s="33" t="s">
        <v>80</v>
      </c>
      <c r="F19" s="42"/>
      <c r="G19" s="38"/>
      <c r="H19" s="38"/>
      <c r="I19" s="127"/>
      <c r="J19" s="128"/>
      <c r="K19" s="38"/>
      <c r="L19" s="38"/>
      <c r="M19" s="38"/>
      <c r="N19" s="38"/>
      <c r="O19" s="127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</row>
    <row r="20" spans="1:45" ht="15" customHeight="1">
      <c r="A20" s="123">
        <v>14</v>
      </c>
      <c r="B20" s="43">
        <f>сМ3!A21</f>
        <v>6443</v>
      </c>
      <c r="C20" s="28" t="str">
        <f>сМ3!B21</f>
        <v>Нураев Батыр</v>
      </c>
      <c r="D20" s="126"/>
      <c r="E20" s="38"/>
      <c r="F20" s="38"/>
      <c r="G20" s="38"/>
      <c r="H20" s="38"/>
      <c r="I20" s="127"/>
      <c r="J20" s="128"/>
      <c r="K20" s="38"/>
      <c r="L20" s="38"/>
      <c r="M20" s="38"/>
      <c r="N20" s="38"/>
      <c r="O20" s="127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</row>
    <row r="21" spans="1:45" ht="15" customHeight="1">
      <c r="A21" s="123"/>
      <c r="B21" s="38"/>
      <c r="C21" s="38"/>
      <c r="D21" s="38"/>
      <c r="E21" s="38"/>
      <c r="F21" s="38"/>
      <c r="G21" s="38"/>
      <c r="H21" s="38"/>
      <c r="I21" s="124">
        <v>59</v>
      </c>
      <c r="J21" s="48">
        <v>6245</v>
      </c>
      <c r="K21" s="27" t="s">
        <v>69</v>
      </c>
      <c r="L21" s="125"/>
      <c r="M21" s="128"/>
      <c r="N21" s="128"/>
      <c r="O21" s="127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</row>
    <row r="22" spans="1:45" ht="15" customHeight="1">
      <c r="A22" s="123">
        <v>11</v>
      </c>
      <c r="B22" s="43">
        <f>сМ3!A18</f>
        <v>4693</v>
      </c>
      <c r="C22" s="25" t="str">
        <f>сМ3!B18</f>
        <v>Аксенов Артем</v>
      </c>
      <c r="D22" s="40"/>
      <c r="E22" s="38"/>
      <c r="F22" s="38"/>
      <c r="G22" s="38"/>
      <c r="H22" s="38"/>
      <c r="I22" s="127"/>
      <c r="J22" s="126"/>
      <c r="K22" s="127"/>
      <c r="L22" s="128"/>
      <c r="M22" s="128"/>
      <c r="N22" s="128"/>
      <c r="O22" s="127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</row>
    <row r="23" spans="1:45" ht="15" customHeight="1">
      <c r="A23" s="123"/>
      <c r="B23" s="38"/>
      <c r="C23" s="124">
        <v>21</v>
      </c>
      <c r="D23" s="48">
        <v>4693</v>
      </c>
      <c r="E23" s="27" t="s">
        <v>77</v>
      </c>
      <c r="F23" s="125"/>
      <c r="G23" s="38"/>
      <c r="H23" s="38"/>
      <c r="I23" s="127"/>
      <c r="J23" s="42"/>
      <c r="K23" s="127"/>
      <c r="L23" s="128"/>
      <c r="M23" s="128"/>
      <c r="N23" s="128"/>
      <c r="O23" s="127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</row>
    <row r="24" spans="1:45" ht="15" customHeight="1">
      <c r="A24" s="123">
        <v>54</v>
      </c>
      <c r="B24" s="43">
        <f>сМ3!A61</f>
        <v>0</v>
      </c>
      <c r="C24" s="28" t="str">
        <f>сМ3!B61</f>
        <v>_</v>
      </c>
      <c r="D24" s="126"/>
      <c r="E24" s="127"/>
      <c r="F24" s="128"/>
      <c r="G24" s="38"/>
      <c r="H24" s="38"/>
      <c r="I24" s="127"/>
      <c r="J24" s="38"/>
      <c r="K24" s="127"/>
      <c r="L24" s="128"/>
      <c r="M24" s="128"/>
      <c r="N24" s="128"/>
      <c r="O24" s="127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</row>
    <row r="25" spans="1:45" ht="15" customHeight="1">
      <c r="A25" s="123"/>
      <c r="B25" s="38"/>
      <c r="C25" s="38"/>
      <c r="D25" s="38"/>
      <c r="E25" s="124">
        <v>43</v>
      </c>
      <c r="F25" s="48">
        <v>4693</v>
      </c>
      <c r="G25" s="27" t="s">
        <v>77</v>
      </c>
      <c r="H25" s="125"/>
      <c r="I25" s="127"/>
      <c r="J25" s="38"/>
      <c r="K25" s="127"/>
      <c r="L25" s="128"/>
      <c r="M25" s="128"/>
      <c r="N25" s="128"/>
      <c r="O25" s="12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</row>
    <row r="26" spans="1:45" ht="15" customHeight="1">
      <c r="A26" s="123">
        <v>43</v>
      </c>
      <c r="B26" s="43">
        <f>сМ3!A50</f>
        <v>0</v>
      </c>
      <c r="C26" s="25" t="str">
        <f>сМ3!B50</f>
        <v>_</v>
      </c>
      <c r="D26" s="40"/>
      <c r="E26" s="127"/>
      <c r="F26" s="126"/>
      <c r="G26" s="127"/>
      <c r="H26" s="128"/>
      <c r="I26" s="127"/>
      <c r="J26" s="129"/>
      <c r="K26" s="127"/>
      <c r="L26" s="128"/>
      <c r="M26" s="128"/>
      <c r="N26" s="128"/>
      <c r="O26" s="127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</row>
    <row r="27" spans="1:45" ht="15" customHeight="1">
      <c r="A27" s="123"/>
      <c r="B27" s="38"/>
      <c r="C27" s="124">
        <v>22</v>
      </c>
      <c r="D27" s="48">
        <v>6878</v>
      </c>
      <c r="E27" s="33" t="s">
        <v>88</v>
      </c>
      <c r="F27" s="42"/>
      <c r="G27" s="127"/>
      <c r="H27" s="128"/>
      <c r="I27" s="127"/>
      <c r="J27" s="129"/>
      <c r="K27" s="127"/>
      <c r="L27" s="128"/>
      <c r="M27" s="128"/>
      <c r="N27" s="128"/>
      <c r="O27" s="127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</row>
    <row r="28" spans="1:45" ht="15" customHeight="1">
      <c r="A28" s="123">
        <v>22</v>
      </c>
      <c r="B28" s="43">
        <f>сМ3!A29</f>
        <v>6878</v>
      </c>
      <c r="C28" s="28" t="str">
        <f>сМ3!B29</f>
        <v>Фролов Роман</v>
      </c>
      <c r="D28" s="126"/>
      <c r="E28" s="38"/>
      <c r="F28" s="38"/>
      <c r="G28" s="127"/>
      <c r="H28" s="128"/>
      <c r="I28" s="127"/>
      <c r="J28" s="129"/>
      <c r="K28" s="127"/>
      <c r="L28" s="128"/>
      <c r="M28" s="128"/>
      <c r="N28" s="128"/>
      <c r="O28" s="127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</row>
    <row r="29" spans="1:45" ht="15" customHeight="1">
      <c r="A29" s="123"/>
      <c r="B29" s="38"/>
      <c r="C29" s="38"/>
      <c r="D29" s="38"/>
      <c r="E29" s="38"/>
      <c r="F29" s="38"/>
      <c r="G29" s="124">
        <v>54</v>
      </c>
      <c r="H29" s="48">
        <v>4656</v>
      </c>
      <c r="I29" s="33" t="s">
        <v>72</v>
      </c>
      <c r="J29" s="42"/>
      <c r="K29" s="127"/>
      <c r="L29" s="128"/>
      <c r="M29" s="128"/>
      <c r="N29" s="128"/>
      <c r="O29" s="127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</row>
    <row r="30" spans="1:45" ht="15" customHeight="1">
      <c r="A30" s="123">
        <v>27</v>
      </c>
      <c r="B30" s="43">
        <f>сМ3!A34</f>
        <v>5386</v>
      </c>
      <c r="C30" s="25" t="str">
        <f>сМ3!B34</f>
        <v>Якупов Вадим</v>
      </c>
      <c r="D30" s="40"/>
      <c r="E30" s="38"/>
      <c r="F30" s="38"/>
      <c r="G30" s="127"/>
      <c r="H30" s="126"/>
      <c r="I30" s="38"/>
      <c r="J30" s="38"/>
      <c r="K30" s="127"/>
      <c r="L30" s="128"/>
      <c r="M30" s="128"/>
      <c r="N30" s="128"/>
      <c r="O30" s="127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</row>
    <row r="31" spans="1:45" ht="15" customHeight="1">
      <c r="A31" s="123"/>
      <c r="B31" s="38"/>
      <c r="C31" s="124">
        <v>23</v>
      </c>
      <c r="D31" s="48">
        <v>5386</v>
      </c>
      <c r="E31" s="27" t="s">
        <v>93</v>
      </c>
      <c r="F31" s="125"/>
      <c r="G31" s="127"/>
      <c r="H31" s="42"/>
      <c r="I31" s="38"/>
      <c r="J31" s="38"/>
      <c r="K31" s="127"/>
      <c r="L31" s="128"/>
      <c r="M31" s="128"/>
      <c r="N31" s="128"/>
      <c r="O31" s="12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</row>
    <row r="32" spans="1:45" ht="15" customHeight="1">
      <c r="A32" s="123">
        <v>38</v>
      </c>
      <c r="B32" s="43">
        <f>сМ3!A45</f>
        <v>7810</v>
      </c>
      <c r="C32" s="28" t="str">
        <f>сМ3!B45</f>
        <v>Бакиров Данис</v>
      </c>
      <c r="D32" s="126"/>
      <c r="E32" s="127"/>
      <c r="F32" s="128"/>
      <c r="G32" s="127"/>
      <c r="H32" s="38"/>
      <c r="I32" s="38"/>
      <c r="J32" s="38"/>
      <c r="K32" s="127"/>
      <c r="L32" s="128"/>
      <c r="M32" s="128"/>
      <c r="N32" s="128"/>
      <c r="O32" s="127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</row>
    <row r="33" spans="1:45" ht="15" customHeight="1">
      <c r="A33" s="123"/>
      <c r="B33" s="38"/>
      <c r="C33" s="38"/>
      <c r="D33" s="38"/>
      <c r="E33" s="124">
        <v>44</v>
      </c>
      <c r="F33" s="48">
        <v>4656</v>
      </c>
      <c r="G33" s="33" t="s">
        <v>72</v>
      </c>
      <c r="H33" s="38"/>
      <c r="I33" s="38"/>
      <c r="J33" s="38"/>
      <c r="K33" s="127"/>
      <c r="L33" s="128"/>
      <c r="M33" s="128"/>
      <c r="N33" s="128"/>
      <c r="O33" s="127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</row>
    <row r="34" spans="1:45" ht="15" customHeight="1">
      <c r="A34" s="123">
        <v>59</v>
      </c>
      <c r="B34" s="43">
        <f>сМ3!A66</f>
        <v>0</v>
      </c>
      <c r="C34" s="25" t="str">
        <f>сМ3!B66</f>
        <v>_</v>
      </c>
      <c r="D34" s="40"/>
      <c r="E34" s="127"/>
      <c r="F34" s="126"/>
      <c r="G34" s="38"/>
      <c r="H34" s="38"/>
      <c r="I34" s="38"/>
      <c r="J34" s="38"/>
      <c r="K34" s="127"/>
      <c r="L34" s="128"/>
      <c r="M34" s="128"/>
      <c r="N34" s="128"/>
      <c r="O34" s="127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</row>
    <row r="35" spans="1:45" ht="15" customHeight="1">
      <c r="A35" s="123"/>
      <c r="B35" s="38"/>
      <c r="C35" s="124">
        <v>24</v>
      </c>
      <c r="D35" s="48">
        <v>4656</v>
      </c>
      <c r="E35" s="33" t="s">
        <v>72</v>
      </c>
      <c r="F35" s="42"/>
      <c r="G35" s="38"/>
      <c r="H35" s="38"/>
      <c r="I35" s="38"/>
      <c r="J35" s="38"/>
      <c r="K35" s="127"/>
      <c r="L35" s="128"/>
      <c r="M35" s="128"/>
      <c r="N35" s="128"/>
      <c r="O35" s="127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</row>
    <row r="36" spans="1:45" ht="15" customHeight="1">
      <c r="A36" s="123">
        <v>6</v>
      </c>
      <c r="B36" s="43">
        <f>сМ3!A13</f>
        <v>4656</v>
      </c>
      <c r="C36" s="28" t="str">
        <f>сМ3!B13</f>
        <v>Хуснутдинов Радмир</v>
      </c>
      <c r="D36" s="126"/>
      <c r="E36" s="38"/>
      <c r="F36" s="38"/>
      <c r="G36" s="38"/>
      <c r="H36" s="38"/>
      <c r="I36" s="38"/>
      <c r="J36" s="38"/>
      <c r="K36" s="127"/>
      <c r="L36" s="129"/>
      <c r="M36" s="128"/>
      <c r="N36" s="128"/>
      <c r="O36" s="127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</row>
    <row r="37" spans="1:45" ht="15" customHeight="1">
      <c r="A37" s="123"/>
      <c r="B37" s="38"/>
      <c r="C37" s="38"/>
      <c r="D37" s="38"/>
      <c r="E37" s="38"/>
      <c r="F37" s="38"/>
      <c r="G37" s="38"/>
      <c r="H37" s="38"/>
      <c r="I37" s="38"/>
      <c r="J37" s="38"/>
      <c r="K37" s="124">
        <v>62</v>
      </c>
      <c r="L37" s="45">
        <v>5962</v>
      </c>
      <c r="M37" s="27" t="s">
        <v>68</v>
      </c>
      <c r="N37" s="27"/>
      <c r="O37" s="33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</row>
    <row r="38" spans="1:45" ht="15" customHeight="1">
      <c r="A38" s="123">
        <v>7</v>
      </c>
      <c r="B38" s="43">
        <f>сМ3!A14</f>
        <v>6029</v>
      </c>
      <c r="C38" s="25" t="str">
        <f>сМ3!B14</f>
        <v>Фирсов Денис</v>
      </c>
      <c r="D38" s="40"/>
      <c r="E38" s="38"/>
      <c r="F38" s="38"/>
      <c r="G38" s="38"/>
      <c r="H38" s="38"/>
      <c r="I38" s="38"/>
      <c r="J38" s="38"/>
      <c r="K38" s="127"/>
      <c r="L38" s="126"/>
      <c r="M38" s="128"/>
      <c r="N38" s="128"/>
      <c r="O38" s="38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</row>
    <row r="39" spans="1:45" ht="15" customHeight="1">
      <c r="A39" s="123"/>
      <c r="B39" s="38"/>
      <c r="C39" s="124">
        <v>25</v>
      </c>
      <c r="D39" s="48">
        <v>6029</v>
      </c>
      <c r="E39" s="27" t="s">
        <v>73</v>
      </c>
      <c r="F39" s="125"/>
      <c r="G39" s="38"/>
      <c r="H39" s="38"/>
      <c r="I39" s="38"/>
      <c r="J39" s="38"/>
      <c r="K39" s="127"/>
      <c r="L39" s="42"/>
      <c r="M39" s="128"/>
      <c r="N39" s="128"/>
      <c r="O39" s="38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</row>
    <row r="40" spans="1:45" ht="15" customHeight="1">
      <c r="A40" s="123">
        <v>58</v>
      </c>
      <c r="B40" s="43">
        <f>сМ3!A65</f>
        <v>0</v>
      </c>
      <c r="C40" s="28" t="str">
        <f>сМ3!B65</f>
        <v>_</v>
      </c>
      <c r="D40" s="126"/>
      <c r="E40" s="127"/>
      <c r="F40" s="128"/>
      <c r="G40" s="38"/>
      <c r="H40" s="38"/>
      <c r="I40" s="38"/>
      <c r="J40" s="38"/>
      <c r="K40" s="127"/>
      <c r="L40" s="38"/>
      <c r="M40" s="128"/>
      <c r="N40" s="128"/>
      <c r="O40" s="38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</row>
    <row r="41" spans="1:45" ht="15" customHeight="1">
      <c r="A41" s="123"/>
      <c r="B41" s="38"/>
      <c r="C41" s="38"/>
      <c r="D41" s="38"/>
      <c r="E41" s="124">
        <v>45</v>
      </c>
      <c r="F41" s="48">
        <v>6029</v>
      </c>
      <c r="G41" s="27" t="s">
        <v>73</v>
      </c>
      <c r="H41" s="125"/>
      <c r="I41" s="38"/>
      <c r="J41" s="38"/>
      <c r="K41" s="127"/>
      <c r="L41" s="38"/>
      <c r="M41" s="128"/>
      <c r="N41" s="128"/>
      <c r="O41" s="38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</row>
    <row r="42" spans="1:45" ht="15" customHeight="1">
      <c r="A42" s="123">
        <v>39</v>
      </c>
      <c r="B42" s="43">
        <f>сМ3!A46</f>
        <v>0</v>
      </c>
      <c r="C42" s="25" t="str">
        <f>сМ3!B46</f>
        <v>_</v>
      </c>
      <c r="D42" s="40"/>
      <c r="E42" s="127"/>
      <c r="F42" s="126"/>
      <c r="G42" s="127"/>
      <c r="H42" s="128"/>
      <c r="I42" s="38"/>
      <c r="J42" s="38"/>
      <c r="K42" s="127"/>
      <c r="L42" s="129"/>
      <c r="M42" s="128"/>
      <c r="N42" s="128"/>
      <c r="O42" s="38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</row>
    <row r="43" spans="1:45" ht="15" customHeight="1">
      <c r="A43" s="123"/>
      <c r="B43" s="38"/>
      <c r="C43" s="124">
        <v>26</v>
      </c>
      <c r="D43" s="48">
        <v>4955</v>
      </c>
      <c r="E43" s="33" t="s">
        <v>92</v>
      </c>
      <c r="F43" s="42"/>
      <c r="G43" s="127"/>
      <c r="H43" s="128"/>
      <c r="I43" s="38"/>
      <c r="J43" s="38"/>
      <c r="K43" s="127"/>
      <c r="L43" s="129"/>
      <c r="M43" s="128"/>
      <c r="N43" s="128"/>
      <c r="O43" s="38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</row>
    <row r="44" spans="1:45" ht="15" customHeight="1">
      <c r="A44" s="123">
        <v>26</v>
      </c>
      <c r="B44" s="43">
        <f>сМ3!A33</f>
        <v>4955</v>
      </c>
      <c r="C44" s="28" t="str">
        <f>сМ3!B33</f>
        <v>Макаров Роман</v>
      </c>
      <c r="D44" s="126"/>
      <c r="E44" s="38"/>
      <c r="F44" s="38"/>
      <c r="G44" s="127"/>
      <c r="H44" s="128"/>
      <c r="I44" s="38"/>
      <c r="J44" s="38"/>
      <c r="K44" s="127"/>
      <c r="L44" s="129"/>
      <c r="M44" s="128"/>
      <c r="N44" s="128"/>
      <c r="O44" s="38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</row>
    <row r="45" spans="1:45" ht="15" customHeight="1">
      <c r="A45" s="123"/>
      <c r="B45" s="38"/>
      <c r="C45" s="38"/>
      <c r="D45" s="38"/>
      <c r="E45" s="38"/>
      <c r="F45" s="38"/>
      <c r="G45" s="124">
        <v>55</v>
      </c>
      <c r="H45" s="48">
        <v>6029</v>
      </c>
      <c r="I45" s="27" t="s">
        <v>73</v>
      </c>
      <c r="J45" s="125"/>
      <c r="K45" s="127"/>
      <c r="L45" s="42"/>
      <c r="M45" s="128"/>
      <c r="N45" s="128"/>
      <c r="O45" s="38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</row>
    <row r="46" spans="1:45" ht="15" customHeight="1">
      <c r="A46" s="123">
        <v>23</v>
      </c>
      <c r="B46" s="43">
        <f>сМ3!A30</f>
        <v>5026</v>
      </c>
      <c r="C46" s="25" t="str">
        <f>сМ3!B30</f>
        <v>Макаров Константин</v>
      </c>
      <c r="D46" s="40"/>
      <c r="E46" s="38"/>
      <c r="F46" s="38"/>
      <c r="G46" s="127"/>
      <c r="H46" s="126"/>
      <c r="I46" s="127"/>
      <c r="J46" s="128"/>
      <c r="K46" s="127"/>
      <c r="L46" s="128"/>
      <c r="M46" s="128"/>
      <c r="N46" s="128"/>
      <c r="O46" s="38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</row>
    <row r="47" spans="1:45" ht="15" customHeight="1">
      <c r="A47" s="123"/>
      <c r="B47" s="38"/>
      <c r="C47" s="124">
        <v>27</v>
      </c>
      <c r="D47" s="48">
        <v>5026</v>
      </c>
      <c r="E47" s="27" t="s">
        <v>89</v>
      </c>
      <c r="F47" s="125"/>
      <c r="G47" s="127"/>
      <c r="H47" s="42"/>
      <c r="I47" s="127"/>
      <c r="J47" s="128"/>
      <c r="K47" s="127"/>
      <c r="L47" s="128"/>
      <c r="M47" s="128"/>
      <c r="N47" s="128"/>
      <c r="O47" s="38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</row>
    <row r="48" spans="1:45" ht="15" customHeight="1">
      <c r="A48" s="123">
        <v>42</v>
      </c>
      <c r="B48" s="43">
        <f>сМ3!A49</f>
        <v>0</v>
      </c>
      <c r="C48" s="28" t="str">
        <f>сМ3!B49</f>
        <v>_</v>
      </c>
      <c r="D48" s="126"/>
      <c r="E48" s="127"/>
      <c r="F48" s="128"/>
      <c r="G48" s="127"/>
      <c r="H48" s="38"/>
      <c r="I48" s="127"/>
      <c r="J48" s="128"/>
      <c r="K48" s="127"/>
      <c r="L48" s="128"/>
      <c r="M48" s="128"/>
      <c r="N48" s="128"/>
      <c r="O48" s="38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</row>
    <row r="49" spans="1:45" ht="15" customHeight="1">
      <c r="A49" s="123"/>
      <c r="B49" s="38"/>
      <c r="C49" s="38"/>
      <c r="D49" s="38"/>
      <c r="E49" s="124">
        <v>46</v>
      </c>
      <c r="F49" s="48">
        <v>6442</v>
      </c>
      <c r="G49" s="33" t="s">
        <v>76</v>
      </c>
      <c r="H49" s="38"/>
      <c r="I49" s="127"/>
      <c r="J49" s="128"/>
      <c r="K49" s="127"/>
      <c r="L49" s="128"/>
      <c r="M49" s="128"/>
      <c r="N49" s="128"/>
      <c r="O49" s="38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</row>
    <row r="50" spans="1:45" ht="15" customHeight="1">
      <c r="A50" s="123">
        <v>55</v>
      </c>
      <c r="B50" s="43">
        <f>сМ3!A62</f>
        <v>0</v>
      </c>
      <c r="C50" s="25" t="str">
        <f>сМ3!B62</f>
        <v>_</v>
      </c>
      <c r="D50" s="40"/>
      <c r="E50" s="127"/>
      <c r="F50" s="126"/>
      <c r="G50" s="38"/>
      <c r="H50" s="38"/>
      <c r="I50" s="127"/>
      <c r="J50" s="128"/>
      <c r="K50" s="127"/>
      <c r="L50" s="128"/>
      <c r="M50" s="128"/>
      <c r="N50" s="128"/>
      <c r="O50" s="38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</row>
    <row r="51" spans="1:45" ht="15" customHeight="1">
      <c r="A51" s="123"/>
      <c r="B51" s="38"/>
      <c r="C51" s="124">
        <v>28</v>
      </c>
      <c r="D51" s="48">
        <v>6442</v>
      </c>
      <c r="E51" s="33" t="s">
        <v>76</v>
      </c>
      <c r="F51" s="42"/>
      <c r="G51" s="38"/>
      <c r="H51" s="38"/>
      <c r="I51" s="127"/>
      <c r="J51" s="128"/>
      <c r="K51" s="127"/>
      <c r="L51" s="128"/>
      <c r="M51" s="128"/>
      <c r="N51" s="128"/>
      <c r="O51" s="38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</row>
    <row r="52" spans="1:45" ht="15" customHeight="1">
      <c r="A52" s="123">
        <v>10</v>
      </c>
      <c r="B52" s="43">
        <f>сМ3!A17</f>
        <v>6442</v>
      </c>
      <c r="C52" s="28" t="str">
        <f>сМ3!B17</f>
        <v>Каипов Спартак</v>
      </c>
      <c r="D52" s="126"/>
      <c r="E52" s="38"/>
      <c r="F52" s="38"/>
      <c r="G52" s="38"/>
      <c r="H52" s="38"/>
      <c r="I52" s="127"/>
      <c r="J52" s="128"/>
      <c r="K52" s="127"/>
      <c r="L52" s="128"/>
      <c r="M52" s="128"/>
      <c r="N52" s="128"/>
      <c r="O52" s="38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</row>
    <row r="53" spans="1:45" ht="15" customHeight="1">
      <c r="A53" s="123"/>
      <c r="B53" s="38"/>
      <c r="C53" s="38"/>
      <c r="D53" s="38"/>
      <c r="E53" s="38"/>
      <c r="F53" s="38"/>
      <c r="G53" s="38"/>
      <c r="H53" s="38"/>
      <c r="I53" s="124">
        <v>60</v>
      </c>
      <c r="J53" s="48">
        <v>5962</v>
      </c>
      <c r="K53" s="33" t="s">
        <v>68</v>
      </c>
      <c r="L53" s="125"/>
      <c r="M53" s="128"/>
      <c r="N53" s="128"/>
      <c r="O53" s="38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</row>
    <row r="54" spans="1:45" ht="15" customHeight="1">
      <c r="A54" s="123">
        <v>15</v>
      </c>
      <c r="B54" s="43">
        <f>сМ3!A22</f>
        <v>6016</v>
      </c>
      <c r="C54" s="25" t="str">
        <f>сМ3!B22</f>
        <v>Бычков Артем</v>
      </c>
      <c r="D54" s="40"/>
      <c r="E54" s="38"/>
      <c r="F54" s="38"/>
      <c r="G54" s="38"/>
      <c r="H54" s="38"/>
      <c r="I54" s="127"/>
      <c r="J54" s="126"/>
      <c r="K54" s="38"/>
      <c r="L54" s="38"/>
      <c r="M54" s="38"/>
      <c r="N54" s="38"/>
      <c r="O54" s="38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</row>
    <row r="55" spans="1:45" ht="15" customHeight="1">
      <c r="A55" s="123"/>
      <c r="B55" s="38"/>
      <c r="C55" s="124">
        <v>29</v>
      </c>
      <c r="D55" s="48">
        <v>6016</v>
      </c>
      <c r="E55" s="27" t="s">
        <v>81</v>
      </c>
      <c r="F55" s="125"/>
      <c r="G55" s="38"/>
      <c r="H55" s="38"/>
      <c r="I55" s="127"/>
      <c r="J55" s="42"/>
      <c r="K55" s="38"/>
      <c r="L55" s="38"/>
      <c r="M55" s="38"/>
      <c r="N55" s="38"/>
      <c r="O55" s="38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</row>
    <row r="56" spans="1:45" ht="15" customHeight="1">
      <c r="A56" s="123">
        <v>50</v>
      </c>
      <c r="B56" s="43">
        <f>сМ3!A57</f>
        <v>0</v>
      </c>
      <c r="C56" s="28" t="str">
        <f>сМ3!B57</f>
        <v>_</v>
      </c>
      <c r="D56" s="126"/>
      <c r="E56" s="127"/>
      <c r="F56" s="128"/>
      <c r="G56" s="38"/>
      <c r="H56" s="38"/>
      <c r="I56" s="127"/>
      <c r="J56" s="38"/>
      <c r="K56" s="38"/>
      <c r="L56" s="38"/>
      <c r="M56" s="38"/>
      <c r="N56" s="38"/>
      <c r="O56" s="38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</row>
    <row r="57" spans="1:45" ht="15" customHeight="1">
      <c r="A57" s="123"/>
      <c r="B57" s="38"/>
      <c r="C57" s="38"/>
      <c r="D57" s="38"/>
      <c r="E57" s="124">
        <v>47</v>
      </c>
      <c r="F57" s="48">
        <v>5727</v>
      </c>
      <c r="G57" s="27" t="s">
        <v>84</v>
      </c>
      <c r="H57" s="125"/>
      <c r="I57" s="127"/>
      <c r="J57" s="38"/>
      <c r="K57" s="38"/>
      <c r="L57" s="38"/>
      <c r="M57" s="38"/>
      <c r="N57" s="38"/>
      <c r="O57" s="38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</row>
    <row r="58" spans="1:45" ht="15" customHeight="1">
      <c r="A58" s="123">
        <v>47</v>
      </c>
      <c r="B58" s="43">
        <f>сМ3!A54</f>
        <v>0</v>
      </c>
      <c r="C58" s="25" t="str">
        <f>сМ3!B54</f>
        <v>_</v>
      </c>
      <c r="D58" s="40"/>
      <c r="E58" s="127"/>
      <c r="F58" s="126"/>
      <c r="G58" s="127"/>
      <c r="H58" s="128"/>
      <c r="I58" s="127"/>
      <c r="J58" s="129"/>
      <c r="K58" s="38"/>
      <c r="L58" s="38"/>
      <c r="M58" s="38"/>
      <c r="N58" s="38"/>
      <c r="O58" s="38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</row>
    <row r="59" spans="1:45" ht="15" customHeight="1">
      <c r="A59" s="123"/>
      <c r="B59" s="38"/>
      <c r="C59" s="124">
        <v>30</v>
      </c>
      <c r="D59" s="48">
        <v>5727</v>
      </c>
      <c r="E59" s="33" t="s">
        <v>84</v>
      </c>
      <c r="F59" s="42"/>
      <c r="G59" s="127"/>
      <c r="H59" s="128"/>
      <c r="I59" s="127"/>
      <c r="J59" s="129"/>
      <c r="K59" s="38"/>
      <c r="L59" s="38"/>
      <c r="M59" s="38"/>
      <c r="N59" s="38"/>
      <c r="O59" s="38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</row>
    <row r="60" spans="1:45" ht="15" customHeight="1">
      <c r="A60" s="123">
        <v>18</v>
      </c>
      <c r="B60" s="43">
        <f>сМ3!A25</f>
        <v>5727</v>
      </c>
      <c r="C60" s="28" t="str">
        <f>сМ3!B25</f>
        <v>Бабушкин Дмитрий</v>
      </c>
      <c r="D60" s="126"/>
      <c r="E60" s="38"/>
      <c r="F60" s="38"/>
      <c r="G60" s="127"/>
      <c r="H60" s="128"/>
      <c r="I60" s="127"/>
      <c r="J60" s="129"/>
      <c r="K60" s="38"/>
      <c r="L60" s="38"/>
      <c r="M60" s="38"/>
      <c r="N60" s="38"/>
      <c r="O60" s="38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</row>
    <row r="61" spans="1:45" ht="15" customHeight="1">
      <c r="A61" s="123"/>
      <c r="B61" s="38"/>
      <c r="C61" s="38"/>
      <c r="D61" s="38"/>
      <c r="E61" s="38"/>
      <c r="F61" s="38"/>
      <c r="G61" s="124">
        <v>56</v>
      </c>
      <c r="H61" s="48">
        <v>5962</v>
      </c>
      <c r="I61" s="33" t="s">
        <v>68</v>
      </c>
      <c r="J61" s="42"/>
      <c r="K61" s="38"/>
      <c r="L61" s="38"/>
      <c r="M61" s="38"/>
      <c r="N61" s="38"/>
      <c r="O61" s="38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</row>
    <row r="62" spans="1:45" ht="15" customHeight="1">
      <c r="A62" s="123">
        <v>31</v>
      </c>
      <c r="B62" s="43">
        <f>сМ3!A38</f>
        <v>7822</v>
      </c>
      <c r="C62" s="25" t="str">
        <f>сМ3!B38</f>
        <v>Мансуров Данил</v>
      </c>
      <c r="D62" s="40"/>
      <c r="E62" s="38"/>
      <c r="F62" s="38"/>
      <c r="G62" s="127"/>
      <c r="H62" s="126"/>
      <c r="I62" s="38"/>
      <c r="J62" s="38"/>
      <c r="K62" s="38"/>
      <c r="L62" s="38"/>
      <c r="M62" s="38"/>
      <c r="N62" s="38"/>
      <c r="O62" s="38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</row>
    <row r="63" spans="1:45" ht="15" customHeight="1">
      <c r="A63" s="123"/>
      <c r="B63" s="38"/>
      <c r="C63" s="124">
        <v>31</v>
      </c>
      <c r="D63" s="48">
        <v>7096</v>
      </c>
      <c r="E63" s="27" t="s">
        <v>100</v>
      </c>
      <c r="F63" s="125"/>
      <c r="G63" s="127"/>
      <c r="H63" s="42"/>
      <c r="I63" s="38"/>
      <c r="J63" s="38"/>
      <c r="K63" s="38"/>
      <c r="L63" s="38"/>
      <c r="M63" s="38"/>
      <c r="N63" s="38"/>
      <c r="O63" s="38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</row>
    <row r="64" spans="1:45" ht="15" customHeight="1">
      <c r="A64" s="123">
        <v>34</v>
      </c>
      <c r="B64" s="43">
        <f>сМ3!A41</f>
        <v>7096</v>
      </c>
      <c r="C64" s="28" t="str">
        <f>сМ3!B41</f>
        <v>Гайсин Шамиль</v>
      </c>
      <c r="D64" s="126"/>
      <c r="E64" s="127"/>
      <c r="F64" s="128"/>
      <c r="G64" s="127"/>
      <c r="H64" s="38"/>
      <c r="I64" s="38"/>
      <c r="J64" s="38"/>
      <c r="K64" s="38"/>
      <c r="L64" s="38"/>
      <c r="M64" s="38"/>
      <c r="N64" s="38"/>
      <c r="O64" s="38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</row>
    <row r="65" spans="1:45" ht="15" customHeight="1">
      <c r="A65" s="123"/>
      <c r="B65" s="38"/>
      <c r="C65" s="38"/>
      <c r="D65" s="38"/>
      <c r="E65" s="124">
        <v>48</v>
      </c>
      <c r="F65" s="48">
        <v>5962</v>
      </c>
      <c r="G65" s="33" t="s">
        <v>68</v>
      </c>
      <c r="H65" s="38"/>
      <c r="I65" s="38"/>
      <c r="J65" s="38"/>
      <c r="K65" s="38"/>
      <c r="L65" s="38"/>
      <c r="M65" s="38"/>
      <c r="N65" s="38"/>
      <c r="O65" s="38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</row>
    <row r="66" spans="1:45" ht="15" customHeight="1">
      <c r="A66" s="123">
        <v>63</v>
      </c>
      <c r="B66" s="43">
        <f>сМ3!A70</f>
        <v>0</v>
      </c>
      <c r="C66" s="25" t="str">
        <f>сМ3!B70</f>
        <v>_</v>
      </c>
      <c r="D66" s="40"/>
      <c r="E66" s="127"/>
      <c r="F66" s="126"/>
      <c r="G66" s="38"/>
      <c r="H66" s="38"/>
      <c r="I66" s="38"/>
      <c r="J66" s="38"/>
      <c r="K66" s="38"/>
      <c r="L66" s="38"/>
      <c r="M66" s="38"/>
      <c r="N66" s="38"/>
      <c r="O66" s="38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</row>
    <row r="67" spans="1:45" ht="15" customHeight="1">
      <c r="A67" s="123"/>
      <c r="B67" s="38"/>
      <c r="C67" s="124">
        <v>32</v>
      </c>
      <c r="D67" s="48">
        <v>5962</v>
      </c>
      <c r="E67" s="33" t="s">
        <v>68</v>
      </c>
      <c r="F67" s="42"/>
      <c r="G67" s="38"/>
      <c r="H67" s="38"/>
      <c r="I67" s="38"/>
      <c r="J67" s="38"/>
      <c r="K67" s="38"/>
      <c r="L67" s="38"/>
      <c r="M67" s="38"/>
      <c r="N67" s="38"/>
      <c r="O67" s="38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</row>
    <row r="68" spans="1:45" ht="15" customHeight="1">
      <c r="A68" s="123">
        <v>2</v>
      </c>
      <c r="B68" s="43">
        <f>сМ3!A9</f>
        <v>5962</v>
      </c>
      <c r="C68" s="28" t="str">
        <f>сМ3!B9</f>
        <v>Абулаев Салават</v>
      </c>
      <c r="D68" s="126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</row>
    <row r="69" spans="1:45" ht="15" customHeight="1">
      <c r="A69" s="123"/>
      <c r="B69" s="123"/>
      <c r="C69" s="38"/>
      <c r="D69" s="38"/>
      <c r="E69" s="38"/>
      <c r="F69" s="38"/>
      <c r="G69" s="38"/>
      <c r="H69" s="38"/>
      <c r="I69" s="38"/>
      <c r="J69" s="38"/>
      <c r="K69" s="131"/>
      <c r="L69" s="131"/>
      <c r="M69" s="131"/>
      <c r="N69" s="131"/>
      <c r="O69" s="38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4.75390625" style="136" customWidth="1"/>
    <col min="2" max="2" width="3.75390625" style="136" customWidth="1"/>
    <col min="3" max="3" width="11.75390625" style="136" customWidth="1"/>
    <col min="4" max="4" width="3.75390625" style="136" customWidth="1"/>
    <col min="5" max="5" width="9.75390625" style="136" customWidth="1"/>
    <col min="6" max="6" width="3.75390625" style="136" customWidth="1"/>
    <col min="7" max="7" width="9.75390625" style="136" customWidth="1"/>
    <col min="8" max="8" width="3.75390625" style="136" customWidth="1"/>
    <col min="9" max="9" width="9.75390625" style="136" customWidth="1"/>
    <col min="10" max="10" width="3.75390625" style="136" customWidth="1"/>
    <col min="11" max="11" width="9.75390625" style="136" customWidth="1"/>
    <col min="12" max="12" width="3.75390625" style="136" customWidth="1"/>
    <col min="13" max="13" width="8.75390625" style="136" customWidth="1"/>
    <col min="14" max="14" width="3.75390625" style="136" customWidth="1"/>
    <col min="15" max="15" width="8.75390625" style="136" customWidth="1"/>
    <col min="16" max="16" width="3.75390625" style="136" customWidth="1"/>
    <col min="17" max="17" width="8.75390625" style="136" customWidth="1"/>
    <col min="18" max="18" width="3.75390625" style="136" customWidth="1"/>
    <col min="19" max="19" width="19.75390625" style="136" customWidth="1"/>
    <col min="20" max="30" width="9.125" style="135" customWidth="1"/>
    <col min="31" max="16384" width="9.125" style="136" customWidth="1"/>
  </cols>
  <sheetData>
    <row r="1" spans="1:19" s="80" customFormat="1" ht="16.5" thickBo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80" customFormat="1" ht="13.5" thickBo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>
      <c r="A3" s="112" t="str">
        <f>2М3!A3:O3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2.75">
      <c r="A4" s="111">
        <f>2М3!A4:O4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</row>
    <row r="6" spans="1:30" ht="10.5" customHeight="1">
      <c r="A6" s="123">
        <v>-1</v>
      </c>
      <c r="B6" s="43"/>
      <c r="C6" s="25" t="str">
        <f>IF(1М3!E6=1М3!C5,1М3!C7,IF(1М3!E6=1М3!C7,1М3!C5,0))</f>
        <v>_</v>
      </c>
      <c r="D6" s="40"/>
      <c r="E6" s="123"/>
      <c r="F6" s="123"/>
      <c r="G6" s="123">
        <v>-49</v>
      </c>
      <c r="H6" s="43">
        <f>IF(1М3!H12=1М3!F8,1М3!F16,IF(1М3!H12=1М3!F16,1М3!F8,0))</f>
        <v>5726</v>
      </c>
      <c r="I6" s="25" t="str">
        <f>IF(1М3!I12=1М3!G8,1М3!G16,IF(1М3!I12=1М3!G16,1М3!G8,0))</f>
        <v>Липатов Данил</v>
      </c>
      <c r="J6" s="40"/>
      <c r="K6" s="123"/>
      <c r="L6" s="123"/>
      <c r="M6" s="123"/>
      <c r="N6" s="123"/>
      <c r="O6" s="123"/>
      <c r="P6" s="123"/>
      <c r="Q6" s="123"/>
      <c r="R6" s="123"/>
      <c r="S6" s="123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</row>
    <row r="7" spans="1:30" ht="10.5" customHeight="1">
      <c r="A7" s="123"/>
      <c r="B7" s="123"/>
      <c r="C7" s="124">
        <v>64</v>
      </c>
      <c r="D7" s="63">
        <v>7632</v>
      </c>
      <c r="E7" s="32" t="s">
        <v>98</v>
      </c>
      <c r="F7" s="137"/>
      <c r="G7" s="123"/>
      <c r="H7" s="23"/>
      <c r="I7" s="29"/>
      <c r="J7" s="138"/>
      <c r="K7" s="123"/>
      <c r="L7" s="123"/>
      <c r="M7" s="123"/>
      <c r="N7" s="123"/>
      <c r="O7" s="123"/>
      <c r="P7" s="123"/>
      <c r="Q7" s="138"/>
      <c r="R7" s="138"/>
      <c r="S7" s="123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</row>
    <row r="8" spans="1:30" ht="10.5" customHeight="1">
      <c r="A8" s="123">
        <v>-2</v>
      </c>
      <c r="B8" s="43">
        <f>IF(1М3!D10=1М3!B9,1М3!B11,IF(1М3!D10=1М3!B11,1М3!B9,0))</f>
        <v>7632</v>
      </c>
      <c r="C8" s="28" t="str">
        <f>IF(1М3!E10=1М3!C9,1М3!C11,IF(1М3!E10=1М3!C11,1М3!C9,0))</f>
        <v>Пиксайкин Игорь</v>
      </c>
      <c r="D8" s="126"/>
      <c r="E8" s="124">
        <v>80</v>
      </c>
      <c r="F8" s="63">
        <v>7096</v>
      </c>
      <c r="G8" s="32" t="s">
        <v>100</v>
      </c>
      <c r="H8" s="36"/>
      <c r="I8" s="26">
        <v>104</v>
      </c>
      <c r="J8" s="48">
        <v>6016</v>
      </c>
      <c r="K8" s="139" t="s">
        <v>81</v>
      </c>
      <c r="L8" s="137"/>
      <c r="M8" s="123"/>
      <c r="N8" s="123"/>
      <c r="O8" s="123">
        <v>-61</v>
      </c>
      <c r="P8" s="43">
        <f>IF(1М3!L36=1М3!J20,1М3!J52,IF(1М3!L36=1М3!J52,1М3!J20,0))</f>
        <v>4556</v>
      </c>
      <c r="Q8" s="25" t="str">
        <f>IF(1М3!M36=1М3!K20,1М3!K52,IF(1М3!M36=1М3!K52,1М3!K20,0))</f>
        <v>Хафизов Булат</v>
      </c>
      <c r="R8" s="40"/>
      <c r="S8" s="123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</row>
    <row r="9" spans="1:30" ht="10.5" customHeight="1">
      <c r="A9" s="123"/>
      <c r="B9" s="123"/>
      <c r="C9" s="123">
        <v>-48</v>
      </c>
      <c r="D9" s="60">
        <f>IF(2М3!F65=2М3!D63,2М3!D67,IF(2М3!F65=2М3!D67,2М3!D63,0))</f>
        <v>7096</v>
      </c>
      <c r="E9" s="28" t="str">
        <f>IF(2М3!G65=2М3!E63,2М3!E67,IF(2М3!G65=2М3!E67,2М3!E63,0))</f>
        <v>Гайсин Шамиль</v>
      </c>
      <c r="F9" s="126"/>
      <c r="G9" s="124"/>
      <c r="H9" s="41"/>
      <c r="I9" s="29"/>
      <c r="J9" s="140"/>
      <c r="K9" s="29"/>
      <c r="L9" s="138"/>
      <c r="M9" s="123"/>
      <c r="N9" s="123"/>
      <c r="O9" s="123"/>
      <c r="P9" s="123"/>
      <c r="Q9" s="124"/>
      <c r="R9" s="141"/>
      <c r="S9" s="123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</row>
    <row r="10" spans="1:30" ht="10.5" customHeight="1">
      <c r="A10" s="123">
        <v>-3</v>
      </c>
      <c r="B10" s="43">
        <f>IF(1М3!D14=1М3!B13,1М3!B15,IF(1М3!D14=1М3!B15,1М3!B13,0))</f>
        <v>0</v>
      </c>
      <c r="C10" s="25" t="str">
        <f>IF(1М3!E14=1М3!C13,1М3!C15,IF(1М3!E14=1М3!C15,1М3!C13,0))</f>
        <v>_</v>
      </c>
      <c r="D10" s="123"/>
      <c r="E10" s="123"/>
      <c r="F10" s="123"/>
      <c r="G10" s="124">
        <v>96</v>
      </c>
      <c r="H10" s="45">
        <v>6016</v>
      </c>
      <c r="I10" s="142" t="s">
        <v>81</v>
      </c>
      <c r="J10" s="41"/>
      <c r="K10" s="29"/>
      <c r="L10" s="138"/>
      <c r="M10" s="123"/>
      <c r="N10" s="123"/>
      <c r="O10" s="123"/>
      <c r="P10" s="123"/>
      <c r="Q10" s="124"/>
      <c r="R10" s="141"/>
      <c r="S10" s="123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</row>
    <row r="11" spans="1:30" ht="10.5" customHeight="1">
      <c r="A11" s="123"/>
      <c r="B11" s="123"/>
      <c r="C11" s="124">
        <v>65</v>
      </c>
      <c r="D11" s="63"/>
      <c r="E11" s="32"/>
      <c r="F11" s="137"/>
      <c r="G11" s="124"/>
      <c r="H11" s="138"/>
      <c r="I11" s="138"/>
      <c r="J11" s="36"/>
      <c r="K11" s="29"/>
      <c r="L11" s="138"/>
      <c r="M11" s="123"/>
      <c r="N11" s="123"/>
      <c r="O11" s="123"/>
      <c r="P11" s="123"/>
      <c r="Q11" s="124"/>
      <c r="R11" s="141"/>
      <c r="S11" s="123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</row>
    <row r="12" spans="1:30" ht="10.5" customHeight="1">
      <c r="A12" s="123">
        <v>-4</v>
      </c>
      <c r="B12" s="43">
        <f>IF(1М3!D18=1М3!B17,1М3!B19,IF(1М3!D18=1М3!B19,1М3!B17,0))</f>
        <v>0</v>
      </c>
      <c r="C12" s="28" t="str">
        <f>IF(1М3!E18=1М3!C17,1М3!C19,IF(1М3!E18=1М3!C19,1М3!C17,0))</f>
        <v>_</v>
      </c>
      <c r="D12" s="126"/>
      <c r="E12" s="124">
        <v>81</v>
      </c>
      <c r="F12" s="63">
        <v>6016</v>
      </c>
      <c r="G12" s="30" t="s">
        <v>81</v>
      </c>
      <c r="H12" s="138"/>
      <c r="I12" s="138"/>
      <c r="J12" s="36"/>
      <c r="K12" s="26">
        <v>112</v>
      </c>
      <c r="L12" s="48">
        <v>5703</v>
      </c>
      <c r="M12" s="32" t="s">
        <v>75</v>
      </c>
      <c r="N12" s="137"/>
      <c r="O12" s="138"/>
      <c r="P12" s="138"/>
      <c r="Q12" s="124"/>
      <c r="R12" s="141"/>
      <c r="S12" s="123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</row>
    <row r="13" spans="1:30" ht="10.5" customHeight="1">
      <c r="A13" s="123"/>
      <c r="B13" s="123"/>
      <c r="C13" s="123">
        <v>-47</v>
      </c>
      <c r="D13" s="60">
        <f>IF(2М3!F57=2М3!D55,2М3!D59,IF(2М3!F57=2М3!D59,2М3!D55,0))</f>
        <v>6016</v>
      </c>
      <c r="E13" s="28" t="str">
        <f>IF(2М3!G57=2М3!E55,2М3!E59,IF(2М3!G57=2М3!E59,2М3!E55,0))</f>
        <v>Бычков Артем</v>
      </c>
      <c r="F13" s="126"/>
      <c r="G13" s="123"/>
      <c r="H13" s="138"/>
      <c r="I13" s="138"/>
      <c r="J13" s="36"/>
      <c r="K13" s="29"/>
      <c r="L13" s="143"/>
      <c r="M13" s="124"/>
      <c r="N13" s="138"/>
      <c r="O13" s="138"/>
      <c r="P13" s="138"/>
      <c r="Q13" s="124"/>
      <c r="R13" s="138"/>
      <c r="S13" s="123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</row>
    <row r="14" spans="1:30" ht="10.5" customHeight="1">
      <c r="A14" s="123">
        <v>-5</v>
      </c>
      <c r="B14" s="43">
        <f>IF(1М3!D22=1М3!B21,1М3!B23,IF(1М3!D22=1М3!B23,1М3!B21,0))</f>
        <v>0</v>
      </c>
      <c r="C14" s="25" t="str">
        <f>IF(1М3!E22=1М3!C21,1М3!C23,IF(1М3!E22=1М3!C23,1М3!C21,0))</f>
        <v>_</v>
      </c>
      <c r="D14" s="123"/>
      <c r="E14" s="123"/>
      <c r="F14" s="123"/>
      <c r="G14" s="123">
        <v>-50</v>
      </c>
      <c r="H14" s="43">
        <f>IF(1М3!H28=1М3!F24,1М3!F32,IF(1М3!H28=1М3!F32,1М3!F24,0))</f>
        <v>5703</v>
      </c>
      <c r="I14" s="25" t="str">
        <f>IF(1М3!I28=1М3!G24,1М3!G32,IF(1М3!I28=1М3!G32,1М3!G24,0))</f>
        <v>Суюндуков Фанис</v>
      </c>
      <c r="J14" s="40"/>
      <c r="K14" s="29"/>
      <c r="L14" s="141"/>
      <c r="M14" s="124"/>
      <c r="N14" s="138"/>
      <c r="O14" s="138"/>
      <c r="P14" s="138"/>
      <c r="Q14" s="124"/>
      <c r="R14" s="138"/>
      <c r="S14" s="123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</row>
    <row r="15" spans="1:30" ht="10.5" customHeight="1">
      <c r="A15" s="123"/>
      <c r="B15" s="123"/>
      <c r="C15" s="124">
        <v>66</v>
      </c>
      <c r="D15" s="63"/>
      <c r="E15" s="32"/>
      <c r="F15" s="137"/>
      <c r="G15" s="123"/>
      <c r="H15" s="23"/>
      <c r="I15" s="29"/>
      <c r="J15" s="36"/>
      <c r="K15" s="29"/>
      <c r="L15" s="141"/>
      <c r="M15" s="124"/>
      <c r="N15" s="138"/>
      <c r="O15" s="138"/>
      <c r="P15" s="138"/>
      <c r="Q15" s="124"/>
      <c r="R15" s="138"/>
      <c r="S15" s="123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</row>
    <row r="16" spans="1:30" ht="10.5" customHeight="1">
      <c r="A16" s="123">
        <v>-6</v>
      </c>
      <c r="B16" s="43">
        <f>IF(1М3!D26=1М3!B25,1М3!B27,IF(1М3!D26=1М3!B27,1М3!B25,0))</f>
        <v>0</v>
      </c>
      <c r="C16" s="28" t="str">
        <f>IF(1М3!E26=1М3!C25,1М3!C27,IF(1М3!E26=1М3!C27,1М3!C25,0))</f>
        <v>_</v>
      </c>
      <c r="D16" s="126"/>
      <c r="E16" s="124">
        <v>82</v>
      </c>
      <c r="F16" s="63">
        <v>5026</v>
      </c>
      <c r="G16" s="32" t="s">
        <v>89</v>
      </c>
      <c r="H16" s="36"/>
      <c r="I16" s="26">
        <v>105</v>
      </c>
      <c r="J16" s="48">
        <v>5703</v>
      </c>
      <c r="K16" s="142" t="s">
        <v>75</v>
      </c>
      <c r="L16" s="144"/>
      <c r="M16" s="124">
        <v>116</v>
      </c>
      <c r="N16" s="48">
        <v>5703</v>
      </c>
      <c r="O16" s="32" t="s">
        <v>75</v>
      </c>
      <c r="P16" s="137"/>
      <c r="Q16" s="124">
        <v>122</v>
      </c>
      <c r="R16" s="48">
        <v>4556</v>
      </c>
      <c r="S16" s="32" t="s">
        <v>70</v>
      </c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</row>
    <row r="17" spans="1:30" ht="10.5" customHeight="1">
      <c r="A17" s="123"/>
      <c r="B17" s="123"/>
      <c r="C17" s="123">
        <v>-46</v>
      </c>
      <c r="D17" s="60">
        <f>IF(2М3!F49=2М3!D47,2М3!D51,IF(2М3!F49=2М3!D51,2М3!D47,0))</f>
        <v>5026</v>
      </c>
      <c r="E17" s="28" t="str">
        <f>IF(2М3!G49=2М3!E47,2М3!E51,IF(2М3!G49=2М3!E51,2М3!E47,0))</f>
        <v>Макаров Константин</v>
      </c>
      <c r="F17" s="126"/>
      <c r="G17" s="124"/>
      <c r="H17" s="41"/>
      <c r="I17" s="29"/>
      <c r="J17" s="140"/>
      <c r="K17" s="123"/>
      <c r="L17" s="123"/>
      <c r="M17" s="124"/>
      <c r="N17" s="140"/>
      <c r="O17" s="124"/>
      <c r="P17" s="141"/>
      <c r="Q17" s="124"/>
      <c r="R17" s="140"/>
      <c r="S17" s="124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</row>
    <row r="18" spans="1:30" ht="10.5" customHeight="1">
      <c r="A18" s="123">
        <v>-7</v>
      </c>
      <c r="B18" s="43">
        <f>IF(1М3!D30=1М3!B29,1М3!B31,IF(1М3!D30=1М3!B31,1М3!B29,0))</f>
        <v>0</v>
      </c>
      <c r="C18" s="25" t="str">
        <f>IF(1М3!E30=1М3!C29,1М3!C31,IF(1М3!E30=1М3!C31,1М3!C29,0))</f>
        <v>_</v>
      </c>
      <c r="D18" s="123"/>
      <c r="E18" s="123"/>
      <c r="F18" s="123"/>
      <c r="G18" s="124">
        <v>97</v>
      </c>
      <c r="H18" s="45">
        <v>4955</v>
      </c>
      <c r="I18" s="142" t="s">
        <v>92</v>
      </c>
      <c r="J18" s="137"/>
      <c r="K18" s="123"/>
      <c r="L18" s="123"/>
      <c r="M18" s="124"/>
      <c r="N18" s="141"/>
      <c r="O18" s="124"/>
      <c r="P18" s="141"/>
      <c r="Q18" s="124"/>
      <c r="R18" s="141"/>
      <c r="S18" s="124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</row>
    <row r="19" spans="1:30" ht="10.5" customHeight="1">
      <c r="A19" s="123"/>
      <c r="B19" s="123"/>
      <c r="C19" s="124">
        <v>67</v>
      </c>
      <c r="D19" s="63"/>
      <c r="E19" s="32"/>
      <c r="F19" s="137"/>
      <c r="G19" s="124"/>
      <c r="H19" s="138"/>
      <c r="I19" s="138"/>
      <c r="J19" s="138"/>
      <c r="K19" s="123"/>
      <c r="L19" s="123"/>
      <c r="M19" s="124"/>
      <c r="N19" s="141"/>
      <c r="O19" s="124"/>
      <c r="P19" s="141"/>
      <c r="Q19" s="124"/>
      <c r="R19" s="141"/>
      <c r="S19" s="124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</row>
    <row r="20" spans="1:30" ht="10.5" customHeight="1">
      <c r="A20" s="123">
        <v>-8</v>
      </c>
      <c r="B20" s="43">
        <f>IF(1М3!D34=1М3!B33,1М3!B35,IF(1М3!D34=1М3!B35,1М3!B33,0))</f>
        <v>0</v>
      </c>
      <c r="C20" s="28" t="str">
        <f>IF(1М3!E34=1М3!C33,1М3!C35,IF(1М3!E34=1М3!C35,1М3!C33,0))</f>
        <v>_</v>
      </c>
      <c r="D20" s="126"/>
      <c r="E20" s="124">
        <v>83</v>
      </c>
      <c r="F20" s="63">
        <v>4955</v>
      </c>
      <c r="G20" s="30" t="s">
        <v>92</v>
      </c>
      <c r="H20" s="138"/>
      <c r="I20" s="138"/>
      <c r="J20" s="138"/>
      <c r="K20" s="123">
        <v>-60</v>
      </c>
      <c r="L20" s="43">
        <f>IF(2М3!J53=2М3!H45,2М3!H61,IF(2М3!J53=2М3!H61,2М3!H45,0))</f>
        <v>6029</v>
      </c>
      <c r="M20" s="28" t="str">
        <f>IF(2М3!K53=2М3!I45,2М3!I61,IF(2М3!K53=2М3!I61,2М3!I45,0))</f>
        <v>Фирсов Денис</v>
      </c>
      <c r="N20" s="145"/>
      <c r="O20" s="124"/>
      <c r="P20" s="141"/>
      <c r="Q20" s="124"/>
      <c r="R20" s="145"/>
      <c r="S20" s="124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</row>
    <row r="21" spans="1:30" ht="10.5" customHeight="1">
      <c r="A21" s="123"/>
      <c r="B21" s="123"/>
      <c r="C21" s="123">
        <v>-45</v>
      </c>
      <c r="D21" s="60">
        <f>IF(2М3!F41=2М3!D39,2М3!D43,IF(2М3!F41=2М3!D43,2М3!D39,0))</f>
        <v>4955</v>
      </c>
      <c r="E21" s="28" t="str">
        <f>IF(2М3!G41=2М3!E39,2М3!E43,IF(2М3!G41=2М3!E43,2М3!E39,0))</f>
        <v>Макаров Роман</v>
      </c>
      <c r="F21" s="126"/>
      <c r="G21" s="123"/>
      <c r="H21" s="138"/>
      <c r="I21" s="138"/>
      <c r="J21" s="138"/>
      <c r="K21" s="123"/>
      <c r="L21" s="138"/>
      <c r="M21" s="138"/>
      <c r="N21" s="138"/>
      <c r="O21" s="124"/>
      <c r="P21" s="138"/>
      <c r="Q21" s="124"/>
      <c r="R21" s="138"/>
      <c r="S21" s="124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</row>
    <row r="22" spans="1:30" ht="10.5" customHeight="1">
      <c r="A22" s="123">
        <v>-9</v>
      </c>
      <c r="B22" s="43">
        <f>IF(1М3!D38=1М3!B37,1М3!B39,IF(1М3!D38=1М3!B39,1М3!B37,0))</f>
        <v>0</v>
      </c>
      <c r="C22" s="25" t="str">
        <f>IF(1М3!E38=1М3!C37,1М3!C39,IF(1М3!E38=1М3!C39,1М3!C37,0))</f>
        <v>_</v>
      </c>
      <c r="D22" s="123"/>
      <c r="E22" s="123"/>
      <c r="F22" s="123"/>
      <c r="G22" s="123">
        <v>-51</v>
      </c>
      <c r="H22" s="43">
        <f>IF(1М3!H44=1М3!F40,1М3!F48,IF(1М3!H44=1М3!F48,1М3!F40,0))</f>
        <v>5611</v>
      </c>
      <c r="I22" s="25" t="str">
        <f>IF(1М3!I44=1М3!G40,1М3!G48,IF(1М3!I44=1М3!G48,1М3!G40,0))</f>
        <v>Зайнашев Денис</v>
      </c>
      <c r="J22" s="40"/>
      <c r="K22" s="123"/>
      <c r="L22" s="138"/>
      <c r="M22" s="138"/>
      <c r="N22" s="138"/>
      <c r="O22" s="124"/>
      <c r="P22" s="138"/>
      <c r="Q22" s="124"/>
      <c r="R22" s="138"/>
      <c r="S22" s="124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</row>
    <row r="23" spans="1:30" ht="10.5" customHeight="1">
      <c r="A23" s="123"/>
      <c r="B23" s="123"/>
      <c r="C23" s="124">
        <v>68</v>
      </c>
      <c r="D23" s="63">
        <v>7807</v>
      </c>
      <c r="E23" s="32" t="s">
        <v>103</v>
      </c>
      <c r="F23" s="137"/>
      <c r="G23" s="123"/>
      <c r="H23" s="23"/>
      <c r="I23" s="29"/>
      <c r="J23" s="138"/>
      <c r="K23" s="123"/>
      <c r="L23" s="138"/>
      <c r="M23" s="138"/>
      <c r="N23" s="138"/>
      <c r="O23" s="124"/>
      <c r="P23" s="138"/>
      <c r="Q23" s="124"/>
      <c r="R23" s="138"/>
      <c r="S23" s="124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</row>
    <row r="24" spans="1:30" ht="10.5" customHeight="1">
      <c r="A24" s="123">
        <v>-10</v>
      </c>
      <c r="B24" s="43">
        <f>IF(1М3!D42=1М3!B41,1М3!B43,IF(1М3!D42=1М3!B43,1М3!B41,0))</f>
        <v>7807</v>
      </c>
      <c r="C24" s="28" t="str">
        <f>IF(1М3!E42=1М3!C41,1М3!C43,IF(1М3!E42=1М3!C43,1М3!C41,0))</f>
        <v>Каримов Гильман</v>
      </c>
      <c r="D24" s="126"/>
      <c r="E24" s="124">
        <v>84</v>
      </c>
      <c r="F24" s="63">
        <v>5386</v>
      </c>
      <c r="G24" s="32" t="s">
        <v>93</v>
      </c>
      <c r="H24" s="36"/>
      <c r="I24" s="26">
        <v>106</v>
      </c>
      <c r="J24" s="48">
        <v>5611</v>
      </c>
      <c r="K24" s="139" t="s">
        <v>78</v>
      </c>
      <c r="L24" s="138"/>
      <c r="M24" s="138"/>
      <c r="N24" s="138"/>
      <c r="O24" s="124">
        <v>120</v>
      </c>
      <c r="P24" s="48">
        <v>4656</v>
      </c>
      <c r="Q24" s="30" t="s">
        <v>72</v>
      </c>
      <c r="R24" s="137"/>
      <c r="S24" s="124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</row>
    <row r="25" spans="1:30" ht="10.5" customHeight="1">
      <c r="A25" s="123"/>
      <c r="B25" s="123"/>
      <c r="C25" s="123">
        <v>-44</v>
      </c>
      <c r="D25" s="60">
        <f>IF(2М3!F33=2М3!D31,2М3!D35,IF(2М3!F33=2М3!D35,2М3!D31,0))</f>
        <v>5386</v>
      </c>
      <c r="E25" s="28" t="str">
        <f>IF(2М3!G33=2М3!E31,2М3!E35,IF(2М3!G33=2М3!E35,2М3!E31,0))</f>
        <v>Якупов Вадим</v>
      </c>
      <c r="F25" s="126"/>
      <c r="G25" s="124"/>
      <c r="H25" s="41"/>
      <c r="I25" s="29"/>
      <c r="J25" s="140"/>
      <c r="K25" s="29"/>
      <c r="L25" s="138"/>
      <c r="M25" s="138"/>
      <c r="N25" s="138"/>
      <c r="O25" s="124"/>
      <c r="P25" s="140"/>
      <c r="Q25" s="123"/>
      <c r="R25" s="123"/>
      <c r="S25" s="124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</row>
    <row r="26" spans="1:30" ht="10.5" customHeight="1">
      <c r="A26" s="123">
        <v>-11</v>
      </c>
      <c r="B26" s="43">
        <f>IF(1М3!D46=1М3!B45,1М3!B47,IF(1М3!D46=1М3!B47,1М3!B45,0))</f>
        <v>0</v>
      </c>
      <c r="C26" s="25" t="str">
        <f>IF(1М3!E46=1М3!C45,1М3!C47,IF(1М3!E46=1М3!C47,1М3!C45,0))</f>
        <v>_</v>
      </c>
      <c r="D26" s="123"/>
      <c r="E26" s="123"/>
      <c r="F26" s="123"/>
      <c r="G26" s="124">
        <v>98</v>
      </c>
      <c r="H26" s="45">
        <v>5386</v>
      </c>
      <c r="I26" s="142" t="s">
        <v>93</v>
      </c>
      <c r="J26" s="41"/>
      <c r="K26" s="29"/>
      <c r="L26" s="138"/>
      <c r="M26" s="138"/>
      <c r="N26" s="138"/>
      <c r="O26" s="124"/>
      <c r="P26" s="141"/>
      <c r="Q26" s="123"/>
      <c r="R26" s="123"/>
      <c r="S26" s="124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</row>
    <row r="27" spans="1:30" ht="10.5" customHeight="1">
      <c r="A27" s="123"/>
      <c r="B27" s="123"/>
      <c r="C27" s="124">
        <v>69</v>
      </c>
      <c r="D27" s="63"/>
      <c r="E27" s="32"/>
      <c r="F27" s="137"/>
      <c r="G27" s="124"/>
      <c r="H27" s="138"/>
      <c r="I27" s="138"/>
      <c r="J27" s="36"/>
      <c r="K27" s="29"/>
      <c r="L27" s="138"/>
      <c r="M27" s="138"/>
      <c r="N27" s="138"/>
      <c r="O27" s="124"/>
      <c r="P27" s="141"/>
      <c r="Q27" s="123"/>
      <c r="R27" s="123"/>
      <c r="S27" s="124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</row>
    <row r="28" spans="1:30" ht="10.5" customHeight="1">
      <c r="A28" s="123">
        <v>-12</v>
      </c>
      <c r="B28" s="43">
        <f>IF(1М3!D50=1М3!B49,1М3!B51,IF(1М3!D50=1М3!B51,1М3!B49,0))</f>
        <v>0</v>
      </c>
      <c r="C28" s="28" t="str">
        <f>IF(1М3!E50=1М3!C49,1М3!C51,IF(1М3!E50=1М3!C51,1М3!C49,0))</f>
        <v>_</v>
      </c>
      <c r="D28" s="126"/>
      <c r="E28" s="124">
        <v>85</v>
      </c>
      <c r="F28" s="63">
        <v>6878</v>
      </c>
      <c r="G28" s="30" t="s">
        <v>88</v>
      </c>
      <c r="H28" s="138"/>
      <c r="I28" s="138"/>
      <c r="J28" s="36"/>
      <c r="K28" s="26">
        <v>113</v>
      </c>
      <c r="L28" s="48">
        <v>5611</v>
      </c>
      <c r="M28" s="32" t="s">
        <v>78</v>
      </c>
      <c r="N28" s="137"/>
      <c r="O28" s="124"/>
      <c r="P28" s="145"/>
      <c r="Q28" s="123"/>
      <c r="R28" s="123"/>
      <c r="S28" s="124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</row>
    <row r="29" spans="1:30" ht="10.5" customHeight="1">
      <c r="A29" s="123"/>
      <c r="B29" s="123"/>
      <c r="C29" s="123">
        <v>-43</v>
      </c>
      <c r="D29" s="60">
        <f>IF(2М3!F25=2М3!D23,2М3!D27,IF(2М3!F25=2М3!D27,2М3!D23,0))</f>
        <v>6878</v>
      </c>
      <c r="E29" s="28" t="str">
        <f>IF(2М3!G25=2М3!E23,2М3!E27,IF(2М3!G25=2М3!E27,2М3!E23,0))</f>
        <v>Фролов Роман</v>
      </c>
      <c r="F29" s="126"/>
      <c r="G29" s="123"/>
      <c r="H29" s="138"/>
      <c r="I29" s="138"/>
      <c r="J29" s="36"/>
      <c r="K29" s="29"/>
      <c r="L29" s="143"/>
      <c r="M29" s="124"/>
      <c r="N29" s="138"/>
      <c r="O29" s="124"/>
      <c r="P29" s="138"/>
      <c r="Q29" s="123"/>
      <c r="R29" s="123"/>
      <c r="S29" s="124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</row>
    <row r="30" spans="1:30" ht="10.5" customHeight="1">
      <c r="A30" s="123">
        <v>-13</v>
      </c>
      <c r="B30" s="43">
        <f>IF(1М3!D54=1М3!B53,1М3!B55,IF(1М3!D54=1М3!B55,1М3!B53,0))</f>
        <v>0</v>
      </c>
      <c r="C30" s="25" t="str">
        <f>IF(1М3!E54=1М3!C53,1М3!C55,IF(1М3!E54=1М3!C55,1М3!C53,0))</f>
        <v>_</v>
      </c>
      <c r="D30" s="123"/>
      <c r="E30" s="123"/>
      <c r="F30" s="123"/>
      <c r="G30" s="123">
        <v>-52</v>
      </c>
      <c r="H30" s="43">
        <f>IF(1М3!H60=1М3!F56,1М3!F64,IF(1М3!H60=1М3!F64,1М3!F56,0))</f>
        <v>5702</v>
      </c>
      <c r="I30" s="25" t="str">
        <f>IF(1М3!I60=1М3!G56,1М3!G64,IF(1М3!I60=1М3!G64,1М3!G56,0))</f>
        <v>Гумеров Мансур</v>
      </c>
      <c r="J30" s="40"/>
      <c r="K30" s="29"/>
      <c r="L30" s="141"/>
      <c r="M30" s="124"/>
      <c r="N30" s="138"/>
      <c r="O30" s="124"/>
      <c r="P30" s="138"/>
      <c r="Q30" s="123"/>
      <c r="R30" s="123"/>
      <c r="S30" s="124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</row>
    <row r="31" spans="1:30" ht="10.5" customHeight="1">
      <c r="A31" s="123"/>
      <c r="B31" s="123"/>
      <c r="C31" s="124">
        <v>70</v>
      </c>
      <c r="D31" s="63"/>
      <c r="E31" s="32"/>
      <c r="F31" s="137"/>
      <c r="G31" s="123"/>
      <c r="H31" s="23"/>
      <c r="I31" s="29"/>
      <c r="J31" s="36"/>
      <c r="K31" s="29"/>
      <c r="L31" s="141"/>
      <c r="M31" s="124"/>
      <c r="N31" s="138"/>
      <c r="O31" s="124"/>
      <c r="P31" s="138"/>
      <c r="Q31" s="123"/>
      <c r="R31" s="43">
        <v>5363</v>
      </c>
      <c r="S31" s="146" t="s">
        <v>74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</row>
    <row r="32" spans="1:30" ht="10.5" customHeight="1">
      <c r="A32" s="123">
        <v>-14</v>
      </c>
      <c r="B32" s="43">
        <f>IF(1М3!D58=1М3!B57,1М3!B59,IF(1М3!D58=1М3!B59,1М3!B57,0))</f>
        <v>0</v>
      </c>
      <c r="C32" s="28" t="str">
        <f>IF(1М3!E58=1М3!C57,1М3!C59,IF(1М3!E58=1М3!C59,1М3!C57,0))</f>
        <v>_</v>
      </c>
      <c r="D32" s="126"/>
      <c r="E32" s="124">
        <v>86</v>
      </c>
      <c r="F32" s="63">
        <v>6443</v>
      </c>
      <c r="G32" s="32" t="s">
        <v>80</v>
      </c>
      <c r="H32" s="36"/>
      <c r="I32" s="26">
        <v>107</v>
      </c>
      <c r="J32" s="48">
        <v>5702</v>
      </c>
      <c r="K32" s="142" t="s">
        <v>79</v>
      </c>
      <c r="L32" s="144"/>
      <c r="M32" s="124">
        <v>117</v>
      </c>
      <c r="N32" s="48">
        <v>4656</v>
      </c>
      <c r="O32" s="30" t="s">
        <v>72</v>
      </c>
      <c r="P32" s="137"/>
      <c r="Q32" s="123"/>
      <c r="R32" s="123"/>
      <c r="S32" s="147" t="s">
        <v>2</v>
      </c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</row>
    <row r="33" spans="1:30" ht="10.5" customHeight="1">
      <c r="A33" s="123"/>
      <c r="B33" s="123"/>
      <c r="C33" s="123">
        <v>-42</v>
      </c>
      <c r="D33" s="60">
        <f>IF(2М3!F17=2М3!D15,2М3!D19,IF(2М3!F17=2М3!D19,2М3!D15,0))</f>
        <v>6443</v>
      </c>
      <c r="E33" s="28" t="str">
        <f>IF(2М3!G17=2М3!E15,2М3!E19,IF(2М3!G17=2М3!E19,2М3!E15,0))</f>
        <v>Нураев Батыр</v>
      </c>
      <c r="F33" s="126"/>
      <c r="G33" s="124"/>
      <c r="H33" s="41"/>
      <c r="I33" s="29"/>
      <c r="J33" s="140"/>
      <c r="K33" s="123"/>
      <c r="L33" s="123"/>
      <c r="M33" s="124"/>
      <c r="N33" s="140"/>
      <c r="O33" s="123"/>
      <c r="P33" s="123"/>
      <c r="Q33" s="123"/>
      <c r="R33" s="123"/>
      <c r="S33" s="124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</row>
    <row r="34" spans="1:30" ht="10.5" customHeight="1">
      <c r="A34" s="123">
        <v>-15</v>
      </c>
      <c r="B34" s="43">
        <f>IF(1М3!D62=1М3!B61,1М3!B63,IF(1М3!D62=1М3!B63,1М3!B61,0))</f>
        <v>7650</v>
      </c>
      <c r="C34" s="25" t="str">
        <f>IF(1М3!E62=1М3!C61,1М3!C63,IF(1М3!E62=1М3!C63,1М3!C61,0))</f>
        <v>Щипакин Андрей</v>
      </c>
      <c r="D34" s="123"/>
      <c r="E34" s="123"/>
      <c r="F34" s="123"/>
      <c r="G34" s="124">
        <v>99</v>
      </c>
      <c r="H34" s="45">
        <v>6443</v>
      </c>
      <c r="I34" s="142" t="s">
        <v>80</v>
      </c>
      <c r="J34" s="137"/>
      <c r="K34" s="123"/>
      <c r="L34" s="123"/>
      <c r="M34" s="124"/>
      <c r="N34" s="141"/>
      <c r="O34" s="123"/>
      <c r="P34" s="123"/>
      <c r="Q34" s="123"/>
      <c r="R34" s="123"/>
      <c r="S34" s="124">
        <v>124</v>
      </c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</row>
    <row r="35" spans="1:30" ht="10.5" customHeight="1">
      <c r="A35" s="123"/>
      <c r="B35" s="123"/>
      <c r="C35" s="124">
        <v>71</v>
      </c>
      <c r="D35" s="63">
        <v>7650</v>
      </c>
      <c r="E35" s="32" t="s">
        <v>102</v>
      </c>
      <c r="F35" s="137"/>
      <c r="G35" s="124"/>
      <c r="H35" s="138"/>
      <c r="I35" s="138"/>
      <c r="J35" s="138"/>
      <c r="K35" s="123"/>
      <c r="L35" s="123"/>
      <c r="M35" s="124"/>
      <c r="N35" s="141"/>
      <c r="O35" s="123"/>
      <c r="P35" s="123"/>
      <c r="Q35" s="123"/>
      <c r="R35" s="123"/>
      <c r="S35" s="124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</row>
    <row r="36" spans="1:30" ht="10.5" customHeight="1">
      <c r="A36" s="123">
        <v>-16</v>
      </c>
      <c r="B36" s="43">
        <f>IF(1М3!D66=1М3!B65,1М3!B67,IF(1М3!D66=1М3!B67,1М3!B65,0))</f>
        <v>0</v>
      </c>
      <c r="C36" s="28" t="str">
        <f>IF(1М3!E66=1М3!C65,1М3!C67,IF(1М3!E66=1М3!C67,1М3!C65,0))</f>
        <v>_</v>
      </c>
      <c r="D36" s="126"/>
      <c r="E36" s="124">
        <v>87</v>
      </c>
      <c r="F36" s="63">
        <v>7650</v>
      </c>
      <c r="G36" s="30" t="s">
        <v>102</v>
      </c>
      <c r="H36" s="138"/>
      <c r="I36" s="138"/>
      <c r="J36" s="138"/>
      <c r="K36" s="123">
        <v>-59</v>
      </c>
      <c r="L36" s="43">
        <f>IF(2М3!J21=2М3!H13,2М3!H29,IF(2М3!J21=2М3!H29,2М3!H13,0))</f>
        <v>4656</v>
      </c>
      <c r="M36" s="28" t="str">
        <f>IF(2М3!K21=2М3!I13,2М3!I29,IF(2М3!K21=2М3!I29,2М3!I13,0))</f>
        <v>Хуснутдинов Радмир</v>
      </c>
      <c r="N36" s="145"/>
      <c r="O36" s="123"/>
      <c r="P36" s="123"/>
      <c r="Q36" s="148"/>
      <c r="R36" s="43">
        <f>IF(R31=R16,R48,IF(R31=R48,R16,0))</f>
        <v>4556</v>
      </c>
      <c r="S36" s="149" t="str">
        <f>IF(S31=S16,S48,IF(S31=S48,S16,0))</f>
        <v>Хафизов Булат</v>
      </c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</row>
    <row r="37" spans="1:30" ht="10.5" customHeight="1">
      <c r="A37" s="123"/>
      <c r="B37" s="123"/>
      <c r="C37" s="123">
        <v>-41</v>
      </c>
      <c r="D37" s="60">
        <f>IF(2М3!F9=2М3!D7,2М3!D11,IF(2М3!F9=2М3!D11,2М3!D7,0))</f>
        <v>6143</v>
      </c>
      <c r="E37" s="28" t="str">
        <f>IF(2М3!G9=2М3!E7,2М3!E11,IF(2М3!G9=2М3!E11,2М3!E7,0))</f>
        <v>Фаттахов Родион</v>
      </c>
      <c r="F37" s="126"/>
      <c r="G37" s="123"/>
      <c r="H37" s="138"/>
      <c r="I37" s="138"/>
      <c r="J37" s="138"/>
      <c r="K37" s="123"/>
      <c r="L37" s="123"/>
      <c r="M37" s="123"/>
      <c r="N37" s="123"/>
      <c r="O37" s="123"/>
      <c r="P37" s="123"/>
      <c r="Q37" s="148"/>
      <c r="R37" s="148"/>
      <c r="S37" s="147" t="s">
        <v>3</v>
      </c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</row>
    <row r="38" spans="1:30" ht="10.5" customHeight="1">
      <c r="A38" s="123">
        <v>-17</v>
      </c>
      <c r="B38" s="43">
        <f>IF(2М3!D7=2М3!B6,2М3!B8,IF(2М3!D7=2М3!B8,2М3!B6,0))</f>
        <v>0</v>
      </c>
      <c r="C38" s="25" t="str">
        <f>IF(2М3!E7=2М3!C6,2М3!C8,IF(2М3!E7=2М3!C8,2М3!C6,0))</f>
        <v>_</v>
      </c>
      <c r="D38" s="123"/>
      <c r="E38" s="123"/>
      <c r="F38" s="123"/>
      <c r="G38" s="123">
        <v>-53</v>
      </c>
      <c r="H38" s="43">
        <f>IF(2М3!H13=2М3!F9,2М3!F17,IF(2М3!H13=2М3!F17,2М3!F9,0))</f>
        <v>7131</v>
      </c>
      <c r="I38" s="25" t="str">
        <f>IF(2М3!I13=2М3!G9,2М3!G17,IF(2М3!I13=2М3!G17,2М3!G9,0))</f>
        <v>Петров Глеб</v>
      </c>
      <c r="J38" s="40"/>
      <c r="K38" s="123"/>
      <c r="L38" s="123"/>
      <c r="M38" s="123"/>
      <c r="N38" s="123"/>
      <c r="O38" s="123"/>
      <c r="P38" s="123"/>
      <c r="Q38" s="123"/>
      <c r="R38" s="123"/>
      <c r="S38" s="124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</row>
    <row r="39" spans="1:30" ht="10.5" customHeight="1">
      <c r="A39" s="123"/>
      <c r="B39" s="123"/>
      <c r="C39" s="124">
        <v>72</v>
      </c>
      <c r="D39" s="63">
        <v>7211</v>
      </c>
      <c r="E39" s="32" t="s">
        <v>101</v>
      </c>
      <c r="F39" s="137"/>
      <c r="G39" s="123"/>
      <c r="H39" s="23"/>
      <c r="I39" s="29"/>
      <c r="J39" s="138"/>
      <c r="K39" s="123"/>
      <c r="L39" s="123"/>
      <c r="M39" s="123"/>
      <c r="N39" s="123"/>
      <c r="O39" s="123"/>
      <c r="P39" s="123"/>
      <c r="Q39" s="138"/>
      <c r="R39" s="138"/>
      <c r="S39" s="124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0" ht="10.5" customHeight="1">
      <c r="A40" s="123">
        <v>-18</v>
      </c>
      <c r="B40" s="43">
        <f>IF(2М3!D11=2М3!B10,2М3!B12,IF(2М3!D11=2М3!B12,2М3!B10,0))</f>
        <v>7211</v>
      </c>
      <c r="C40" s="28" t="str">
        <f>IF(2М3!E11=2М3!C10,2М3!C12,IF(2М3!E11=2М3!C12,2М3!C10,0))</f>
        <v>Коземаслов Артем</v>
      </c>
      <c r="D40" s="126"/>
      <c r="E40" s="124">
        <v>88</v>
      </c>
      <c r="F40" s="63">
        <v>7128</v>
      </c>
      <c r="G40" s="32" t="s">
        <v>95</v>
      </c>
      <c r="H40" s="36"/>
      <c r="I40" s="26">
        <v>108</v>
      </c>
      <c r="J40" s="48">
        <v>7131</v>
      </c>
      <c r="K40" s="139" t="s">
        <v>85</v>
      </c>
      <c r="L40" s="123"/>
      <c r="M40" s="123"/>
      <c r="N40" s="123"/>
      <c r="O40" s="123">
        <v>-62</v>
      </c>
      <c r="P40" s="43">
        <f>IF(2М3!L37=2М3!J21,2М3!J53,IF(2М3!L37=2М3!J53,2М3!J21,0))</f>
        <v>6245</v>
      </c>
      <c r="Q40" s="25" t="str">
        <f>IF(2М3!M37=2М3!K21,2М3!K53,IF(2М3!M37=2М3!K53,2М3!K21,0))</f>
        <v>Абулаев Айрат</v>
      </c>
      <c r="R40" s="40"/>
      <c r="S40" s="124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0" ht="10.5" customHeight="1">
      <c r="A41" s="123"/>
      <c r="B41" s="123"/>
      <c r="C41" s="123">
        <v>-40</v>
      </c>
      <c r="D41" s="60">
        <f>IF(1М3!F64=1М3!D62,1М3!D66,IF(1М3!F64=1М3!D66,1М3!D62,0))</f>
        <v>7128</v>
      </c>
      <c r="E41" s="28" t="str">
        <f>IF(1М3!G64=1М3!E62,1М3!E66,IF(1М3!G64=1М3!E66,1М3!E62,0))</f>
        <v>Кушнарев Никита</v>
      </c>
      <c r="F41" s="126"/>
      <c r="G41" s="124"/>
      <c r="H41" s="41"/>
      <c r="I41" s="29"/>
      <c r="J41" s="140"/>
      <c r="K41" s="29"/>
      <c r="L41" s="123"/>
      <c r="M41" s="123"/>
      <c r="N41" s="123"/>
      <c r="O41" s="123"/>
      <c r="P41" s="123"/>
      <c r="Q41" s="124"/>
      <c r="R41" s="141"/>
      <c r="S41" s="124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0" ht="10.5" customHeight="1">
      <c r="A42" s="123">
        <v>-19</v>
      </c>
      <c r="B42" s="43">
        <f>IF(2М3!D15=2М3!B14,2М3!B16,IF(2М3!D15=2М3!B16,2М3!B14,0))</f>
        <v>0</v>
      </c>
      <c r="C42" s="25" t="str">
        <f>IF(2М3!E15=2М3!C14,2М3!C16,IF(2М3!E15=2М3!C16,2М3!C14,0))</f>
        <v>_</v>
      </c>
      <c r="D42" s="123"/>
      <c r="E42" s="123"/>
      <c r="F42" s="123"/>
      <c r="G42" s="124">
        <v>100</v>
      </c>
      <c r="H42" s="45">
        <v>7826</v>
      </c>
      <c r="I42" s="142" t="s">
        <v>86</v>
      </c>
      <c r="J42" s="41"/>
      <c r="K42" s="29"/>
      <c r="L42" s="123"/>
      <c r="M42" s="123"/>
      <c r="N42" s="123"/>
      <c r="O42" s="123"/>
      <c r="P42" s="123"/>
      <c r="Q42" s="124"/>
      <c r="R42" s="141"/>
      <c r="S42" s="124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0" ht="10.5" customHeight="1">
      <c r="A43" s="123"/>
      <c r="B43" s="123"/>
      <c r="C43" s="124">
        <v>73</v>
      </c>
      <c r="D43" s="63"/>
      <c r="E43" s="32"/>
      <c r="F43" s="137"/>
      <c r="G43" s="124"/>
      <c r="H43" s="138"/>
      <c r="I43" s="138"/>
      <c r="J43" s="36"/>
      <c r="K43" s="29"/>
      <c r="L43" s="123"/>
      <c r="M43" s="123"/>
      <c r="N43" s="123"/>
      <c r="O43" s="123"/>
      <c r="P43" s="123"/>
      <c r="Q43" s="124"/>
      <c r="R43" s="141"/>
      <c r="S43" s="124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0" ht="10.5" customHeight="1">
      <c r="A44" s="123">
        <v>-20</v>
      </c>
      <c r="B44" s="43">
        <f>IF(2М3!D19=2М3!B18,2М3!B20,IF(2М3!D19=2М3!B20,2М3!B18,0))</f>
        <v>0</v>
      </c>
      <c r="C44" s="28" t="str">
        <f>IF(2М3!E19=2М3!C18,2М3!C20,IF(2М3!E19=2М3!C20,2М3!C18,0))</f>
        <v>_</v>
      </c>
      <c r="D44" s="126"/>
      <c r="E44" s="124">
        <v>89</v>
      </c>
      <c r="F44" s="63">
        <v>7826</v>
      </c>
      <c r="G44" s="30" t="s">
        <v>86</v>
      </c>
      <c r="H44" s="138"/>
      <c r="I44" s="138"/>
      <c r="J44" s="36"/>
      <c r="K44" s="26">
        <v>114</v>
      </c>
      <c r="L44" s="48">
        <v>6207</v>
      </c>
      <c r="M44" s="32" t="s">
        <v>87</v>
      </c>
      <c r="N44" s="137"/>
      <c r="O44" s="138"/>
      <c r="P44" s="138"/>
      <c r="Q44" s="124"/>
      <c r="R44" s="141"/>
      <c r="S44" s="124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0" ht="10.5" customHeight="1">
      <c r="A45" s="123"/>
      <c r="B45" s="123"/>
      <c r="C45" s="123">
        <v>-39</v>
      </c>
      <c r="D45" s="60">
        <f>IF(1М3!F56=1М3!D54,1М3!D58,IF(1М3!F56=1М3!D58,1М3!D54,0))</f>
        <v>7826</v>
      </c>
      <c r="E45" s="28" t="str">
        <f>IF(1М3!G56=1М3!E54,1М3!E58,IF(1М3!G56=1М3!E58,1М3!E54,0))</f>
        <v>Габидуллин Рашид</v>
      </c>
      <c r="F45" s="126"/>
      <c r="G45" s="123"/>
      <c r="H45" s="138"/>
      <c r="I45" s="138"/>
      <c r="J45" s="36"/>
      <c r="K45" s="29"/>
      <c r="L45" s="143"/>
      <c r="M45" s="124"/>
      <c r="N45" s="138"/>
      <c r="O45" s="138"/>
      <c r="P45" s="138"/>
      <c r="Q45" s="124"/>
      <c r="R45" s="138"/>
      <c r="S45" s="124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0" ht="10.5" customHeight="1">
      <c r="A46" s="123">
        <v>-21</v>
      </c>
      <c r="B46" s="43">
        <f>IF(2М3!D23=2М3!B22,2М3!B24,IF(2М3!D23=2М3!B24,2М3!B22,0))</f>
        <v>0</v>
      </c>
      <c r="C46" s="25" t="str">
        <f>IF(2М3!E23=2М3!C22,2М3!C24,IF(2М3!E23=2М3!C24,2М3!C22,0))</f>
        <v>_</v>
      </c>
      <c r="D46" s="123"/>
      <c r="E46" s="123"/>
      <c r="F46" s="123"/>
      <c r="G46" s="123">
        <v>-54</v>
      </c>
      <c r="H46" s="43">
        <f>IF(2М3!H29=2М3!F25,2М3!F33,IF(2М3!H29=2М3!F33,2М3!F25,0))</f>
        <v>4693</v>
      </c>
      <c r="I46" s="25" t="str">
        <f>IF(2М3!I29=2М3!G25,2М3!G33,IF(2М3!I29=2М3!G33,2М3!G25,0))</f>
        <v>Аксенов Артем</v>
      </c>
      <c r="J46" s="40"/>
      <c r="K46" s="29"/>
      <c r="L46" s="141"/>
      <c r="M46" s="124"/>
      <c r="N46" s="138"/>
      <c r="O46" s="138"/>
      <c r="P46" s="138"/>
      <c r="Q46" s="124"/>
      <c r="R46" s="138"/>
      <c r="S46" s="124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0" ht="10.5" customHeight="1">
      <c r="A47" s="123"/>
      <c r="B47" s="123"/>
      <c r="C47" s="124">
        <v>74</v>
      </c>
      <c r="D47" s="63"/>
      <c r="E47" s="32"/>
      <c r="F47" s="137"/>
      <c r="G47" s="123"/>
      <c r="H47" s="23"/>
      <c r="I47" s="29"/>
      <c r="J47" s="36"/>
      <c r="K47" s="29"/>
      <c r="L47" s="141"/>
      <c r="M47" s="124"/>
      <c r="N47" s="138"/>
      <c r="O47" s="138"/>
      <c r="P47" s="138"/>
      <c r="Q47" s="124"/>
      <c r="R47" s="138"/>
      <c r="S47" s="124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0" ht="10.5" customHeight="1">
      <c r="A48" s="123">
        <v>-22</v>
      </c>
      <c r="B48" s="43">
        <f>IF(2М3!D27=2М3!B26,2М3!B28,IF(2М3!D27=2М3!B28,2М3!B26,0))</f>
        <v>0</v>
      </c>
      <c r="C48" s="28" t="str">
        <f>IF(2М3!E27=2М3!C26,2М3!C28,IF(2М3!E27=2М3!C28,2М3!C26,0))</f>
        <v>_</v>
      </c>
      <c r="D48" s="126"/>
      <c r="E48" s="124">
        <v>90</v>
      </c>
      <c r="F48" s="63">
        <v>6207</v>
      </c>
      <c r="G48" s="32" t="s">
        <v>87</v>
      </c>
      <c r="H48" s="36"/>
      <c r="I48" s="26">
        <v>109</v>
      </c>
      <c r="J48" s="48">
        <v>6207</v>
      </c>
      <c r="K48" s="142" t="s">
        <v>87</v>
      </c>
      <c r="L48" s="144"/>
      <c r="M48" s="124">
        <v>118</v>
      </c>
      <c r="N48" s="48">
        <v>6207</v>
      </c>
      <c r="O48" s="32" t="s">
        <v>87</v>
      </c>
      <c r="P48" s="137"/>
      <c r="Q48" s="124">
        <v>123</v>
      </c>
      <c r="R48" s="48">
        <v>5363</v>
      </c>
      <c r="S48" s="30" t="s">
        <v>74</v>
      </c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ht="10.5" customHeight="1">
      <c r="A49" s="123"/>
      <c r="B49" s="123"/>
      <c r="C49" s="123">
        <v>-38</v>
      </c>
      <c r="D49" s="60">
        <f>IF(1М3!F48=1М3!D46,1М3!D50,IF(1М3!F48=1М3!D50,1М3!D46,0))</f>
        <v>6207</v>
      </c>
      <c r="E49" s="28" t="str">
        <f>IF(1М3!G48=1М3!E46,1М3!E50,IF(1М3!G48=1М3!E50,1М3!E46,0))</f>
        <v>Тарасов Артем</v>
      </c>
      <c r="F49" s="126"/>
      <c r="G49" s="124"/>
      <c r="H49" s="41"/>
      <c r="I49" s="29"/>
      <c r="J49" s="140"/>
      <c r="K49" s="123"/>
      <c r="L49" s="123"/>
      <c r="M49" s="124"/>
      <c r="N49" s="140"/>
      <c r="O49" s="124"/>
      <c r="P49" s="141"/>
      <c r="Q49" s="124"/>
      <c r="R49" s="140"/>
      <c r="S49" s="123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ht="10.5" customHeight="1">
      <c r="A50" s="123">
        <v>-23</v>
      </c>
      <c r="B50" s="43">
        <f>IF(2М3!D31=2М3!B30,2М3!B32,IF(2М3!D31=2М3!B32,2М3!B30,0))</f>
        <v>7810</v>
      </c>
      <c r="C50" s="25" t="str">
        <f>IF(2М3!E31=2М3!C30,2М3!C32,IF(2М3!E31=2М3!C32,2М3!C30,0))</f>
        <v>Бакиров Данис</v>
      </c>
      <c r="D50" s="123"/>
      <c r="E50" s="123"/>
      <c r="F50" s="123"/>
      <c r="G50" s="124">
        <v>101</v>
      </c>
      <c r="H50" s="45">
        <v>6207</v>
      </c>
      <c r="I50" s="142" t="s">
        <v>87</v>
      </c>
      <c r="J50" s="137"/>
      <c r="K50" s="123"/>
      <c r="L50" s="123"/>
      <c r="M50" s="124"/>
      <c r="N50" s="141"/>
      <c r="O50" s="124"/>
      <c r="P50" s="141"/>
      <c r="Q50" s="124"/>
      <c r="R50" s="141"/>
      <c r="S50" s="123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ht="10.5" customHeight="1">
      <c r="A51" s="123"/>
      <c r="B51" s="123"/>
      <c r="C51" s="124">
        <v>75</v>
      </c>
      <c r="D51" s="63">
        <v>7810</v>
      </c>
      <c r="E51" s="32" t="s">
        <v>104</v>
      </c>
      <c r="F51" s="137"/>
      <c r="G51" s="124"/>
      <c r="H51" s="138"/>
      <c r="I51" s="138"/>
      <c r="J51" s="138"/>
      <c r="K51" s="123"/>
      <c r="L51" s="123"/>
      <c r="M51" s="124"/>
      <c r="N51" s="141"/>
      <c r="O51" s="124"/>
      <c r="P51" s="141"/>
      <c r="Q51" s="124"/>
      <c r="R51" s="141"/>
      <c r="S51" s="123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ht="10.5" customHeight="1">
      <c r="A52" s="123">
        <v>-24</v>
      </c>
      <c r="B52" s="43">
        <f>IF(2М3!D35=2М3!B34,2М3!B36,IF(2М3!D35=2М3!B36,2М3!B34,0))</f>
        <v>0</v>
      </c>
      <c r="C52" s="28" t="str">
        <f>IF(2М3!E35=2М3!C34,2М3!C36,IF(2М3!E35=2М3!C36,2М3!C34,0))</f>
        <v>_</v>
      </c>
      <c r="D52" s="126"/>
      <c r="E52" s="124">
        <v>91</v>
      </c>
      <c r="F52" s="63">
        <v>6881</v>
      </c>
      <c r="G52" s="30" t="s">
        <v>94</v>
      </c>
      <c r="H52" s="138"/>
      <c r="I52" s="138"/>
      <c r="J52" s="138"/>
      <c r="K52" s="123">
        <v>-58</v>
      </c>
      <c r="L52" s="43">
        <f>IF(1М3!J52=1М3!H44,1М3!H60,IF(1М3!J52=1М3!H60,1М3!H44,0))</f>
        <v>5849</v>
      </c>
      <c r="M52" s="28" t="str">
        <f>IF(1М3!K52=1М3!I44,1М3!I60,IF(1М3!K52=1М3!I60,1М3!I44,0))</f>
        <v>Андрющенко Александр</v>
      </c>
      <c r="N52" s="145"/>
      <c r="O52" s="124"/>
      <c r="P52" s="141"/>
      <c r="Q52" s="124"/>
      <c r="R52" s="145"/>
      <c r="S52" s="123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ht="10.5" customHeight="1">
      <c r="A53" s="123"/>
      <c r="B53" s="123"/>
      <c r="C53" s="123">
        <v>-37</v>
      </c>
      <c r="D53" s="60">
        <f>IF(1М3!F40=1М3!D38,1М3!D42,IF(1М3!F40=1М3!D42,1М3!D38,0))</f>
        <v>6881</v>
      </c>
      <c r="E53" s="28" t="str">
        <f>IF(1М3!G40=1М3!E38,1М3!E42,IF(1М3!G40=1М3!E42,1М3!E38,0))</f>
        <v>Мусагитов Егор</v>
      </c>
      <c r="F53" s="126"/>
      <c r="G53" s="123"/>
      <c r="H53" s="138"/>
      <c r="I53" s="138"/>
      <c r="J53" s="138"/>
      <c r="K53" s="123"/>
      <c r="L53" s="138"/>
      <c r="M53" s="138"/>
      <c r="N53" s="138"/>
      <c r="O53" s="124"/>
      <c r="P53" s="138"/>
      <c r="Q53" s="124"/>
      <c r="R53" s="138"/>
      <c r="S53" s="123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ht="10.5" customHeight="1">
      <c r="A54" s="123">
        <v>-25</v>
      </c>
      <c r="B54" s="43">
        <f>IF(2М3!D39=2М3!B38,2М3!B40,IF(2М3!D39=2М3!B40,2М3!B38,0))</f>
        <v>0</v>
      </c>
      <c r="C54" s="25" t="str">
        <f>IF(2М3!E39=2М3!C38,2М3!C40,IF(2М3!E39=2М3!C40,2М3!C38,0))</f>
        <v>_</v>
      </c>
      <c r="D54" s="123"/>
      <c r="E54" s="123"/>
      <c r="F54" s="123"/>
      <c r="G54" s="123">
        <v>-55</v>
      </c>
      <c r="H54" s="43">
        <f>IF(2М3!H45=2М3!F41,2М3!F49,IF(2М3!H45=2М3!F49,2М3!F41,0))</f>
        <v>6442</v>
      </c>
      <c r="I54" s="25" t="str">
        <f>IF(2М3!I45=2М3!G41,2М3!G49,IF(2М3!I45=2М3!G49,2М3!G41,0))</f>
        <v>Каипов Спартак</v>
      </c>
      <c r="J54" s="40"/>
      <c r="K54" s="123"/>
      <c r="L54" s="138"/>
      <c r="M54" s="138"/>
      <c r="N54" s="138"/>
      <c r="O54" s="124"/>
      <c r="P54" s="138"/>
      <c r="Q54" s="124"/>
      <c r="R54" s="138"/>
      <c r="S54" s="123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ht="10.5" customHeight="1">
      <c r="A55" s="123"/>
      <c r="B55" s="123"/>
      <c r="C55" s="124">
        <v>76</v>
      </c>
      <c r="D55" s="63"/>
      <c r="E55" s="32"/>
      <c r="F55" s="137"/>
      <c r="G55" s="123"/>
      <c r="H55" s="23"/>
      <c r="I55" s="29"/>
      <c r="J55" s="138"/>
      <c r="K55" s="123"/>
      <c r="L55" s="138"/>
      <c r="M55" s="138"/>
      <c r="N55" s="138"/>
      <c r="O55" s="124"/>
      <c r="P55" s="138"/>
      <c r="Q55" s="124"/>
      <c r="R55" s="138"/>
      <c r="S55" s="123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ht="10.5" customHeight="1">
      <c r="A56" s="123">
        <v>-26</v>
      </c>
      <c r="B56" s="43">
        <f>IF(2М3!D43=2М3!B42,2М3!B44,IF(2М3!D43=2М3!B44,2М3!B42,0))</f>
        <v>0</v>
      </c>
      <c r="C56" s="28" t="str">
        <f>IF(2М3!E43=2М3!C42,2М3!C44,IF(2М3!E43=2М3!C44,2М3!C42,0))</f>
        <v>_</v>
      </c>
      <c r="D56" s="126"/>
      <c r="E56" s="124">
        <v>92</v>
      </c>
      <c r="F56" s="63">
        <v>6113</v>
      </c>
      <c r="G56" s="32" t="s">
        <v>91</v>
      </c>
      <c r="H56" s="36"/>
      <c r="I56" s="26">
        <v>110</v>
      </c>
      <c r="J56" s="48">
        <v>6442</v>
      </c>
      <c r="K56" s="139" t="s">
        <v>76</v>
      </c>
      <c r="L56" s="138"/>
      <c r="M56" s="138"/>
      <c r="N56" s="138"/>
      <c r="O56" s="124">
        <v>121</v>
      </c>
      <c r="P56" s="48">
        <v>5363</v>
      </c>
      <c r="Q56" s="30" t="s">
        <v>74</v>
      </c>
      <c r="R56" s="137"/>
      <c r="S56" s="123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ht="10.5" customHeight="1">
      <c r="A57" s="123"/>
      <c r="B57" s="123"/>
      <c r="C57" s="123">
        <v>-36</v>
      </c>
      <c r="D57" s="60">
        <f>IF(1М3!F32=1М3!D30,1М3!D34,IF(1М3!F32=1М3!D34,1М3!D30,0))</f>
        <v>6113</v>
      </c>
      <c r="E57" s="28" t="str">
        <f>IF(1М3!G32=1М3!E30,1М3!E34,IF(1М3!G32=1М3!E34,1М3!E30,0))</f>
        <v>Попов Сергей</v>
      </c>
      <c r="F57" s="126"/>
      <c r="G57" s="124"/>
      <c r="H57" s="41"/>
      <c r="I57" s="29"/>
      <c r="J57" s="140"/>
      <c r="K57" s="29"/>
      <c r="L57" s="138"/>
      <c r="M57" s="138"/>
      <c r="N57" s="138"/>
      <c r="O57" s="124"/>
      <c r="P57" s="140"/>
      <c r="Q57" s="123"/>
      <c r="R57" s="123"/>
      <c r="S57" s="123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ht="10.5" customHeight="1">
      <c r="A58" s="123">
        <v>-27</v>
      </c>
      <c r="B58" s="43">
        <f>IF(2М3!D47=2М3!B46,2М3!B48,IF(2М3!D47=2М3!B48,2М3!B46,0))</f>
        <v>0</v>
      </c>
      <c r="C58" s="25" t="str">
        <f>IF(2М3!E47=2М3!C46,2М3!C48,IF(2М3!E47=2М3!C48,2М3!C46,0))</f>
        <v>_</v>
      </c>
      <c r="D58" s="123"/>
      <c r="E58" s="123"/>
      <c r="F58" s="123"/>
      <c r="G58" s="124">
        <v>102</v>
      </c>
      <c r="H58" s="45">
        <v>6113</v>
      </c>
      <c r="I58" s="142" t="s">
        <v>91</v>
      </c>
      <c r="J58" s="41"/>
      <c r="K58" s="29"/>
      <c r="L58" s="138"/>
      <c r="M58" s="138"/>
      <c r="N58" s="138"/>
      <c r="O58" s="124"/>
      <c r="P58" s="141"/>
      <c r="Q58" s="123"/>
      <c r="R58" s="123"/>
      <c r="S58" s="123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ht="10.5" customHeight="1">
      <c r="A59" s="123"/>
      <c r="B59" s="123"/>
      <c r="C59" s="124">
        <v>77</v>
      </c>
      <c r="D59" s="63"/>
      <c r="E59" s="32"/>
      <c r="F59" s="137"/>
      <c r="G59" s="124"/>
      <c r="H59" s="138"/>
      <c r="I59" s="138"/>
      <c r="J59" s="36"/>
      <c r="K59" s="29"/>
      <c r="L59" s="138"/>
      <c r="M59" s="138"/>
      <c r="N59" s="138"/>
      <c r="O59" s="124"/>
      <c r="P59" s="141"/>
      <c r="Q59" s="123"/>
      <c r="R59" s="123"/>
      <c r="S59" s="123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ht="10.5" customHeight="1">
      <c r="A60" s="123">
        <v>-28</v>
      </c>
      <c r="B60" s="43">
        <f>IF(2М3!D51=2М3!B50,2М3!B52,IF(2М3!D51=2М3!B52,2М3!B50,0))</f>
        <v>0</v>
      </c>
      <c r="C60" s="28" t="str">
        <f>IF(2М3!E51=2М3!C50,2М3!C52,IF(2М3!E51=2М3!C52,2М3!C50,0))</f>
        <v>_</v>
      </c>
      <c r="D60" s="126"/>
      <c r="E60" s="124">
        <v>93</v>
      </c>
      <c r="F60" s="63">
        <v>6446</v>
      </c>
      <c r="G60" s="30" t="s">
        <v>90</v>
      </c>
      <c r="H60" s="138"/>
      <c r="I60" s="138"/>
      <c r="J60" s="36"/>
      <c r="K60" s="26">
        <v>115</v>
      </c>
      <c r="L60" s="48">
        <v>5727</v>
      </c>
      <c r="M60" s="32" t="s">
        <v>84</v>
      </c>
      <c r="N60" s="137"/>
      <c r="O60" s="124"/>
      <c r="P60" s="145"/>
      <c r="Q60" s="123"/>
      <c r="R60" s="123"/>
      <c r="S60" s="123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ht="10.5" customHeight="1">
      <c r="A61" s="123"/>
      <c r="B61" s="123"/>
      <c r="C61" s="123">
        <v>-35</v>
      </c>
      <c r="D61" s="60">
        <f>IF(1М3!F24=1М3!D22,1М3!D26,IF(1М3!F24=1М3!D26,1М3!D22,0))</f>
        <v>6446</v>
      </c>
      <c r="E61" s="28" t="str">
        <f>IF(1М3!G24=1М3!E22,1М3!E26,IF(1М3!G24=1М3!E26,1М3!E22,0))</f>
        <v>Касимов Линар</v>
      </c>
      <c r="F61" s="126"/>
      <c r="G61" s="123"/>
      <c r="H61" s="138"/>
      <c r="I61" s="138"/>
      <c r="J61" s="36"/>
      <c r="K61" s="29"/>
      <c r="L61" s="143"/>
      <c r="M61" s="124"/>
      <c r="N61" s="138"/>
      <c r="O61" s="124"/>
      <c r="P61" s="138"/>
      <c r="Q61" s="123"/>
      <c r="R61" s="123"/>
      <c r="S61" s="123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ht="10.5" customHeight="1">
      <c r="A62" s="123">
        <v>-29</v>
      </c>
      <c r="B62" s="43">
        <f>IF(2М3!D55=2М3!B54,2М3!B56,IF(2М3!D55=2М3!B56,2М3!B54,0))</f>
        <v>0</v>
      </c>
      <c r="C62" s="25" t="str">
        <f>IF(2М3!E55=2М3!C54,2М3!C56,IF(2М3!E55=2М3!C56,2М3!C54,0))</f>
        <v>_</v>
      </c>
      <c r="D62" s="123"/>
      <c r="E62" s="123"/>
      <c r="F62" s="123"/>
      <c r="G62" s="123">
        <v>-56</v>
      </c>
      <c r="H62" s="43">
        <f>IF(2М3!H61=2М3!F57,2М3!F65,IF(2М3!H61=2М3!F65,2М3!F57,0))</f>
        <v>5727</v>
      </c>
      <c r="I62" s="25" t="str">
        <f>IF(2М3!I61=2М3!G57,2М3!G65,IF(2М3!I61=2М3!G65,2М3!G57,0))</f>
        <v>Бабушкин Дмитрий</v>
      </c>
      <c r="J62" s="40"/>
      <c r="K62" s="29"/>
      <c r="L62" s="141"/>
      <c r="M62" s="124"/>
      <c r="N62" s="138"/>
      <c r="O62" s="124"/>
      <c r="P62" s="138"/>
      <c r="Q62" s="123"/>
      <c r="R62" s="123"/>
      <c r="S62" s="123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ht="10.5" customHeight="1">
      <c r="A63" s="123"/>
      <c r="B63" s="123"/>
      <c r="C63" s="124">
        <v>78</v>
      </c>
      <c r="D63" s="63"/>
      <c r="E63" s="32"/>
      <c r="F63" s="137"/>
      <c r="G63" s="123"/>
      <c r="H63" s="23"/>
      <c r="I63" s="29"/>
      <c r="J63" s="36"/>
      <c r="K63" s="29"/>
      <c r="L63" s="141"/>
      <c r="M63" s="124"/>
      <c r="N63" s="138"/>
      <c r="O63" s="124"/>
      <c r="P63" s="138"/>
      <c r="Q63" s="123"/>
      <c r="R63" s="123"/>
      <c r="S63" s="123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ht="10.5" customHeight="1">
      <c r="A64" s="123">
        <v>-30</v>
      </c>
      <c r="B64" s="43">
        <f>IF(2М3!D59=2М3!B58,2М3!B60,IF(2М3!D59=2М3!B60,2М3!B58,0))</f>
        <v>0</v>
      </c>
      <c r="C64" s="28" t="str">
        <f>IF(2М3!E59=2М3!C58,2М3!C60,IF(2М3!E59=2М3!C60,2М3!C58,0))</f>
        <v>_</v>
      </c>
      <c r="D64" s="126"/>
      <c r="E64" s="124">
        <v>94</v>
      </c>
      <c r="F64" s="63">
        <v>7068</v>
      </c>
      <c r="G64" s="32" t="s">
        <v>83</v>
      </c>
      <c r="H64" s="36"/>
      <c r="I64" s="26">
        <v>111</v>
      </c>
      <c r="J64" s="48">
        <v>5727</v>
      </c>
      <c r="K64" s="142" t="s">
        <v>84</v>
      </c>
      <c r="L64" s="144"/>
      <c r="M64" s="124">
        <v>119</v>
      </c>
      <c r="N64" s="48">
        <v>5363</v>
      </c>
      <c r="O64" s="30" t="s">
        <v>74</v>
      </c>
      <c r="P64" s="137"/>
      <c r="Q64" s="123"/>
      <c r="R64" s="123"/>
      <c r="S64" s="123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ht="10.5" customHeight="1">
      <c r="A65" s="123"/>
      <c r="B65" s="123"/>
      <c r="C65" s="123">
        <v>-34</v>
      </c>
      <c r="D65" s="60">
        <f>IF(1М3!F16=1М3!D14,1М3!D18,IF(1М3!F16=1М3!D18,1М3!D14,0))</f>
        <v>7068</v>
      </c>
      <c r="E65" s="28" t="str">
        <f>IF(1М3!G16=1М3!E14,1М3!E18,IF(1М3!G16=1М3!E18,1М3!E14,0))</f>
        <v>Базаргулов Равиль</v>
      </c>
      <c r="F65" s="126"/>
      <c r="G65" s="124"/>
      <c r="H65" s="41"/>
      <c r="I65" s="29"/>
      <c r="J65" s="140"/>
      <c r="K65" s="123"/>
      <c r="L65" s="123"/>
      <c r="M65" s="124"/>
      <c r="N65" s="140"/>
      <c r="O65" s="123"/>
      <c r="P65" s="123"/>
      <c r="Q65" s="123"/>
      <c r="R65" s="123"/>
      <c r="S65" s="123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ht="10.5" customHeight="1">
      <c r="A66" s="123">
        <v>-31</v>
      </c>
      <c r="B66" s="43">
        <f>IF(2М3!D63=2М3!B62,2М3!B64,IF(2М3!D63=2М3!B64,2М3!B62,0))</f>
        <v>7822</v>
      </c>
      <c r="C66" s="25" t="str">
        <f>IF(2М3!E63=2М3!C62,2М3!C64,IF(2М3!E63=2М3!C64,2М3!C62,0))</f>
        <v>Мансуров Данил</v>
      </c>
      <c r="D66" s="123"/>
      <c r="E66" s="123"/>
      <c r="F66" s="123"/>
      <c r="G66" s="124">
        <v>103</v>
      </c>
      <c r="H66" s="45">
        <v>5222</v>
      </c>
      <c r="I66" s="142" t="s">
        <v>99</v>
      </c>
      <c r="J66" s="137"/>
      <c r="K66" s="123"/>
      <c r="L66" s="123"/>
      <c r="M66" s="124"/>
      <c r="N66" s="141"/>
      <c r="O66" s="123">
        <v>-122</v>
      </c>
      <c r="P66" s="43">
        <f>IF(R16=P8,P24,IF(R16=P24,P8,0))</f>
        <v>4656</v>
      </c>
      <c r="Q66" s="25" t="str">
        <f>IF(S16=Q8,Q24,IF(S16=Q24,Q8,0))</f>
        <v>Хуснутдинов Радмир</v>
      </c>
      <c r="R66" s="40"/>
      <c r="S66" s="123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ht="10.5" customHeight="1">
      <c r="A67" s="123"/>
      <c r="B67" s="123"/>
      <c r="C67" s="124">
        <v>79</v>
      </c>
      <c r="D67" s="63">
        <v>7822</v>
      </c>
      <c r="E67" s="32" t="s">
        <v>97</v>
      </c>
      <c r="F67" s="137"/>
      <c r="G67" s="124"/>
      <c r="H67" s="138"/>
      <c r="I67" s="138"/>
      <c r="J67" s="138"/>
      <c r="K67" s="123"/>
      <c r="L67" s="123"/>
      <c r="M67" s="124"/>
      <c r="N67" s="141"/>
      <c r="O67" s="123"/>
      <c r="P67" s="150"/>
      <c r="Q67" s="124">
        <v>125</v>
      </c>
      <c r="R67" s="63">
        <v>6245</v>
      </c>
      <c r="S67" s="32" t="s">
        <v>69</v>
      </c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ht="10.5" customHeight="1">
      <c r="A68" s="123">
        <v>-32</v>
      </c>
      <c r="B68" s="43">
        <f>IF(2М3!D67=2М3!B66,2М3!B68,IF(2М3!D67=2М3!B68,2М3!B66,0))</f>
        <v>0</v>
      </c>
      <c r="C68" s="28" t="str">
        <f>IF(2М3!E67=2М3!C66,2М3!C68,IF(2М3!E67=2М3!C68,2М3!C66,0))</f>
        <v>_</v>
      </c>
      <c r="D68" s="126"/>
      <c r="E68" s="124">
        <v>95</v>
      </c>
      <c r="F68" s="63">
        <v>5222</v>
      </c>
      <c r="G68" s="30" t="s">
        <v>99</v>
      </c>
      <c r="H68" s="138"/>
      <c r="I68" s="138"/>
      <c r="J68" s="123"/>
      <c r="K68" s="123">
        <v>-57</v>
      </c>
      <c r="L68" s="43">
        <f>IF(1М3!J20=1М3!H12,1М3!H28,IF(1М3!J20=1М3!H28,1М3!H12,0))</f>
        <v>5363</v>
      </c>
      <c r="M68" s="28" t="str">
        <f>IF(1М3!K20=1М3!I12,1М3!I28,IF(1М3!K20=1М3!I28,1М3!I12,0))</f>
        <v>Хисматуллин Эмиль</v>
      </c>
      <c r="N68" s="145"/>
      <c r="O68" s="123">
        <v>-123</v>
      </c>
      <c r="P68" s="43">
        <f>IF(R48=P40,P56,IF(R48=P56,P40,0))</f>
        <v>6245</v>
      </c>
      <c r="Q68" s="28" t="str">
        <f>IF(S48=Q40,Q56,IF(S48=Q56,Q40,0))</f>
        <v>Абулаев Айрат</v>
      </c>
      <c r="R68" s="126"/>
      <c r="S68" s="34" t="s">
        <v>4</v>
      </c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ht="10.5" customHeight="1">
      <c r="A69" s="123"/>
      <c r="B69" s="123"/>
      <c r="C69" s="123">
        <v>-33</v>
      </c>
      <c r="D69" s="60">
        <f>IF(1М3!F8=1М3!D6,1М3!D10,IF(1М3!F8=1М3!D10,1М3!D6,0))</f>
        <v>5222</v>
      </c>
      <c r="E69" s="28" t="str">
        <f>IF(1М3!G8=1М3!E6,1М3!E10,IF(1М3!G8=1М3!E10,1М3!E6,0))</f>
        <v>Вервельский Андрей</v>
      </c>
      <c r="F69" s="126"/>
      <c r="G69" s="123"/>
      <c r="H69" s="138"/>
      <c r="I69" s="138"/>
      <c r="J69" s="123"/>
      <c r="K69" s="123"/>
      <c r="L69" s="123"/>
      <c r="M69" s="123"/>
      <c r="N69" s="123"/>
      <c r="O69" s="123"/>
      <c r="P69" s="123"/>
      <c r="Q69" s="123">
        <v>-125</v>
      </c>
      <c r="R69" s="60">
        <f>IF(R67=P66,P68,IF(R67=P68,P66,0))</f>
        <v>4656</v>
      </c>
      <c r="S69" s="25" t="str">
        <f>IF(S67=Q66,Q68,IF(S67=Q68,Q66,0))</f>
        <v>Хуснутдинов Радмир</v>
      </c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ht="10.5" customHeight="1">
      <c r="A70" s="123">
        <v>-116</v>
      </c>
      <c r="B70" s="43">
        <f>IF(N16=L12,L20,IF(N16=L20,L12,0))</f>
        <v>6029</v>
      </c>
      <c r="C70" s="25" t="str">
        <f>IF(O16=M12,M20,IF(O16=M20,M12,0))</f>
        <v>Фирсов Денис</v>
      </c>
      <c r="D70" s="123"/>
      <c r="E70" s="123"/>
      <c r="F70" s="123"/>
      <c r="G70" s="123"/>
      <c r="H70" s="123"/>
      <c r="I70" s="123">
        <v>-127</v>
      </c>
      <c r="J70" s="43">
        <f>IF(D71=B70,B72,IF(D71=B72,B70,0))</f>
        <v>6029</v>
      </c>
      <c r="K70" s="25" t="str">
        <f>IF(E71=C70,C72,IF(E71=C72,C70,0))</f>
        <v>Фирсов Денис</v>
      </c>
      <c r="L70" s="40"/>
      <c r="M70" s="123"/>
      <c r="N70" s="123"/>
      <c r="O70" s="123">
        <v>-120</v>
      </c>
      <c r="P70" s="43">
        <f>IF(P24=N16,N32,IF(P24=N32,N16,0))</f>
        <v>5703</v>
      </c>
      <c r="Q70" s="25" t="str">
        <f>IF(Q24=O16,O32,IF(Q24=O32,O16,0))</f>
        <v>Суюндуков Фанис</v>
      </c>
      <c r="R70" s="34"/>
      <c r="S70" s="34" t="s">
        <v>5</v>
      </c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ht="10.5" customHeight="1">
      <c r="A71" s="123"/>
      <c r="B71" s="123"/>
      <c r="C71" s="124">
        <v>127</v>
      </c>
      <c r="D71" s="63">
        <v>5611</v>
      </c>
      <c r="E71" s="32" t="s">
        <v>78</v>
      </c>
      <c r="F71" s="137"/>
      <c r="G71" s="123"/>
      <c r="H71" s="123"/>
      <c r="I71" s="123"/>
      <c r="J71" s="150"/>
      <c r="K71" s="124">
        <v>130</v>
      </c>
      <c r="L71" s="63">
        <v>6029</v>
      </c>
      <c r="M71" s="32" t="s">
        <v>73</v>
      </c>
      <c r="N71" s="137"/>
      <c r="O71" s="123"/>
      <c r="P71" s="150"/>
      <c r="Q71" s="124">
        <v>126</v>
      </c>
      <c r="R71" s="63">
        <v>5703</v>
      </c>
      <c r="S71" s="32" t="s">
        <v>75</v>
      </c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ht="10.5" customHeight="1">
      <c r="A72" s="123">
        <v>-117</v>
      </c>
      <c r="B72" s="43">
        <f>IF(N32=L28,L36,IF(N32=L36,L28,0))</f>
        <v>5611</v>
      </c>
      <c r="C72" s="28" t="str">
        <f>IF(O32=M28,M36,IF(O32=M36,M28,0))</f>
        <v>Зайнашев Денис</v>
      </c>
      <c r="D72" s="126"/>
      <c r="E72" s="124"/>
      <c r="F72" s="138"/>
      <c r="G72" s="138"/>
      <c r="H72" s="138"/>
      <c r="I72" s="123">
        <v>-128</v>
      </c>
      <c r="J72" s="43">
        <f>IF(D75=B74,B76,IF(D75=B76,B74,0))</f>
        <v>5727</v>
      </c>
      <c r="K72" s="28" t="str">
        <f>IF(E75=C74,C76,IF(E75=C76,C74,0))</f>
        <v>Бабушкин Дмитрий</v>
      </c>
      <c r="L72" s="126"/>
      <c r="M72" s="34" t="s">
        <v>10</v>
      </c>
      <c r="N72" s="34"/>
      <c r="O72" s="123">
        <v>-121</v>
      </c>
      <c r="P72" s="43">
        <f>IF(P56=N48,N64,IF(P56=N64,N48,0))</f>
        <v>6207</v>
      </c>
      <c r="Q72" s="28" t="str">
        <f>IF(Q56=O48,O64,IF(Q56=O64,O48,0))</f>
        <v>Тарасов Артем</v>
      </c>
      <c r="R72" s="126"/>
      <c r="S72" s="34" t="s">
        <v>7</v>
      </c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  <row r="73" spans="1:30" ht="10.5" customHeight="1">
      <c r="A73" s="123"/>
      <c r="B73" s="123"/>
      <c r="C73" s="123"/>
      <c r="D73" s="123"/>
      <c r="E73" s="124">
        <v>129</v>
      </c>
      <c r="F73" s="63">
        <v>5611</v>
      </c>
      <c r="G73" s="32" t="s">
        <v>78</v>
      </c>
      <c r="H73" s="137"/>
      <c r="I73" s="123"/>
      <c r="J73" s="123"/>
      <c r="K73" s="123">
        <v>-130</v>
      </c>
      <c r="L73" s="60">
        <f>IF(L71=J70,J72,IF(L71=J72,J70,0))</f>
        <v>5727</v>
      </c>
      <c r="M73" s="25" t="str">
        <f>IF(M71=K70,K72,IF(M71=K72,K70,0))</f>
        <v>Бабушкин Дмитрий</v>
      </c>
      <c r="N73" s="40"/>
      <c r="O73" s="123"/>
      <c r="P73" s="123"/>
      <c r="Q73" s="123">
        <v>-126</v>
      </c>
      <c r="R73" s="60">
        <f>IF(R71=P70,P72,IF(R71=P72,P70,0))</f>
        <v>6207</v>
      </c>
      <c r="S73" s="25" t="str">
        <f>IF(S71=Q70,Q72,IF(S71=Q72,Q70,0))</f>
        <v>Тарасов Артем</v>
      </c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</row>
    <row r="74" spans="1:30" ht="10.5" customHeight="1">
      <c r="A74" s="123">
        <v>-118</v>
      </c>
      <c r="B74" s="43">
        <f>IF(N48=L44,L52,IF(N48=L52,L44,0))</f>
        <v>5849</v>
      </c>
      <c r="C74" s="25" t="str">
        <f>IF(O48=M44,M52,IF(O48=M52,M44,0))</f>
        <v>Андрющенко Александр</v>
      </c>
      <c r="D74" s="40"/>
      <c r="E74" s="124"/>
      <c r="F74" s="126"/>
      <c r="G74" s="37" t="s">
        <v>6</v>
      </c>
      <c r="H74" s="37"/>
      <c r="I74" s="123">
        <v>-112</v>
      </c>
      <c r="J74" s="43">
        <f>IF(L12=J8,J16,IF(L12=J16,J8,0))</f>
        <v>6016</v>
      </c>
      <c r="K74" s="25" t="str">
        <f>IF(M12=K8,K16,IF(M12=K16,K8,0))</f>
        <v>Бычков Артем</v>
      </c>
      <c r="L74" s="40"/>
      <c r="M74" s="34" t="s">
        <v>11</v>
      </c>
      <c r="N74" s="34"/>
      <c r="O74" s="123">
        <v>-131</v>
      </c>
      <c r="P74" s="43">
        <f>IF(L75=J74,J76,IF(L75=J76,J74,0))</f>
        <v>6016</v>
      </c>
      <c r="Q74" s="25" t="str">
        <f>IF(M75=K74,K76,IF(M75=K76,K74,0))</f>
        <v>Бычков Артем</v>
      </c>
      <c r="R74" s="34"/>
      <c r="S74" s="34" t="s">
        <v>9</v>
      </c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</row>
    <row r="75" spans="1:30" ht="10.5" customHeight="1">
      <c r="A75" s="123"/>
      <c r="B75" s="123"/>
      <c r="C75" s="124">
        <v>128</v>
      </c>
      <c r="D75" s="63">
        <v>5849</v>
      </c>
      <c r="E75" s="30" t="s">
        <v>71</v>
      </c>
      <c r="F75" s="137"/>
      <c r="G75" s="123"/>
      <c r="H75" s="123"/>
      <c r="I75" s="123"/>
      <c r="J75" s="150"/>
      <c r="K75" s="124">
        <v>131</v>
      </c>
      <c r="L75" s="63">
        <v>5702</v>
      </c>
      <c r="M75" s="32" t="s">
        <v>79</v>
      </c>
      <c r="N75" s="137"/>
      <c r="O75" s="123"/>
      <c r="P75" s="150"/>
      <c r="Q75" s="124">
        <v>134</v>
      </c>
      <c r="R75" s="63">
        <v>6016</v>
      </c>
      <c r="S75" s="32" t="s">
        <v>81</v>
      </c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</row>
    <row r="76" spans="1:30" ht="10.5" customHeight="1">
      <c r="A76" s="123">
        <v>-119</v>
      </c>
      <c r="B76" s="43">
        <f>IF(N64=L60,L68,IF(N64=L68,L60,0))</f>
        <v>5727</v>
      </c>
      <c r="C76" s="28" t="str">
        <f>IF(O64=M60,M68,IF(O64=M68,M60,0))</f>
        <v>Бабушкин Дмитрий</v>
      </c>
      <c r="D76" s="126"/>
      <c r="E76" s="123">
        <v>-129</v>
      </c>
      <c r="F76" s="60">
        <f>IF(F73=D71,D75,IF(F73=D75,D71,0))</f>
        <v>5849</v>
      </c>
      <c r="G76" s="25" t="str">
        <f>IF(G73=E71,E75,IF(G73=E75,E71,0))</f>
        <v>Андрющенко Александр</v>
      </c>
      <c r="H76" s="40"/>
      <c r="I76" s="123">
        <v>-113</v>
      </c>
      <c r="J76" s="43">
        <f>IF(L28=J24,J32,IF(L28=J32,J24,0))</f>
        <v>5702</v>
      </c>
      <c r="K76" s="28" t="str">
        <f>IF(M28=K24,K32,IF(M28=K32,K24,0))</f>
        <v>Гумеров Мансур</v>
      </c>
      <c r="L76" s="126"/>
      <c r="M76" s="124"/>
      <c r="N76" s="138"/>
      <c r="O76" s="123">
        <v>-132</v>
      </c>
      <c r="P76" s="43">
        <f>IF(L79=J78,J80,IF(L79=J80,J78,0))</f>
        <v>7131</v>
      </c>
      <c r="Q76" s="28" t="str">
        <f>IF(M79=K78,K80,IF(M79=K80,K78,0))</f>
        <v>Петров Глеб</v>
      </c>
      <c r="R76" s="126"/>
      <c r="S76" s="34" t="s">
        <v>13</v>
      </c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</row>
    <row r="77" spans="1:30" ht="10.5" customHeight="1">
      <c r="A77" s="123"/>
      <c r="B77" s="123"/>
      <c r="C77" s="123"/>
      <c r="D77" s="123"/>
      <c r="E77" s="123"/>
      <c r="F77" s="123"/>
      <c r="G77" s="34" t="s">
        <v>8</v>
      </c>
      <c r="H77" s="34"/>
      <c r="I77" s="123"/>
      <c r="J77" s="123"/>
      <c r="K77" s="123"/>
      <c r="L77" s="123"/>
      <c r="M77" s="124">
        <v>133</v>
      </c>
      <c r="N77" s="63">
        <v>5702</v>
      </c>
      <c r="O77" s="32" t="s">
        <v>79</v>
      </c>
      <c r="P77" s="137"/>
      <c r="Q77" s="123">
        <v>-134</v>
      </c>
      <c r="R77" s="60">
        <f>IF(R75=P74,P76,IF(R75=P76,P74,0))</f>
        <v>7131</v>
      </c>
      <c r="S77" s="25" t="str">
        <f>IF(S75=Q74,Q76,IF(S75=Q76,Q74,0))</f>
        <v>Петров Глеб</v>
      </c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</row>
    <row r="78" spans="1:30" ht="10.5" customHeight="1">
      <c r="A78" s="123">
        <v>-104</v>
      </c>
      <c r="B78" s="43">
        <f>IF(J8=H6,H10,IF(J8=H10,H6,0))</f>
        <v>5726</v>
      </c>
      <c r="C78" s="25" t="str">
        <f>IF(K8=I6,I10,IF(K8=I10,I6,0))</f>
        <v>Липатов Данил</v>
      </c>
      <c r="D78" s="40"/>
      <c r="E78" s="123"/>
      <c r="F78" s="123"/>
      <c r="G78" s="123"/>
      <c r="H78" s="123"/>
      <c r="I78" s="123">
        <v>-114</v>
      </c>
      <c r="J78" s="43">
        <f>IF(L44=J40,J48,IF(L44=J48,J40,0))</f>
        <v>7131</v>
      </c>
      <c r="K78" s="25" t="str">
        <f>IF(M44=K40,K48,IF(M44=K48,K40,0))</f>
        <v>Петров Глеб</v>
      </c>
      <c r="L78" s="40"/>
      <c r="M78" s="124"/>
      <c r="N78" s="126"/>
      <c r="O78" s="37" t="s">
        <v>12</v>
      </c>
      <c r="P78" s="37"/>
      <c r="Q78" s="123"/>
      <c r="R78" s="123"/>
      <c r="S78" s="34" t="s">
        <v>15</v>
      </c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</row>
    <row r="79" spans="1:30" ht="10.5" customHeight="1">
      <c r="A79" s="123"/>
      <c r="B79" s="123"/>
      <c r="C79" s="124">
        <v>135</v>
      </c>
      <c r="D79" s="63">
        <v>4955</v>
      </c>
      <c r="E79" s="32" t="s">
        <v>92</v>
      </c>
      <c r="F79" s="137"/>
      <c r="G79" s="123"/>
      <c r="H79" s="123"/>
      <c r="I79" s="123"/>
      <c r="J79" s="150"/>
      <c r="K79" s="124">
        <v>132</v>
      </c>
      <c r="L79" s="63">
        <v>6442</v>
      </c>
      <c r="M79" s="30" t="s">
        <v>76</v>
      </c>
      <c r="N79" s="137"/>
      <c r="O79" s="123"/>
      <c r="P79" s="123"/>
      <c r="Q79" s="123"/>
      <c r="R79" s="123"/>
      <c r="S79" s="123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</row>
    <row r="80" spans="1:30" ht="10.5" customHeight="1">
      <c r="A80" s="123">
        <v>-105</v>
      </c>
      <c r="B80" s="43">
        <f>IF(J16=H14,H18,IF(J16=H18,H14,0))</f>
        <v>4955</v>
      </c>
      <c r="C80" s="28" t="str">
        <f>IF(K16=I14,I18,IF(K16=I18,I14,0))</f>
        <v>Макаров Роман</v>
      </c>
      <c r="D80" s="126"/>
      <c r="E80" s="124"/>
      <c r="F80" s="138"/>
      <c r="G80" s="123"/>
      <c r="H80" s="123"/>
      <c r="I80" s="123">
        <v>-115</v>
      </c>
      <c r="J80" s="43">
        <f>IF(L60=J56,J64,IF(L60=J64,J56,0))</f>
        <v>6442</v>
      </c>
      <c r="K80" s="28" t="str">
        <f>IF(M60=K56,K64,IF(M60=K64,K56,0))</f>
        <v>Каипов Спартак</v>
      </c>
      <c r="L80" s="126"/>
      <c r="M80" s="123">
        <v>-133</v>
      </c>
      <c r="N80" s="60">
        <f>IF(N77=L75,L79,IF(N77=L79,L75,0))</f>
        <v>6442</v>
      </c>
      <c r="O80" s="25" t="str">
        <f>IF(O77=M75,M79,IF(O77=M79,M75,0))</f>
        <v>Каипов Спартак</v>
      </c>
      <c r="P80" s="40"/>
      <c r="Q80" s="123"/>
      <c r="R80" s="123"/>
      <c r="S80" s="123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</row>
    <row r="81" spans="1:30" ht="10.5" customHeight="1">
      <c r="A81" s="123"/>
      <c r="B81" s="123"/>
      <c r="C81" s="123"/>
      <c r="D81" s="123"/>
      <c r="E81" s="124">
        <v>139</v>
      </c>
      <c r="F81" s="63">
        <v>4955</v>
      </c>
      <c r="G81" s="32" t="s">
        <v>92</v>
      </c>
      <c r="H81" s="137"/>
      <c r="I81" s="123"/>
      <c r="J81" s="123"/>
      <c r="K81" s="123"/>
      <c r="L81" s="123"/>
      <c r="M81" s="123"/>
      <c r="N81" s="123"/>
      <c r="O81" s="34" t="s">
        <v>14</v>
      </c>
      <c r="P81" s="34"/>
      <c r="Q81" s="123"/>
      <c r="R81" s="123"/>
      <c r="S81" s="123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</row>
    <row r="82" spans="1:30" ht="10.5" customHeight="1">
      <c r="A82" s="123">
        <v>-106</v>
      </c>
      <c r="B82" s="43">
        <f>IF(J24=H22,H26,IF(J24=H26,H22,0))</f>
        <v>5386</v>
      </c>
      <c r="C82" s="25" t="str">
        <f>IF(K24=I22,I26,IF(K24=I26,I22,0))</f>
        <v>Якупов Вадим</v>
      </c>
      <c r="D82" s="40"/>
      <c r="E82" s="124"/>
      <c r="F82" s="126"/>
      <c r="G82" s="124"/>
      <c r="H82" s="138"/>
      <c r="I82" s="123"/>
      <c r="J82" s="123"/>
      <c r="K82" s="123"/>
      <c r="L82" s="123"/>
      <c r="M82" s="123">
        <v>-139</v>
      </c>
      <c r="N82" s="43">
        <f>IF(F81=D79,D83,IF(F81=D83,D79,0))</f>
        <v>6443</v>
      </c>
      <c r="O82" s="25" t="str">
        <f>IF(G81=E79,E83,IF(G81=E83,E79,0))</f>
        <v>Нураев Батыр</v>
      </c>
      <c r="P82" s="40"/>
      <c r="Q82" s="123"/>
      <c r="R82" s="123"/>
      <c r="S82" s="123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</row>
    <row r="83" spans="1:30" ht="10.5" customHeight="1">
      <c r="A83" s="123"/>
      <c r="B83" s="123"/>
      <c r="C83" s="124">
        <v>136</v>
      </c>
      <c r="D83" s="63">
        <v>6443</v>
      </c>
      <c r="E83" s="30" t="s">
        <v>80</v>
      </c>
      <c r="F83" s="137"/>
      <c r="G83" s="124"/>
      <c r="H83" s="138"/>
      <c r="I83" s="123"/>
      <c r="J83" s="123"/>
      <c r="K83" s="123"/>
      <c r="L83" s="123"/>
      <c r="M83" s="123"/>
      <c r="N83" s="150"/>
      <c r="O83" s="124">
        <v>142</v>
      </c>
      <c r="P83" s="63">
        <v>6443</v>
      </c>
      <c r="Q83" s="32" t="s">
        <v>80</v>
      </c>
      <c r="R83" s="137"/>
      <c r="S83" s="123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</row>
    <row r="84" spans="1:30" ht="10.5" customHeight="1">
      <c r="A84" s="123">
        <v>-107</v>
      </c>
      <c r="B84" s="43">
        <f>IF(J32=H30,H34,IF(J32=H34,H30,0))</f>
        <v>6443</v>
      </c>
      <c r="C84" s="28" t="str">
        <f>IF(K32=I30,I34,IF(K32=I34,I30,0))</f>
        <v>Нураев Батыр</v>
      </c>
      <c r="D84" s="126"/>
      <c r="E84" s="123"/>
      <c r="F84" s="123"/>
      <c r="G84" s="124"/>
      <c r="H84" s="138"/>
      <c r="I84" s="123"/>
      <c r="J84" s="123"/>
      <c r="K84" s="123"/>
      <c r="L84" s="123"/>
      <c r="M84" s="123">
        <v>-140</v>
      </c>
      <c r="N84" s="43">
        <f>IF(F89=D87,D91,IF(F89=D91,D87,0))</f>
        <v>6113</v>
      </c>
      <c r="O84" s="28" t="str">
        <f>IF(G89=E87,E91,IF(G89=E91,E87,0))</f>
        <v>Попов Сергей</v>
      </c>
      <c r="P84" s="126"/>
      <c r="Q84" s="34" t="s">
        <v>106</v>
      </c>
      <c r="R84" s="34"/>
      <c r="S84" s="123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</row>
    <row r="85" spans="1:30" ht="10.5" customHeight="1">
      <c r="A85" s="123"/>
      <c r="B85" s="123"/>
      <c r="C85" s="123"/>
      <c r="D85" s="123"/>
      <c r="E85" s="138"/>
      <c r="F85" s="138"/>
      <c r="G85" s="124">
        <v>141</v>
      </c>
      <c r="H85" s="63">
        <v>4955</v>
      </c>
      <c r="I85" s="32" t="s">
        <v>92</v>
      </c>
      <c r="J85" s="137"/>
      <c r="K85" s="123">
        <v>-135</v>
      </c>
      <c r="L85" s="43">
        <f>IF(D79=B78,B80,IF(D79=B80,B78,0))</f>
        <v>5726</v>
      </c>
      <c r="M85" s="25" t="str">
        <f>IF(E79=C78,C80,IF(E79=C80,C78,0))</f>
        <v>Липатов Данил</v>
      </c>
      <c r="N85" s="40"/>
      <c r="O85" s="123">
        <v>-142</v>
      </c>
      <c r="P85" s="60">
        <f>IF(P83=N82,N84,IF(P83=N84,N82,0))</f>
        <v>6113</v>
      </c>
      <c r="Q85" s="25" t="str">
        <f>IF(Q83=O82,O84,IF(Q83=O84,O82,0))</f>
        <v>Попов Сергей</v>
      </c>
      <c r="R85" s="40"/>
      <c r="S85" s="123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</row>
    <row r="86" spans="1:30" ht="10.5" customHeight="1">
      <c r="A86" s="123">
        <v>-108</v>
      </c>
      <c r="B86" s="43">
        <f>IF(J40=H38,H42,IF(J40=H42,H38,0))</f>
        <v>7826</v>
      </c>
      <c r="C86" s="25" t="str">
        <f>IF(K40=I38,I42,IF(K40=I42,I38,0))</f>
        <v>Габидуллин Рашид</v>
      </c>
      <c r="D86" s="40"/>
      <c r="E86" s="123"/>
      <c r="F86" s="123"/>
      <c r="G86" s="124"/>
      <c r="H86" s="126"/>
      <c r="I86" s="34" t="s">
        <v>16</v>
      </c>
      <c r="J86" s="34"/>
      <c r="K86" s="123"/>
      <c r="L86" s="150"/>
      <c r="M86" s="124">
        <v>143</v>
      </c>
      <c r="N86" s="63">
        <v>5726</v>
      </c>
      <c r="O86" s="151" t="s">
        <v>82</v>
      </c>
      <c r="P86" s="34"/>
      <c r="Q86" s="34" t="s">
        <v>19</v>
      </c>
      <c r="R86" s="34"/>
      <c r="S86" s="123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</row>
    <row r="87" spans="1:30" ht="10.5" customHeight="1">
      <c r="A87" s="123"/>
      <c r="B87" s="123"/>
      <c r="C87" s="124">
        <v>137</v>
      </c>
      <c r="D87" s="63">
        <v>4693</v>
      </c>
      <c r="E87" s="32" t="s">
        <v>77</v>
      </c>
      <c r="F87" s="137"/>
      <c r="G87" s="124"/>
      <c r="H87" s="137"/>
      <c r="I87" s="123"/>
      <c r="J87" s="123"/>
      <c r="K87" s="123">
        <v>-136</v>
      </c>
      <c r="L87" s="43">
        <f>IF(D83=B82,B84,IF(D83=B84,B82,0))</f>
        <v>5386</v>
      </c>
      <c r="M87" s="28" t="str">
        <f>IF(E83=C82,C84,IF(E83=C84,C82,0))</f>
        <v>Якупов Вадим</v>
      </c>
      <c r="N87" s="126"/>
      <c r="O87" s="124"/>
      <c r="P87" s="123"/>
      <c r="Q87" s="123"/>
      <c r="R87" s="123"/>
      <c r="S87" s="123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</row>
    <row r="88" spans="1:30" ht="10.5" customHeight="1">
      <c r="A88" s="123">
        <v>-109</v>
      </c>
      <c r="B88" s="43">
        <f>IF(J48=H46,H50,IF(J48=H50,H46,0))</f>
        <v>4693</v>
      </c>
      <c r="C88" s="28" t="str">
        <f>IF(K48=I46,I50,IF(K48=I50,I46,0))</f>
        <v>Аксенов Артем</v>
      </c>
      <c r="D88" s="126"/>
      <c r="E88" s="124"/>
      <c r="F88" s="138"/>
      <c r="G88" s="124"/>
      <c r="H88" s="138"/>
      <c r="I88" s="123"/>
      <c r="J88" s="123"/>
      <c r="K88" s="123"/>
      <c r="L88" s="123"/>
      <c r="M88" s="123"/>
      <c r="N88" s="123"/>
      <c r="O88" s="124">
        <v>145</v>
      </c>
      <c r="P88" s="63">
        <v>5222</v>
      </c>
      <c r="Q88" s="151" t="s">
        <v>99</v>
      </c>
      <c r="R88" s="35"/>
      <c r="S88" s="123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</row>
    <row r="89" spans="1:30" ht="10.5" customHeight="1">
      <c r="A89" s="123"/>
      <c r="B89" s="123"/>
      <c r="C89" s="123"/>
      <c r="D89" s="123"/>
      <c r="E89" s="124">
        <v>140</v>
      </c>
      <c r="F89" s="63">
        <v>4693</v>
      </c>
      <c r="G89" s="30" t="s">
        <v>77</v>
      </c>
      <c r="H89" s="137"/>
      <c r="I89" s="123"/>
      <c r="J89" s="123"/>
      <c r="K89" s="123">
        <v>-137</v>
      </c>
      <c r="L89" s="43">
        <f>IF(D87=B86,B88,IF(D87=B88,B86,0))</f>
        <v>7826</v>
      </c>
      <c r="M89" s="25" t="str">
        <f>IF(E87=C86,C88,IF(E87=C88,C86,0))</f>
        <v>Габидуллин Рашид</v>
      </c>
      <c r="N89" s="40"/>
      <c r="O89" s="124"/>
      <c r="P89" s="126"/>
      <c r="Q89" s="37" t="s">
        <v>18</v>
      </c>
      <c r="R89" s="37"/>
      <c r="S89" s="123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</row>
    <row r="90" spans="1:30" ht="10.5" customHeight="1">
      <c r="A90" s="123">
        <v>-110</v>
      </c>
      <c r="B90" s="43">
        <f>IF(J56=H54,H58,IF(J56=H58,H54,0))</f>
        <v>6113</v>
      </c>
      <c r="C90" s="25" t="str">
        <f>IF(K56=I54,I58,IF(K56=I58,I54,0))</f>
        <v>Попов Сергей</v>
      </c>
      <c r="D90" s="40"/>
      <c r="E90" s="124"/>
      <c r="F90" s="126"/>
      <c r="G90" s="138"/>
      <c r="H90" s="138"/>
      <c r="I90" s="123"/>
      <c r="J90" s="123"/>
      <c r="K90" s="123"/>
      <c r="L90" s="150"/>
      <c r="M90" s="124">
        <v>144</v>
      </c>
      <c r="N90" s="63">
        <v>5222</v>
      </c>
      <c r="O90" s="152" t="s">
        <v>99</v>
      </c>
      <c r="P90" s="137"/>
      <c r="Q90" s="123"/>
      <c r="R90" s="123"/>
      <c r="S90" s="123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</row>
    <row r="91" spans="1:30" ht="10.5" customHeight="1">
      <c r="A91" s="123"/>
      <c r="B91" s="123"/>
      <c r="C91" s="124">
        <v>138</v>
      </c>
      <c r="D91" s="63">
        <v>6113</v>
      </c>
      <c r="E91" s="30" t="s">
        <v>91</v>
      </c>
      <c r="F91" s="137"/>
      <c r="G91" s="123">
        <v>-141</v>
      </c>
      <c r="H91" s="60">
        <f>IF(H85=F81,F89,IF(H85=F89,F81,0))</f>
        <v>4693</v>
      </c>
      <c r="I91" s="25" t="str">
        <f>IF(I85=G81,G89,IF(I85=G89,G81,0))</f>
        <v>Аксенов Артем</v>
      </c>
      <c r="J91" s="40"/>
      <c r="K91" s="123">
        <v>-138</v>
      </c>
      <c r="L91" s="43">
        <f>IF(D91=B90,B92,IF(D91=B92,B90,0))</f>
        <v>5222</v>
      </c>
      <c r="M91" s="28" t="str">
        <f>IF(E91=C90,C92,IF(E91=C92,C90,0))</f>
        <v>Вервельский Андрей</v>
      </c>
      <c r="N91" s="126"/>
      <c r="O91" s="123">
        <v>-145</v>
      </c>
      <c r="P91" s="60">
        <f>IF(P88=N86,N90,IF(P88=N90,N86,0))</f>
        <v>5726</v>
      </c>
      <c r="Q91" s="25" t="str">
        <f>IF(Q88=O86,O90,IF(Q88=O90,O86,0))</f>
        <v>Липатов Данил</v>
      </c>
      <c r="R91" s="40"/>
      <c r="S91" s="123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</row>
    <row r="92" spans="1:30" ht="10.5" customHeight="1">
      <c r="A92" s="123">
        <v>-111</v>
      </c>
      <c r="B92" s="43">
        <f>IF(J64=H62,H66,IF(J64=H66,H62,0))</f>
        <v>5222</v>
      </c>
      <c r="C92" s="28" t="str">
        <f>IF(K64=I62,I66,IF(K64=I66,I62,0))</f>
        <v>Вервельский Андрей</v>
      </c>
      <c r="D92" s="126"/>
      <c r="E92" s="123"/>
      <c r="F92" s="123"/>
      <c r="G92" s="123"/>
      <c r="H92" s="123"/>
      <c r="I92" s="34" t="s">
        <v>17</v>
      </c>
      <c r="J92" s="34"/>
      <c r="K92" s="123"/>
      <c r="L92" s="123"/>
      <c r="M92" s="123"/>
      <c r="N92" s="123"/>
      <c r="O92" s="123"/>
      <c r="P92" s="123"/>
      <c r="Q92" s="34" t="s">
        <v>20</v>
      </c>
      <c r="R92" s="34"/>
      <c r="S92" s="123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</row>
    <row r="93" spans="1:30" ht="6" customHeight="1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</row>
    <row r="94" spans="1:30" ht="6" customHeight="1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</row>
    <row r="95" spans="1:30" ht="6" customHeight="1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</row>
    <row r="96" spans="1:30" ht="6" customHeight="1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</row>
    <row r="97" spans="1:30" ht="6" customHeight="1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</row>
    <row r="98" spans="1:30" ht="6" customHeight="1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</row>
    <row r="99" spans="1:30" ht="6" customHeight="1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</row>
    <row r="100" spans="1:30" ht="6" customHeight="1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</row>
    <row r="101" spans="1:30" ht="6" customHeight="1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</row>
    <row r="102" spans="1:30" ht="6" customHeight="1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</row>
    <row r="103" spans="1:30" ht="6" customHeight="1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</row>
    <row r="104" spans="1:30" ht="6" customHeight="1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</row>
    <row r="105" spans="1:30" ht="6" customHeight="1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</row>
    <row r="106" spans="1:30" ht="6" customHeight="1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</row>
    <row r="107" spans="1:30" ht="6" customHeight="1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</row>
    <row r="108" spans="1:30" ht="6" customHeight="1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</row>
    <row r="109" spans="1:30" ht="6" customHeight="1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</row>
    <row r="110" spans="1:30" ht="6" customHeight="1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</row>
    <row r="111" spans="1:30" ht="6" customHeight="1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</row>
    <row r="112" spans="1:30" ht="6" customHeight="1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</row>
    <row r="113" spans="1:30" ht="6" customHeight="1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</row>
    <row r="114" spans="1:30" ht="6" customHeight="1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</row>
    <row r="115" spans="1:30" ht="6" customHeight="1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</row>
    <row r="116" spans="1:30" ht="6" customHeight="1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</row>
    <row r="117" spans="1:30" ht="6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</row>
    <row r="118" spans="1:30" ht="6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</row>
    <row r="119" spans="1:30" ht="6" customHeight="1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</row>
    <row r="120" spans="1:30" ht="6" customHeight="1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</row>
    <row r="121" spans="1:30" ht="6" customHeight="1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</row>
    <row r="122" spans="1:30" ht="6" customHeight="1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</row>
    <row r="123" spans="1:30" ht="6" customHeight="1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</row>
    <row r="124" spans="1:30" ht="6" customHeight="1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</row>
    <row r="125" spans="1:30" ht="6" customHeight="1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</row>
    <row r="126" spans="1:30" ht="6" customHeight="1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</row>
    <row r="127" spans="1:30" ht="6" customHeight="1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</row>
    <row r="128" spans="1:30" ht="6" customHeight="1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</row>
    <row r="129" spans="1:30" ht="6" customHeight="1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</row>
    <row r="130" spans="1:30" ht="6" customHeight="1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</row>
    <row r="131" spans="1:30" ht="6" customHeight="1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</row>
    <row r="132" spans="1:30" ht="6" customHeight="1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</row>
    <row r="133" spans="1:30" ht="6" customHeight="1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</row>
    <row r="134" spans="1:30" ht="6" customHeight="1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</row>
    <row r="135" spans="1:30" ht="6" customHeight="1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</row>
    <row r="136" spans="1:30" ht="6" customHeight="1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</row>
    <row r="137" spans="1:30" ht="6" customHeight="1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</row>
    <row r="138" spans="1:30" ht="6" customHeight="1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</row>
    <row r="139" spans="1:30" ht="6" customHeight="1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</row>
    <row r="140" spans="1:30" ht="6" customHeight="1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</row>
    <row r="141" spans="1:30" ht="6" customHeight="1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</row>
    <row r="142" spans="1:30" ht="6" customHeight="1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</row>
    <row r="143" spans="1:30" ht="6" customHeight="1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</row>
    <row r="144" spans="1:30" ht="6" customHeight="1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</row>
    <row r="145" spans="1:30" ht="6" customHeight="1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</row>
    <row r="146" spans="1:30" ht="6" customHeight="1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</row>
    <row r="147" spans="1:30" ht="6" customHeight="1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</row>
    <row r="148" spans="1:30" ht="6" customHeight="1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</row>
    <row r="149" spans="1:30" ht="6" customHeight="1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</row>
    <row r="150" spans="1:30" ht="6" customHeight="1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</row>
    <row r="151" spans="1:30" ht="6" customHeight="1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</row>
    <row r="152" spans="1:30" ht="6" customHeight="1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</row>
    <row r="153" spans="1:30" ht="6" customHeight="1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</row>
    <row r="154" spans="1:30" ht="6" customHeight="1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</row>
    <row r="155" spans="1:30" ht="6" customHeight="1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</row>
    <row r="156" spans="1:30" ht="6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</row>
    <row r="157" spans="1:30" ht="6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</row>
    <row r="158" spans="1:30" ht="6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</row>
    <row r="159" spans="1:30" ht="6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</row>
    <row r="160" spans="1:30" ht="6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</row>
    <row r="161" spans="1:30" ht="6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</row>
    <row r="162" spans="1:30" ht="6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</row>
    <row r="163" spans="1:30" ht="6" customHeight="1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</row>
    <row r="164" spans="1:30" ht="6" customHeight="1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</row>
    <row r="165" spans="1:30" ht="6" customHeight="1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</row>
    <row r="166" spans="1:30" ht="6" customHeight="1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</row>
    <row r="167" spans="1:30" ht="6" customHeight="1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</row>
    <row r="168" spans="1:30" ht="6" customHeight="1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</row>
    <row r="169" spans="1:30" ht="6" customHeight="1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</row>
    <row r="170" spans="1:30" ht="6" customHeight="1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</row>
    <row r="171" spans="1:30" ht="6" customHeight="1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</row>
    <row r="172" spans="1:30" ht="6" customHeight="1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</row>
    <row r="173" spans="1:30" ht="6" customHeight="1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</row>
    <row r="174" spans="1:30" ht="6" customHeight="1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</row>
    <row r="175" spans="1:30" ht="6" customHeight="1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</row>
    <row r="176" spans="1:30" ht="6" customHeight="1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</row>
    <row r="177" spans="1:30" ht="6" customHeight="1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</row>
    <row r="178" spans="1:30" ht="6" customHeight="1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</row>
    <row r="179" spans="1:30" ht="6" customHeight="1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</row>
    <row r="180" spans="1:30" ht="6" customHeight="1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</row>
    <row r="181" spans="1:30" ht="6" customHeight="1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</row>
    <row r="182" spans="1:30" ht="6" customHeight="1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</row>
    <row r="183" spans="1:30" ht="6" customHeight="1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</row>
    <row r="184" spans="1:30" ht="6" customHeight="1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</row>
    <row r="185" spans="1:30" ht="6" customHeight="1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</row>
    <row r="186" spans="1:30" ht="6" customHeight="1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</row>
    <row r="187" spans="1:30" ht="6" customHeight="1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</row>
    <row r="188" spans="1:30" ht="6" customHeight="1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</row>
    <row r="189" spans="1:30" ht="6" customHeight="1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</row>
    <row r="190" spans="1:30" ht="6" customHeight="1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6" customHeight="1"/>
  <cols>
    <col min="1" max="1" width="5.00390625" style="154" customWidth="1"/>
    <col min="2" max="2" width="3.75390625" style="154" customWidth="1"/>
    <col min="3" max="3" width="11.75390625" style="154" customWidth="1"/>
    <col min="4" max="4" width="3.75390625" style="154" customWidth="1"/>
    <col min="5" max="5" width="9.75390625" style="154" customWidth="1"/>
    <col min="6" max="6" width="3.75390625" style="154" customWidth="1"/>
    <col min="7" max="7" width="9.75390625" style="154" customWidth="1"/>
    <col min="8" max="8" width="3.75390625" style="154" customWidth="1"/>
    <col min="9" max="9" width="11.75390625" style="154" customWidth="1"/>
    <col min="10" max="10" width="3.75390625" style="154" customWidth="1"/>
    <col min="11" max="11" width="9.75390625" style="154" customWidth="1"/>
    <col min="12" max="12" width="3.75390625" style="154" customWidth="1"/>
    <col min="13" max="13" width="8.75390625" style="154" customWidth="1"/>
    <col min="14" max="14" width="3.75390625" style="154" customWidth="1"/>
    <col min="15" max="15" width="9.75390625" style="154" customWidth="1"/>
    <col min="16" max="16" width="3.75390625" style="154" customWidth="1"/>
    <col min="17" max="17" width="9.75390625" style="154" customWidth="1"/>
    <col min="18" max="18" width="3.75390625" style="154" customWidth="1"/>
    <col min="19" max="19" width="15.75390625" style="154" customWidth="1"/>
    <col min="20" max="30" width="9.125" style="153" customWidth="1"/>
    <col min="31" max="16384" width="9.125" style="154" customWidth="1"/>
  </cols>
  <sheetData>
    <row r="1" spans="1:19" s="80" customFormat="1" ht="16.5" thickBot="1">
      <c r="A1" s="107" t="s">
        <v>139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80" customFormat="1" ht="13.5" thickBot="1">
      <c r="A2" s="108" t="s">
        <v>105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19" ht="12.75">
      <c r="A3" s="112" t="str">
        <f>3М3!A3:S3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2.75">
      <c r="A4" s="111">
        <f>3М3!A4:S4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30" ht="10.5" customHeight="1">
      <c r="A5" s="123"/>
      <c r="B5" s="123"/>
      <c r="C5" s="123"/>
      <c r="D5" s="123"/>
      <c r="E5" s="123"/>
      <c r="F5" s="123"/>
      <c r="G5" s="123"/>
      <c r="H5" s="123"/>
      <c r="I5" s="123"/>
      <c r="J5" s="155"/>
      <c r="K5" s="155"/>
      <c r="L5" s="155"/>
      <c r="M5" s="123">
        <v>-151</v>
      </c>
      <c r="N5" s="43">
        <f>IF(F9=D7,D11,IF(F9=D11,D7,0))</f>
        <v>7096</v>
      </c>
      <c r="O5" s="25" t="str">
        <f>IF(G9=E7,E11,IF(G9=E11,E7,0))</f>
        <v>Гайсин Шамиль</v>
      </c>
      <c r="P5" s="40"/>
      <c r="Q5" s="123"/>
      <c r="R5" s="123"/>
      <c r="S5" s="123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</row>
    <row r="6" spans="1:30" ht="10.5" customHeight="1">
      <c r="A6" s="123">
        <v>-96</v>
      </c>
      <c r="B6" s="43">
        <f>IF(3М3!H10=3М3!F8,3М3!F12,IF(3М3!H10=3М3!F12,3М3!F8,0))</f>
        <v>7096</v>
      </c>
      <c r="C6" s="25" t="str">
        <f>IF(3М3!I10=3М3!G8,3М3!G12,IF(3М3!I10=3М3!G12,3М3!G8,0))</f>
        <v>Гайсин Шамиль</v>
      </c>
      <c r="D6" s="40"/>
      <c r="E6" s="123"/>
      <c r="F6" s="123"/>
      <c r="G6" s="123">
        <v>-143</v>
      </c>
      <c r="H6" s="43">
        <f>IF(3М3!N86=3М3!L85,3М3!L87,IF(3М3!N86=3М3!L87,3М3!L85,0))</f>
        <v>5386</v>
      </c>
      <c r="I6" s="25" t="str">
        <f>IF(3М3!O86=3М3!M85,3М3!M87,IF(3М3!O86=3М3!M87,3М3!M85,0))</f>
        <v>Якупов Вадим</v>
      </c>
      <c r="J6" s="40"/>
      <c r="K6" s="123"/>
      <c r="L6" s="123"/>
      <c r="M6" s="123"/>
      <c r="N6" s="123"/>
      <c r="O6" s="124">
        <v>154</v>
      </c>
      <c r="P6" s="48">
        <v>7128</v>
      </c>
      <c r="Q6" s="32" t="s">
        <v>95</v>
      </c>
      <c r="R6" s="137"/>
      <c r="S6" s="123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</row>
    <row r="7" spans="1:30" ht="10.5" customHeight="1">
      <c r="A7" s="123"/>
      <c r="B7" s="123"/>
      <c r="C7" s="124">
        <v>147</v>
      </c>
      <c r="D7" s="48">
        <v>7096</v>
      </c>
      <c r="E7" s="32" t="s">
        <v>100</v>
      </c>
      <c r="F7" s="137"/>
      <c r="G7" s="123"/>
      <c r="H7" s="123"/>
      <c r="I7" s="124">
        <v>146</v>
      </c>
      <c r="J7" s="48">
        <v>5386</v>
      </c>
      <c r="K7" s="32" t="s">
        <v>93</v>
      </c>
      <c r="L7" s="137"/>
      <c r="M7" s="123">
        <v>-152</v>
      </c>
      <c r="N7" s="43">
        <f>IF(F17=D15,D19,IF(F17=D19,D15,0))</f>
        <v>7128</v>
      </c>
      <c r="O7" s="28" t="str">
        <f>IF(G17=E15,E19,IF(G17=E19,E15,0))</f>
        <v>Кушнарев Никита</v>
      </c>
      <c r="P7" s="126"/>
      <c r="Q7" s="34" t="s">
        <v>27</v>
      </c>
      <c r="R7" s="34"/>
      <c r="S7" s="123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</row>
    <row r="8" spans="1:30" ht="10.5" customHeight="1">
      <c r="A8" s="123">
        <v>-97</v>
      </c>
      <c r="B8" s="43">
        <f>IF(3М3!H18=3М3!F16,3М3!F20,IF(3М3!H18=3М3!F20,3М3!F16,0))</f>
        <v>5026</v>
      </c>
      <c r="C8" s="28" t="str">
        <f>IF(3М3!I18=3М3!G16,3М3!G20,IF(3М3!I18=3М3!G20,3М3!G16,0))</f>
        <v>Макаров Константин</v>
      </c>
      <c r="D8" s="126"/>
      <c r="E8" s="124"/>
      <c r="F8" s="138"/>
      <c r="G8" s="123">
        <v>-144</v>
      </c>
      <c r="H8" s="43">
        <f>IF(3М3!N90=3М3!L89,3М3!L91,IF(3М3!N90=3М3!L91,3М3!L89,0))</f>
        <v>7826</v>
      </c>
      <c r="I8" s="28" t="str">
        <f>IF(3М3!O90=3М3!M89,3М3!M91,IF(3М3!O90=3М3!M91,3М3!M89,0))</f>
        <v>Габидуллин Рашид</v>
      </c>
      <c r="J8" s="126"/>
      <c r="K8" s="34" t="s">
        <v>21</v>
      </c>
      <c r="L8" s="34"/>
      <c r="M8" s="123"/>
      <c r="N8" s="123"/>
      <c r="O8" s="123">
        <v>-154</v>
      </c>
      <c r="P8" s="43">
        <f>IF(P6=N5,N7,IF(P6=N7,N5,0))</f>
        <v>7096</v>
      </c>
      <c r="Q8" s="25" t="str">
        <f>IF(Q6=O5,O7,IF(Q6=O7,O5,0))</f>
        <v>Гайсин Шамиль</v>
      </c>
      <c r="R8" s="40"/>
      <c r="S8" s="123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</row>
    <row r="9" spans="1:30" ht="10.5" customHeight="1">
      <c r="A9" s="123"/>
      <c r="B9" s="123"/>
      <c r="C9" s="123"/>
      <c r="D9" s="123"/>
      <c r="E9" s="124">
        <v>151</v>
      </c>
      <c r="F9" s="48">
        <v>6878</v>
      </c>
      <c r="G9" s="32" t="s">
        <v>88</v>
      </c>
      <c r="H9" s="137"/>
      <c r="I9" s="123">
        <v>-146</v>
      </c>
      <c r="J9" s="43">
        <f>IF(J7=H6,H8,IF(J7=H8,H6,0))</f>
        <v>7826</v>
      </c>
      <c r="K9" s="25" t="str">
        <f>IF(K7=I6,I8,IF(K7=I8,I6,0))</f>
        <v>Габидуллин Рашид</v>
      </c>
      <c r="L9" s="40"/>
      <c r="M9" s="123"/>
      <c r="N9" s="123"/>
      <c r="O9" s="123"/>
      <c r="P9" s="123"/>
      <c r="Q9" s="34" t="s">
        <v>29</v>
      </c>
      <c r="R9" s="34"/>
      <c r="S9" s="123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</row>
    <row r="10" spans="1:30" ht="10.5" customHeight="1">
      <c r="A10" s="123">
        <v>-98</v>
      </c>
      <c r="B10" s="43">
        <f>IF(3М3!H26=3М3!F24,3М3!F28,IF(3М3!H26=3М3!F28,3М3!F24,0))</f>
        <v>6878</v>
      </c>
      <c r="C10" s="25" t="str">
        <f>IF(3М3!I26=3М3!G24,3М3!G28,IF(3М3!I26=3М3!G28,3М3!G24,0))</f>
        <v>Фролов Роман</v>
      </c>
      <c r="D10" s="137"/>
      <c r="E10" s="124"/>
      <c r="F10" s="126"/>
      <c r="G10" s="124"/>
      <c r="H10" s="138"/>
      <c r="I10" s="123"/>
      <c r="J10" s="34"/>
      <c r="K10" s="34" t="s">
        <v>22</v>
      </c>
      <c r="L10" s="34"/>
      <c r="M10" s="123">
        <v>-147</v>
      </c>
      <c r="N10" s="43">
        <f>IF(D7=B6,B8,IF(D7=B8,B6,0))</f>
        <v>5026</v>
      </c>
      <c r="O10" s="25" t="str">
        <f>IF(E7=C6,C8,IF(E7=C8,C6,0))</f>
        <v>Макаров Константин</v>
      </c>
      <c r="P10" s="40"/>
      <c r="Q10" s="123"/>
      <c r="R10" s="123"/>
      <c r="S10" s="123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</row>
    <row r="11" spans="1:30" ht="10.5" customHeight="1">
      <c r="A11" s="123"/>
      <c r="B11" s="123"/>
      <c r="C11" s="124">
        <v>148</v>
      </c>
      <c r="D11" s="48">
        <v>6878</v>
      </c>
      <c r="E11" s="30" t="s">
        <v>88</v>
      </c>
      <c r="F11" s="123"/>
      <c r="G11" s="124"/>
      <c r="H11" s="138"/>
      <c r="I11" s="123"/>
      <c r="J11" s="123"/>
      <c r="K11" s="123"/>
      <c r="L11" s="123"/>
      <c r="M11" s="123"/>
      <c r="N11" s="123"/>
      <c r="O11" s="124">
        <v>155</v>
      </c>
      <c r="P11" s="48">
        <v>7650</v>
      </c>
      <c r="Q11" s="32" t="s">
        <v>102</v>
      </c>
      <c r="R11" s="137"/>
      <c r="S11" s="123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</row>
    <row r="12" spans="1:30" ht="10.5" customHeight="1">
      <c r="A12" s="123">
        <v>-99</v>
      </c>
      <c r="B12" s="43">
        <f>IF(3М3!H34=3М3!F32,3М3!F36,IF(3М3!H34=3М3!F36,3М3!F32,0))</f>
        <v>7650</v>
      </c>
      <c r="C12" s="28" t="str">
        <f>IF(3М3!I34=3М3!G32,3М3!G36,IF(3М3!I34=3М3!G36,3М3!G32,0))</f>
        <v>Щипакин Андрей</v>
      </c>
      <c r="D12" s="126"/>
      <c r="E12" s="123"/>
      <c r="F12" s="123"/>
      <c r="G12" s="124"/>
      <c r="H12" s="138"/>
      <c r="I12" s="123"/>
      <c r="J12" s="123"/>
      <c r="K12" s="123"/>
      <c r="L12" s="123"/>
      <c r="M12" s="123">
        <v>-148</v>
      </c>
      <c r="N12" s="43">
        <f>IF(D11=B10,B12,IF(D11=B12,B10,0))</f>
        <v>7650</v>
      </c>
      <c r="O12" s="28" t="str">
        <f>IF(E11=C10,C12,IF(E11=C12,C10,0))</f>
        <v>Щипакин Андрей</v>
      </c>
      <c r="P12" s="126"/>
      <c r="Q12" s="124"/>
      <c r="R12" s="138"/>
      <c r="S12" s="138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</row>
    <row r="13" spans="1:30" ht="10.5" customHeight="1">
      <c r="A13" s="123"/>
      <c r="B13" s="123"/>
      <c r="C13" s="123"/>
      <c r="D13" s="123"/>
      <c r="E13" s="138"/>
      <c r="F13" s="138"/>
      <c r="G13" s="124">
        <v>153</v>
      </c>
      <c r="H13" s="48">
        <v>7068</v>
      </c>
      <c r="I13" s="32" t="s">
        <v>83</v>
      </c>
      <c r="J13" s="137"/>
      <c r="K13" s="123"/>
      <c r="L13" s="123"/>
      <c r="M13" s="123"/>
      <c r="N13" s="123"/>
      <c r="O13" s="123"/>
      <c r="P13" s="123"/>
      <c r="Q13" s="124">
        <v>157</v>
      </c>
      <c r="R13" s="45">
        <v>6446</v>
      </c>
      <c r="S13" s="32" t="s">
        <v>90</v>
      </c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</row>
    <row r="14" spans="1:30" ht="10.5" customHeight="1">
      <c r="A14" s="123">
        <v>-100</v>
      </c>
      <c r="B14" s="43">
        <f>IF(3М3!H42=3М3!F40,3М3!F44,IF(3М3!H42=3М3!F44,3М3!F40,0))</f>
        <v>7128</v>
      </c>
      <c r="C14" s="25" t="str">
        <f>IF(3М3!I42=3М3!G40,3М3!G44,IF(3М3!I42=3М3!G44,3М3!G40,0))</f>
        <v>Кушнарев Никита</v>
      </c>
      <c r="D14" s="137"/>
      <c r="E14" s="123"/>
      <c r="F14" s="123"/>
      <c r="G14" s="124"/>
      <c r="H14" s="126"/>
      <c r="I14" s="34" t="s">
        <v>23</v>
      </c>
      <c r="J14" s="34"/>
      <c r="K14" s="123"/>
      <c r="L14" s="123"/>
      <c r="M14" s="123">
        <v>-149</v>
      </c>
      <c r="N14" s="43">
        <f>IF(D15=B14,B16,IF(D15=B16,B14,0))</f>
        <v>6881</v>
      </c>
      <c r="O14" s="25" t="str">
        <f>IF(E15=C14,C16,IF(E15=C16,C14,0))</f>
        <v>Мусагитов Егор</v>
      </c>
      <c r="P14" s="137"/>
      <c r="Q14" s="124"/>
      <c r="R14" s="37"/>
      <c r="S14" s="37" t="s">
        <v>24</v>
      </c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</row>
    <row r="15" spans="1:30" ht="10.5" customHeight="1">
      <c r="A15" s="123"/>
      <c r="B15" s="123"/>
      <c r="C15" s="124">
        <v>149</v>
      </c>
      <c r="D15" s="48">
        <v>7128</v>
      </c>
      <c r="E15" s="32" t="s">
        <v>95</v>
      </c>
      <c r="F15" s="137"/>
      <c r="G15" s="124"/>
      <c r="H15" s="138"/>
      <c r="I15" s="123"/>
      <c r="J15" s="123"/>
      <c r="K15" s="123"/>
      <c r="L15" s="123"/>
      <c r="M15" s="123"/>
      <c r="N15" s="123"/>
      <c r="O15" s="124">
        <v>156</v>
      </c>
      <c r="P15" s="48">
        <v>6446</v>
      </c>
      <c r="Q15" s="30" t="s">
        <v>90</v>
      </c>
      <c r="R15" s="123"/>
      <c r="S15" s="123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</row>
    <row r="16" spans="1:30" ht="10.5" customHeight="1">
      <c r="A16" s="123">
        <v>-101</v>
      </c>
      <c r="B16" s="43">
        <f>IF(3М3!H50=3М3!F48,3М3!F52,IF(3М3!H50=3М3!F52,3М3!F48,0))</f>
        <v>6881</v>
      </c>
      <c r="C16" s="28" t="str">
        <f>IF(3М3!I50=3М3!G48,3М3!G52,IF(3М3!I50=3М3!G52,3М3!G48,0))</f>
        <v>Мусагитов Егор</v>
      </c>
      <c r="D16" s="126"/>
      <c r="E16" s="124"/>
      <c r="F16" s="138"/>
      <c r="G16" s="124"/>
      <c r="H16" s="138"/>
      <c r="I16" s="123"/>
      <c r="J16" s="123"/>
      <c r="K16" s="123"/>
      <c r="L16" s="123"/>
      <c r="M16" s="123">
        <v>-150</v>
      </c>
      <c r="N16" s="43">
        <f>IF(D19=B18,B20,IF(D19=B20,B18,0))</f>
        <v>6446</v>
      </c>
      <c r="O16" s="28" t="str">
        <f>IF(E19=C18,C20,IF(E19=C20,C18,0))</f>
        <v>Касимов Линар</v>
      </c>
      <c r="P16" s="126"/>
      <c r="Q16" s="123">
        <v>-157</v>
      </c>
      <c r="R16" s="43">
        <f>IF(R13=P11,P15,IF(R13=P15,P11,0))</f>
        <v>7650</v>
      </c>
      <c r="S16" s="25" t="str">
        <f>IF(S13=Q11,Q15,IF(S13=Q15,Q11,0))</f>
        <v>Щипакин Андрей</v>
      </c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</row>
    <row r="17" spans="1:30" ht="10.5" customHeight="1">
      <c r="A17" s="123"/>
      <c r="B17" s="123"/>
      <c r="C17" s="123"/>
      <c r="D17" s="123"/>
      <c r="E17" s="124">
        <v>152</v>
      </c>
      <c r="F17" s="48">
        <v>7068</v>
      </c>
      <c r="G17" s="30" t="s">
        <v>83</v>
      </c>
      <c r="H17" s="137"/>
      <c r="I17" s="123"/>
      <c r="J17" s="123"/>
      <c r="K17" s="123">
        <v>-155</v>
      </c>
      <c r="L17" s="43">
        <f>IF(P11=N10,N12,IF(P11=N12,N10,0))</f>
        <v>5026</v>
      </c>
      <c r="M17" s="25" t="str">
        <f>IF(Q11=O10,O12,IF(Q11=O12,O10,0))</f>
        <v>Макаров Константин</v>
      </c>
      <c r="N17" s="40"/>
      <c r="O17" s="138"/>
      <c r="P17" s="138"/>
      <c r="Q17" s="123"/>
      <c r="R17" s="123"/>
      <c r="S17" s="34" t="s">
        <v>26</v>
      </c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</row>
    <row r="18" spans="1:30" ht="10.5" customHeight="1">
      <c r="A18" s="123">
        <v>-102</v>
      </c>
      <c r="B18" s="43">
        <f>IF(3М3!H58=3М3!F56,3М3!F60,IF(3М3!H58=3М3!F60,3М3!F56,0))</f>
        <v>6446</v>
      </c>
      <c r="C18" s="25" t="str">
        <f>IF(3М3!I58=3М3!G56,3М3!G60,IF(3М3!I58=3М3!G60,3М3!G56,0))</f>
        <v>Касимов Линар</v>
      </c>
      <c r="D18" s="137"/>
      <c r="E18" s="124"/>
      <c r="F18" s="126"/>
      <c r="G18" s="138"/>
      <c r="H18" s="138"/>
      <c r="I18" s="123"/>
      <c r="J18" s="123"/>
      <c r="K18" s="123"/>
      <c r="L18" s="123"/>
      <c r="M18" s="124">
        <v>158</v>
      </c>
      <c r="N18" s="48">
        <v>6881</v>
      </c>
      <c r="O18" s="32" t="s">
        <v>94</v>
      </c>
      <c r="P18" s="137"/>
      <c r="Q18" s="123"/>
      <c r="R18" s="123"/>
      <c r="S18" s="123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</row>
    <row r="19" spans="1:30" ht="10.5" customHeight="1">
      <c r="A19" s="123"/>
      <c r="B19" s="123"/>
      <c r="C19" s="124">
        <v>150</v>
      </c>
      <c r="D19" s="48">
        <v>7068</v>
      </c>
      <c r="E19" s="30" t="s">
        <v>83</v>
      </c>
      <c r="F19" s="123"/>
      <c r="G19" s="123">
        <v>-153</v>
      </c>
      <c r="H19" s="43">
        <f>IF(H13=F9,F17,IF(H13=F17,F9,0))</f>
        <v>6878</v>
      </c>
      <c r="I19" s="25" t="str">
        <f>IF(I13=G9,G17,IF(I13=G17,G9,0))</f>
        <v>Фролов Роман</v>
      </c>
      <c r="J19" s="40"/>
      <c r="K19" s="123">
        <v>-156</v>
      </c>
      <c r="L19" s="43">
        <f>IF(P15=N14,N16,IF(P15=N16,N14,0))</f>
        <v>6881</v>
      </c>
      <c r="M19" s="28" t="str">
        <f>IF(Q15=O14,O16,IF(Q15=O16,O14,0))</f>
        <v>Мусагитов Егор</v>
      </c>
      <c r="N19" s="126"/>
      <c r="O19" s="34" t="s">
        <v>28</v>
      </c>
      <c r="P19" s="34"/>
      <c r="Q19" s="123"/>
      <c r="R19" s="123"/>
      <c r="S19" s="123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</row>
    <row r="20" spans="1:30" ht="10.5" customHeight="1">
      <c r="A20" s="123">
        <v>-103</v>
      </c>
      <c r="B20" s="43">
        <f>IF(3М3!H66=3М3!F64,3М3!F68,IF(3М3!H66=3М3!F68,3М3!F64,0))</f>
        <v>7068</v>
      </c>
      <c r="C20" s="28" t="str">
        <f>IF(3М3!I66=3М3!G64,3М3!G68,IF(3М3!I66=3М3!G68,3М3!G64,0))</f>
        <v>Базаргулов Равиль</v>
      </c>
      <c r="D20" s="126"/>
      <c r="E20" s="123"/>
      <c r="F20" s="123"/>
      <c r="G20" s="123"/>
      <c r="H20" s="123"/>
      <c r="I20" s="34" t="s">
        <v>25</v>
      </c>
      <c r="J20" s="34"/>
      <c r="K20" s="123"/>
      <c r="L20" s="123"/>
      <c r="M20" s="123">
        <v>-158</v>
      </c>
      <c r="N20" s="43">
        <f>IF(N18=L17,L19,IF(N18=L19,L17,0))</f>
        <v>5026</v>
      </c>
      <c r="O20" s="25" t="str">
        <f>IF(O18=M17,M19,IF(O18=M19,M17,0))</f>
        <v>Макаров Константин</v>
      </c>
      <c r="P20" s="40"/>
      <c r="Q20" s="123"/>
      <c r="R20" s="123"/>
      <c r="S20" s="123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</row>
    <row r="21" spans="1:30" ht="10.5" customHeight="1">
      <c r="A21" s="123"/>
      <c r="B21" s="123"/>
      <c r="C21" s="123"/>
      <c r="D21" s="123"/>
      <c r="E21" s="138"/>
      <c r="F21" s="138"/>
      <c r="G21" s="123"/>
      <c r="H21" s="123"/>
      <c r="I21" s="123"/>
      <c r="J21" s="123"/>
      <c r="K21" s="123"/>
      <c r="L21" s="123"/>
      <c r="M21" s="123"/>
      <c r="N21" s="123"/>
      <c r="O21" s="34" t="s">
        <v>30</v>
      </c>
      <c r="P21" s="34"/>
      <c r="Q21" s="123"/>
      <c r="R21" s="123"/>
      <c r="S21" s="123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</row>
    <row r="22" spans="1:30" ht="10.5" customHeight="1">
      <c r="A22" s="123">
        <v>-80</v>
      </c>
      <c r="B22" s="43">
        <f>IF(3М3!F8=3М3!D7,3М3!D9,IF(3М3!F8=3М3!D9,3М3!D7,0))</f>
        <v>7632</v>
      </c>
      <c r="C22" s="25" t="str">
        <f>IF(3М3!G8=3М3!E7,3М3!E9,IF(3М3!G8=3М3!E9,3М3!E7,0))</f>
        <v>Пиксайкин Игорь</v>
      </c>
      <c r="D22" s="137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>
        <v>-171</v>
      </c>
      <c r="P22" s="43">
        <f>IF(H29=F25,F33,IF(H29=F33,F25,0))</f>
        <v>7632</v>
      </c>
      <c r="Q22" s="25" t="str">
        <f>IF(I29=G25,G33,IF(I29=G33,G25,0))</f>
        <v>Пиксайкин Игорь</v>
      </c>
      <c r="R22" s="40"/>
      <c r="S22" s="123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</row>
    <row r="23" spans="1:30" ht="10.5" customHeight="1">
      <c r="A23" s="123"/>
      <c r="B23" s="123"/>
      <c r="C23" s="124">
        <v>159</v>
      </c>
      <c r="D23" s="48">
        <v>7632</v>
      </c>
      <c r="E23" s="32" t="s">
        <v>98</v>
      </c>
      <c r="F23" s="137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>
        <v>174</v>
      </c>
      <c r="R23" s="45">
        <v>7632</v>
      </c>
      <c r="S23" s="32" t="s">
        <v>98</v>
      </c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</row>
    <row r="24" spans="1:30" ht="10.5" customHeight="1">
      <c r="A24" s="123">
        <v>-81</v>
      </c>
      <c r="B24" s="43">
        <f>IF(3М3!F12=3М3!D11,3М3!D13,IF(3М3!F12=3М3!D13,3М3!D11,0))</f>
        <v>0</v>
      </c>
      <c r="C24" s="28">
        <f>IF(3М3!G12=3М3!E11,3М3!E13,IF(3М3!G12=3М3!E13,3М3!E11,0))</f>
        <v>0</v>
      </c>
      <c r="D24" s="126"/>
      <c r="E24" s="124"/>
      <c r="F24" s="138"/>
      <c r="G24" s="123"/>
      <c r="H24" s="123"/>
      <c r="I24" s="123"/>
      <c r="J24" s="123"/>
      <c r="K24" s="123"/>
      <c r="L24" s="123"/>
      <c r="M24" s="123"/>
      <c r="N24" s="123"/>
      <c r="O24" s="123">
        <v>-172</v>
      </c>
      <c r="P24" s="43">
        <f>IF(H45=F41,F49,IF(H45=F49,F41,0))</f>
        <v>7211</v>
      </c>
      <c r="Q24" s="28" t="str">
        <f>IF(I45=G41,G49,IF(I45=G49,G41,0))</f>
        <v>Коземаслов Артем</v>
      </c>
      <c r="R24" s="34"/>
      <c r="S24" s="34" t="s">
        <v>107</v>
      </c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</row>
    <row r="25" spans="1:30" ht="10.5" customHeight="1">
      <c r="A25" s="123"/>
      <c r="B25" s="123"/>
      <c r="C25" s="123"/>
      <c r="D25" s="123"/>
      <c r="E25" s="124">
        <v>167</v>
      </c>
      <c r="F25" s="48">
        <v>7632</v>
      </c>
      <c r="G25" s="32" t="s">
        <v>98</v>
      </c>
      <c r="H25" s="137"/>
      <c r="I25" s="123"/>
      <c r="J25" s="123"/>
      <c r="K25" s="123"/>
      <c r="L25" s="123"/>
      <c r="M25" s="123"/>
      <c r="N25" s="123"/>
      <c r="O25" s="123"/>
      <c r="P25" s="123"/>
      <c r="Q25" s="123">
        <v>-174</v>
      </c>
      <c r="R25" s="43">
        <f>IF(R23=P22,P24,IF(R23=P24,P22,0))</f>
        <v>7211</v>
      </c>
      <c r="S25" s="25" t="str">
        <f>IF(S23=Q22,Q24,IF(S23=Q24,Q22,0))</f>
        <v>Коземаслов Артем</v>
      </c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</row>
    <row r="26" spans="1:30" ht="10.5" customHeight="1">
      <c r="A26" s="123">
        <v>-82</v>
      </c>
      <c r="B26" s="43">
        <f>IF(3М3!F16=3М3!D15,3М3!D17,IF(3М3!F16=3М3!D17,3М3!D15,0))</f>
        <v>0</v>
      </c>
      <c r="C26" s="25">
        <f>IF(3М3!G16=3М3!E15,3М3!E17,IF(3М3!G16=3М3!E17,3М3!E15,0))</f>
        <v>0</v>
      </c>
      <c r="D26" s="137"/>
      <c r="E26" s="124"/>
      <c r="F26" s="126"/>
      <c r="G26" s="124"/>
      <c r="H26" s="138"/>
      <c r="I26" s="123"/>
      <c r="J26" s="123"/>
      <c r="K26" s="123"/>
      <c r="L26" s="123"/>
      <c r="M26" s="123">
        <v>-167</v>
      </c>
      <c r="N26" s="43">
        <f>IF(F25=D23,D27,IF(F25=D27,D23,0))</f>
        <v>0</v>
      </c>
      <c r="O26" s="25">
        <f>IF(G25=E23,E27,IF(G25=E27,E23,0))</f>
        <v>0</v>
      </c>
      <c r="P26" s="40"/>
      <c r="Q26" s="148"/>
      <c r="R26" s="34"/>
      <c r="S26" s="34" t="s">
        <v>108</v>
      </c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</row>
    <row r="27" spans="1:30" ht="10.5" customHeight="1">
      <c r="A27" s="123"/>
      <c r="B27" s="123"/>
      <c r="C27" s="124">
        <v>160</v>
      </c>
      <c r="D27" s="48"/>
      <c r="E27" s="30"/>
      <c r="F27" s="123"/>
      <c r="G27" s="124"/>
      <c r="H27" s="138"/>
      <c r="I27" s="123"/>
      <c r="J27" s="123"/>
      <c r="K27" s="123"/>
      <c r="L27" s="123"/>
      <c r="M27" s="123"/>
      <c r="N27" s="123"/>
      <c r="O27" s="124">
        <v>175</v>
      </c>
      <c r="P27" s="48">
        <v>6143</v>
      </c>
      <c r="Q27" s="32" t="s">
        <v>96</v>
      </c>
      <c r="R27" s="123"/>
      <c r="S27" s="123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</row>
    <row r="28" spans="1:30" ht="10.5" customHeight="1">
      <c r="A28" s="123">
        <v>-83</v>
      </c>
      <c r="B28" s="43">
        <f>IF(3М3!F20=3М3!D19,3М3!D21,IF(3М3!F20=3М3!D21,3М3!D19,0))</f>
        <v>0</v>
      </c>
      <c r="C28" s="28">
        <f>IF(3М3!G20=3М3!E19,3М3!E21,IF(3М3!G20=3М3!E21,3М3!E19,0))</f>
        <v>0</v>
      </c>
      <c r="D28" s="126"/>
      <c r="E28" s="123"/>
      <c r="F28" s="123"/>
      <c r="G28" s="124"/>
      <c r="H28" s="138"/>
      <c r="I28" s="123"/>
      <c r="J28" s="123"/>
      <c r="K28" s="123"/>
      <c r="L28" s="123"/>
      <c r="M28" s="123">
        <v>-168</v>
      </c>
      <c r="N28" s="43">
        <f>IF(F33=D31,D35,IF(F33=D35,D31,0))</f>
        <v>6143</v>
      </c>
      <c r="O28" s="28" t="str">
        <f>IF(G33=E31,E35,IF(G33=E35,E31,0))</f>
        <v>Фаттахов Родион</v>
      </c>
      <c r="P28" s="126"/>
      <c r="Q28" s="124"/>
      <c r="R28" s="123"/>
      <c r="S28" s="123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</row>
    <row r="29" spans="1:30" ht="10.5" customHeight="1">
      <c r="A29" s="123"/>
      <c r="B29" s="123"/>
      <c r="C29" s="123"/>
      <c r="D29" s="123"/>
      <c r="E29" s="138"/>
      <c r="F29" s="138"/>
      <c r="G29" s="124">
        <v>171</v>
      </c>
      <c r="H29" s="48">
        <v>7807</v>
      </c>
      <c r="I29" s="32" t="s">
        <v>103</v>
      </c>
      <c r="J29" s="137"/>
      <c r="K29" s="123"/>
      <c r="L29" s="123"/>
      <c r="M29" s="123"/>
      <c r="N29" s="123"/>
      <c r="O29" s="123"/>
      <c r="P29" s="123"/>
      <c r="Q29" s="124">
        <v>177</v>
      </c>
      <c r="R29" s="45">
        <v>6143</v>
      </c>
      <c r="S29" s="32" t="s">
        <v>96</v>
      </c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</row>
    <row r="30" spans="1:30" ht="10.5" customHeight="1">
      <c r="A30" s="123">
        <v>-84</v>
      </c>
      <c r="B30" s="43">
        <f>IF(3М3!F24=3М3!D23,3М3!D25,IF(3М3!F24=3М3!D25,3М3!D23,0))</f>
        <v>7807</v>
      </c>
      <c r="C30" s="25" t="str">
        <f>IF(3М3!G24=3М3!E23,3М3!E25,IF(3М3!G24=3М3!E25,3М3!E23,0))</f>
        <v>Каримов Гильман</v>
      </c>
      <c r="D30" s="137"/>
      <c r="E30" s="123"/>
      <c r="F30" s="123"/>
      <c r="G30" s="124"/>
      <c r="H30" s="126"/>
      <c r="I30" s="124"/>
      <c r="J30" s="138"/>
      <c r="K30" s="123"/>
      <c r="L30" s="123"/>
      <c r="M30" s="123">
        <v>-169</v>
      </c>
      <c r="N30" s="43">
        <f>IF(F41=D39,D43,IF(F41=D43,D39,0))</f>
        <v>7810</v>
      </c>
      <c r="O30" s="25" t="str">
        <f>IF(G41=E39,E43,IF(G41=E43,E39,0))</f>
        <v>Бакиров Данис</v>
      </c>
      <c r="P30" s="137"/>
      <c r="Q30" s="124"/>
      <c r="R30" s="34"/>
      <c r="S30" s="34" t="s">
        <v>109</v>
      </c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</row>
    <row r="31" spans="1:30" ht="10.5" customHeight="1">
      <c r="A31" s="123"/>
      <c r="B31" s="123"/>
      <c r="C31" s="124">
        <v>161</v>
      </c>
      <c r="D31" s="48">
        <v>7807</v>
      </c>
      <c r="E31" s="32" t="s">
        <v>103</v>
      </c>
      <c r="F31" s="137"/>
      <c r="G31" s="124"/>
      <c r="H31" s="123"/>
      <c r="I31" s="124"/>
      <c r="J31" s="138"/>
      <c r="K31" s="123"/>
      <c r="L31" s="123"/>
      <c r="M31" s="123"/>
      <c r="N31" s="123"/>
      <c r="O31" s="124">
        <v>176</v>
      </c>
      <c r="P31" s="48">
        <v>7810</v>
      </c>
      <c r="Q31" s="30" t="s">
        <v>104</v>
      </c>
      <c r="R31" s="123"/>
      <c r="S31" s="123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</row>
    <row r="32" spans="1:30" ht="10.5" customHeight="1">
      <c r="A32" s="123">
        <v>-85</v>
      </c>
      <c r="B32" s="43">
        <f>IF(3М3!F28=3М3!D27,3М3!D29,IF(3М3!F28=3М3!D29,3М3!D27,0))</f>
        <v>0</v>
      </c>
      <c r="C32" s="28">
        <f>IF(3М3!G28=3М3!E27,3М3!E29,IF(3М3!G28=3М3!E29,3М3!E27,0))</f>
        <v>0</v>
      </c>
      <c r="D32" s="126"/>
      <c r="E32" s="124"/>
      <c r="F32" s="138"/>
      <c r="G32" s="124"/>
      <c r="H32" s="123"/>
      <c r="I32" s="124"/>
      <c r="J32" s="138"/>
      <c r="K32" s="123"/>
      <c r="L32" s="123"/>
      <c r="M32" s="123">
        <v>-170</v>
      </c>
      <c r="N32" s="43">
        <f>IF(F49=D47,D51,IF(F49=D51,D47,0))</f>
        <v>0</v>
      </c>
      <c r="O32" s="28">
        <f>IF(G49=E47,E51,IF(G49=E51,E47,0))</f>
        <v>0</v>
      </c>
      <c r="P32" s="126"/>
      <c r="Q32" s="123">
        <v>-177</v>
      </c>
      <c r="R32" s="43">
        <f>IF(R29=P27,P31,IF(R29=P31,P27,0))</f>
        <v>7810</v>
      </c>
      <c r="S32" s="25" t="str">
        <f>IF(S29=Q27,Q31,IF(S29=Q31,Q27,0))</f>
        <v>Бакиров Данис</v>
      </c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</row>
    <row r="33" spans="1:30" ht="10.5" customHeight="1">
      <c r="A33" s="123"/>
      <c r="B33" s="123"/>
      <c r="C33" s="123"/>
      <c r="D33" s="123"/>
      <c r="E33" s="124">
        <v>168</v>
      </c>
      <c r="F33" s="48">
        <v>7807</v>
      </c>
      <c r="G33" s="30" t="s">
        <v>103</v>
      </c>
      <c r="H33" s="138"/>
      <c r="I33" s="124"/>
      <c r="J33" s="138"/>
      <c r="K33" s="123">
        <v>-175</v>
      </c>
      <c r="L33" s="43">
        <f>IF(P27=N26,N28,IF(P27=N28,N26,0))</f>
        <v>0</v>
      </c>
      <c r="M33" s="25">
        <f>IF(Q27=O26,O28,IF(Q27=O28,O26,0))</f>
        <v>0</v>
      </c>
      <c r="N33" s="40"/>
      <c r="O33" s="123"/>
      <c r="P33" s="123"/>
      <c r="Q33" s="148"/>
      <c r="R33" s="148"/>
      <c r="S33" s="34" t="s">
        <v>110</v>
      </c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</row>
    <row r="34" spans="1:30" ht="10.5" customHeight="1">
      <c r="A34" s="123">
        <v>-86</v>
      </c>
      <c r="B34" s="43">
        <f>IF(3М3!F32=3М3!D31,3М3!D33,IF(3М3!F32=3М3!D33,3М3!D31,0))</f>
        <v>0</v>
      </c>
      <c r="C34" s="25">
        <f>IF(3М3!G32=3М3!E31,3М3!E33,IF(3М3!G32=3М3!E33,3М3!E31,0))</f>
        <v>0</v>
      </c>
      <c r="D34" s="137"/>
      <c r="E34" s="124"/>
      <c r="F34" s="126"/>
      <c r="G34" s="123"/>
      <c r="H34" s="123"/>
      <c r="I34" s="124"/>
      <c r="J34" s="138"/>
      <c r="K34" s="123"/>
      <c r="L34" s="123"/>
      <c r="M34" s="124">
        <v>178</v>
      </c>
      <c r="N34" s="48"/>
      <c r="O34" s="32"/>
      <c r="P34" s="137"/>
      <c r="Q34" s="123"/>
      <c r="R34" s="123"/>
      <c r="S34" s="123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</row>
    <row r="35" spans="1:30" ht="10.5" customHeight="1">
      <c r="A35" s="123"/>
      <c r="B35" s="123"/>
      <c r="C35" s="124">
        <v>162</v>
      </c>
      <c r="D35" s="48">
        <v>6143</v>
      </c>
      <c r="E35" s="30" t="s">
        <v>96</v>
      </c>
      <c r="F35" s="123"/>
      <c r="G35" s="123"/>
      <c r="H35" s="123"/>
      <c r="I35" s="124"/>
      <c r="J35" s="138"/>
      <c r="K35" s="123">
        <v>-176</v>
      </c>
      <c r="L35" s="43">
        <f>IF(P31=N30,N32,IF(P31=N32,N30,0))</f>
        <v>0</v>
      </c>
      <c r="M35" s="28">
        <f>IF(Q31=O30,O32,IF(Q31=O32,O30,0))</f>
        <v>0</v>
      </c>
      <c r="N35" s="126"/>
      <c r="O35" s="34" t="s">
        <v>111</v>
      </c>
      <c r="P35" s="34"/>
      <c r="Q35" s="148"/>
      <c r="R35" s="148"/>
      <c r="S35" s="148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</row>
    <row r="36" spans="1:30" ht="10.5" customHeight="1">
      <c r="A36" s="123">
        <v>-87</v>
      </c>
      <c r="B36" s="43">
        <f>IF(3М3!F36=3М3!D35,3М3!D37,IF(3М3!F36=3М3!D37,3М3!D35,0))</f>
        <v>6143</v>
      </c>
      <c r="C36" s="28" t="str">
        <f>IF(3М3!G36=3М3!E35,3М3!E37,IF(3М3!G36=3М3!E37,3М3!E35,0))</f>
        <v>Фаттахов Родион</v>
      </c>
      <c r="D36" s="126"/>
      <c r="E36" s="123"/>
      <c r="F36" s="123"/>
      <c r="G36" s="123"/>
      <c r="H36" s="157">
        <v>7822</v>
      </c>
      <c r="I36" s="30" t="s">
        <v>97</v>
      </c>
      <c r="J36" s="138"/>
      <c r="K36" s="34"/>
      <c r="L36" s="123"/>
      <c r="M36" s="123">
        <v>-178</v>
      </c>
      <c r="N36" s="43">
        <f>IF(N34=L33,L35,IF(N34=L35,L33,0))</f>
        <v>0</v>
      </c>
      <c r="O36" s="25">
        <f>IF(O34=M33,M35,IF(O34=M35,M33,0))</f>
        <v>0</v>
      </c>
      <c r="P36" s="40"/>
      <c r="Q36" s="123"/>
      <c r="R36" s="123"/>
      <c r="S36" s="123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</row>
    <row r="37" spans="1:30" ht="10.5" customHeight="1">
      <c r="A37" s="123"/>
      <c r="B37" s="123"/>
      <c r="C37" s="123"/>
      <c r="D37" s="123"/>
      <c r="E37" s="138"/>
      <c r="F37" s="138"/>
      <c r="G37" s="123"/>
      <c r="H37" s="158"/>
      <c r="I37" s="159" t="s">
        <v>112</v>
      </c>
      <c r="J37" s="160"/>
      <c r="K37" s="123">
        <v>-159</v>
      </c>
      <c r="L37" s="43">
        <f>IF(D23=B22,B24,IF(D23=B24,B22,0))</f>
        <v>0</v>
      </c>
      <c r="M37" s="25">
        <f>IF(E23=C22,C24,IF(E23=C24,C22,0))</f>
        <v>0</v>
      </c>
      <c r="N37" s="40"/>
      <c r="O37" s="34" t="s">
        <v>113</v>
      </c>
      <c r="P37" s="34"/>
      <c r="Q37" s="123"/>
      <c r="R37" s="123"/>
      <c r="S37" s="123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</row>
    <row r="38" spans="1:30" ht="10.5" customHeight="1">
      <c r="A38" s="123">
        <v>-88</v>
      </c>
      <c r="B38" s="43">
        <f>IF(3М3!F40=3М3!D39,3М3!D41,IF(3М3!F40=3М3!D41,3М3!D39,0))</f>
        <v>7211</v>
      </c>
      <c r="C38" s="25" t="str">
        <f>IF(3М3!G40=3М3!E39,3М3!E41,IF(3М3!G40=3М3!E41,3М3!E39,0))</f>
        <v>Коземаслов Артем</v>
      </c>
      <c r="D38" s="137"/>
      <c r="E38" s="123"/>
      <c r="F38" s="123"/>
      <c r="G38" s="123"/>
      <c r="H38" s="138"/>
      <c r="I38" s="124">
        <v>173</v>
      </c>
      <c r="J38" s="138"/>
      <c r="K38" s="161"/>
      <c r="L38" s="123"/>
      <c r="M38" s="124">
        <v>179</v>
      </c>
      <c r="N38" s="48"/>
      <c r="O38" s="151"/>
      <c r="P38" s="35"/>
      <c r="Q38" s="123"/>
      <c r="R38" s="123"/>
      <c r="S38" s="123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</row>
    <row r="39" spans="1:30" ht="10.5" customHeight="1">
      <c r="A39" s="123"/>
      <c r="B39" s="123"/>
      <c r="C39" s="124">
        <v>163</v>
      </c>
      <c r="D39" s="48">
        <v>7211</v>
      </c>
      <c r="E39" s="32" t="s">
        <v>101</v>
      </c>
      <c r="F39" s="137"/>
      <c r="G39" s="123"/>
      <c r="H39" s="157">
        <f>IF(H36=H29,H45,IF(H36=H45,H29,0))</f>
        <v>7807</v>
      </c>
      <c r="I39" s="28" t="str">
        <f>IF(I36=I29,I45,IF(I36=I45,I29,0))</f>
        <v>Каримов Гильман</v>
      </c>
      <c r="J39" s="162"/>
      <c r="K39" s="123">
        <v>-160</v>
      </c>
      <c r="L39" s="43">
        <f>IF(D27=B26,B28,IF(D27=B28,B26,0))</f>
        <v>0</v>
      </c>
      <c r="M39" s="28">
        <f>IF(E27=C26,C28,IF(E27=C28,C26,0))</f>
        <v>0</v>
      </c>
      <c r="N39" s="126"/>
      <c r="O39" s="124"/>
      <c r="P39" s="138"/>
      <c r="Q39" s="148"/>
      <c r="R39" s="148"/>
      <c r="S39" s="148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</row>
    <row r="40" spans="1:30" ht="10.5" customHeight="1">
      <c r="A40" s="123">
        <v>-89</v>
      </c>
      <c r="B40" s="43">
        <f>IF(3М3!F44=3М3!D43,3М3!D45,IF(3М3!F44=3М3!D45,3М3!D43,0))</f>
        <v>0</v>
      </c>
      <c r="C40" s="28">
        <f>IF(3М3!G44=3М3!E43,3М3!E45,IF(3М3!G44=3М3!E45,3М3!E43,0))</f>
        <v>0</v>
      </c>
      <c r="D40" s="126"/>
      <c r="E40" s="124"/>
      <c r="F40" s="138"/>
      <c r="G40" s="123"/>
      <c r="H40" s="123"/>
      <c r="I40" s="159" t="s">
        <v>114</v>
      </c>
      <c r="J40" s="160"/>
      <c r="K40" s="123"/>
      <c r="L40" s="123"/>
      <c r="M40" s="123"/>
      <c r="N40" s="123"/>
      <c r="O40" s="124">
        <v>183</v>
      </c>
      <c r="P40" s="48"/>
      <c r="Q40" s="151"/>
      <c r="R40" s="35"/>
      <c r="S40" s="123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</row>
    <row r="41" spans="1:30" ht="10.5" customHeight="1">
      <c r="A41" s="123"/>
      <c r="B41" s="123"/>
      <c r="C41" s="123"/>
      <c r="D41" s="123"/>
      <c r="E41" s="124">
        <v>169</v>
      </c>
      <c r="F41" s="48">
        <v>7211</v>
      </c>
      <c r="G41" s="32" t="s">
        <v>101</v>
      </c>
      <c r="H41" s="137"/>
      <c r="I41" s="124"/>
      <c r="J41" s="138"/>
      <c r="K41" s="123">
        <v>-161</v>
      </c>
      <c r="L41" s="43">
        <f>IF(D31=B30,B32,IF(D31=B32,B30,0))</f>
        <v>0</v>
      </c>
      <c r="M41" s="25">
        <f>IF(E31=C30,C32,IF(E31=C32,C30,0))</f>
        <v>0</v>
      </c>
      <c r="N41" s="137"/>
      <c r="O41" s="124"/>
      <c r="P41" s="126"/>
      <c r="Q41" s="124"/>
      <c r="R41" s="138"/>
      <c r="S41" s="123"/>
      <c r="T41" s="156"/>
      <c r="U41" s="156"/>
      <c r="V41" s="156"/>
      <c r="W41" s="156"/>
      <c r="X41" s="156"/>
      <c r="Y41" s="156"/>
      <c r="Z41" s="156"/>
      <c r="AA41" s="156"/>
      <c r="AB41" s="156"/>
      <c r="AC41" s="156"/>
      <c r="AD41" s="156"/>
    </row>
    <row r="42" spans="1:30" ht="10.5" customHeight="1">
      <c r="A42" s="123">
        <v>-90</v>
      </c>
      <c r="B42" s="43">
        <f>IF(3М3!F48=3М3!D47,3М3!D49,IF(3М3!F48=3М3!D49,3М3!D47,0))</f>
        <v>0</v>
      </c>
      <c r="C42" s="25">
        <f>IF(3М3!G48=3М3!E47,3М3!E49,IF(3М3!G48=3М3!E49,3М3!E47,0))</f>
        <v>0</v>
      </c>
      <c r="D42" s="137"/>
      <c r="E42" s="124"/>
      <c r="F42" s="126"/>
      <c r="G42" s="124"/>
      <c r="H42" s="138"/>
      <c r="I42" s="124"/>
      <c r="J42" s="138"/>
      <c r="K42" s="123"/>
      <c r="L42" s="123"/>
      <c r="M42" s="124">
        <v>180</v>
      </c>
      <c r="N42" s="48"/>
      <c r="O42" s="152"/>
      <c r="P42" s="123"/>
      <c r="Q42" s="124"/>
      <c r="R42" s="138"/>
      <c r="S42" s="123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</row>
    <row r="43" spans="1:30" ht="10.5" customHeight="1">
      <c r="A43" s="123"/>
      <c r="B43" s="123"/>
      <c r="C43" s="124">
        <v>164</v>
      </c>
      <c r="D43" s="48">
        <v>7810</v>
      </c>
      <c r="E43" s="30" t="s">
        <v>104</v>
      </c>
      <c r="F43" s="123"/>
      <c r="G43" s="124"/>
      <c r="H43" s="138"/>
      <c r="I43" s="124"/>
      <c r="J43" s="138"/>
      <c r="K43" s="123">
        <v>-162</v>
      </c>
      <c r="L43" s="43">
        <f>IF(D35=B34,B36,IF(D35=B36,B34,0))</f>
        <v>0</v>
      </c>
      <c r="M43" s="28">
        <f>IF(E35=C34,C36,IF(E35=C36,C34,0))</f>
        <v>0</v>
      </c>
      <c r="N43" s="126"/>
      <c r="O43" s="123"/>
      <c r="P43" s="123"/>
      <c r="Q43" s="124"/>
      <c r="R43" s="138"/>
      <c r="S43" s="123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</row>
    <row r="44" spans="1:30" ht="10.5" customHeight="1">
      <c r="A44" s="123">
        <v>-91</v>
      </c>
      <c r="B44" s="43">
        <f>IF(3М3!F52=3М3!D51,3М3!D53,IF(3М3!F52=3М3!D53,3М3!D51,0))</f>
        <v>7810</v>
      </c>
      <c r="C44" s="28" t="str">
        <f>IF(3М3!G52=3М3!E51,3М3!E53,IF(3М3!G52=3М3!E53,3М3!E51,0))</f>
        <v>Бакиров Данис</v>
      </c>
      <c r="D44" s="126"/>
      <c r="E44" s="123"/>
      <c r="F44" s="123"/>
      <c r="G44" s="124"/>
      <c r="H44" s="138"/>
      <c r="I44" s="124"/>
      <c r="J44" s="138"/>
      <c r="K44" s="123"/>
      <c r="L44" s="123"/>
      <c r="M44" s="123"/>
      <c r="N44" s="123"/>
      <c r="O44" s="123"/>
      <c r="P44" s="123"/>
      <c r="Q44" s="124">
        <v>185</v>
      </c>
      <c r="R44" s="48"/>
      <c r="S44" s="151"/>
      <c r="T44" s="156"/>
      <c r="U44" s="156"/>
      <c r="V44" s="156"/>
      <c r="W44" s="156"/>
      <c r="X44" s="156"/>
      <c r="Y44" s="156"/>
      <c r="Z44" s="156"/>
      <c r="AA44" s="156"/>
      <c r="AB44" s="156"/>
      <c r="AC44" s="156"/>
      <c r="AD44" s="156"/>
    </row>
    <row r="45" spans="1:30" ht="10.5" customHeight="1">
      <c r="A45" s="123"/>
      <c r="B45" s="123"/>
      <c r="C45" s="123"/>
      <c r="D45" s="123"/>
      <c r="E45" s="138"/>
      <c r="F45" s="138"/>
      <c r="G45" s="124">
        <v>172</v>
      </c>
      <c r="H45" s="48">
        <v>7822</v>
      </c>
      <c r="I45" s="30" t="s">
        <v>97</v>
      </c>
      <c r="J45" s="137"/>
      <c r="K45" s="123">
        <v>-163</v>
      </c>
      <c r="L45" s="43">
        <f>IF(D39=B38,B40,IF(D39=B40,B38,0))</f>
        <v>0</v>
      </c>
      <c r="M45" s="25">
        <f>IF(E39=C38,C40,IF(E39=C40,C38,0))</f>
        <v>0</v>
      </c>
      <c r="N45" s="40"/>
      <c r="O45" s="123"/>
      <c r="P45" s="123"/>
      <c r="Q45" s="124"/>
      <c r="R45" s="126"/>
      <c r="S45" s="34" t="s">
        <v>115</v>
      </c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</row>
    <row r="46" spans="1:30" ht="10.5" customHeight="1">
      <c r="A46" s="123">
        <v>-92</v>
      </c>
      <c r="B46" s="43">
        <f>IF(3М3!F56=3М3!D55,3М3!D57,IF(3М3!F56=3М3!D57,3М3!D55,0))</f>
        <v>0</v>
      </c>
      <c r="C46" s="25">
        <f>IF(3М3!G56=3М3!E55,3М3!E57,IF(3М3!G56=3М3!E57,3М3!E55,0))</f>
        <v>0</v>
      </c>
      <c r="D46" s="137"/>
      <c r="E46" s="123"/>
      <c r="F46" s="123"/>
      <c r="G46" s="124"/>
      <c r="H46" s="126"/>
      <c r="I46" s="123"/>
      <c r="J46" s="123"/>
      <c r="K46" s="123"/>
      <c r="L46" s="123"/>
      <c r="M46" s="124">
        <v>181</v>
      </c>
      <c r="N46" s="48"/>
      <c r="O46" s="151"/>
      <c r="P46" s="35"/>
      <c r="Q46" s="124"/>
      <c r="R46" s="123"/>
      <c r="S46" s="123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</row>
    <row r="47" spans="1:30" ht="10.5" customHeight="1">
      <c r="A47" s="123"/>
      <c r="B47" s="123"/>
      <c r="C47" s="124">
        <v>165</v>
      </c>
      <c r="D47" s="48"/>
      <c r="E47" s="32"/>
      <c r="F47" s="137"/>
      <c r="G47" s="124"/>
      <c r="H47" s="123"/>
      <c r="I47" s="123"/>
      <c r="J47" s="123"/>
      <c r="K47" s="123">
        <v>-164</v>
      </c>
      <c r="L47" s="43">
        <f>IF(D43=B42,B44,IF(D43=B44,B42,0))</f>
        <v>0</v>
      </c>
      <c r="M47" s="28">
        <f>IF(E43=C42,C44,IF(E43=C44,C42,0))</f>
        <v>0</v>
      </c>
      <c r="N47" s="126"/>
      <c r="O47" s="124"/>
      <c r="P47" s="138"/>
      <c r="Q47" s="124"/>
      <c r="R47" s="123"/>
      <c r="S47" s="123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</row>
    <row r="48" spans="1:30" ht="10.5" customHeight="1">
      <c r="A48" s="123">
        <v>-93</v>
      </c>
      <c r="B48" s="43">
        <f>IF(3М3!F60=3М3!D59,3М3!D61,IF(3М3!F60=3М3!D61,3М3!D59,0))</f>
        <v>0</v>
      </c>
      <c r="C48" s="28">
        <f>IF(3М3!G60=3М3!E59,3М3!E61,IF(3М3!G60=3М3!E61,3М3!E59,0))</f>
        <v>0</v>
      </c>
      <c r="D48" s="126"/>
      <c r="E48" s="124"/>
      <c r="F48" s="138"/>
      <c r="G48" s="124"/>
      <c r="H48" s="123"/>
      <c r="I48" s="123"/>
      <c r="J48" s="123"/>
      <c r="K48" s="123"/>
      <c r="L48" s="123"/>
      <c r="M48" s="123"/>
      <c r="N48" s="123"/>
      <c r="O48" s="124">
        <v>184</v>
      </c>
      <c r="P48" s="48"/>
      <c r="Q48" s="152"/>
      <c r="R48" s="138"/>
      <c r="S48" s="123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</row>
    <row r="49" spans="1:30" ht="10.5" customHeight="1">
      <c r="A49" s="123"/>
      <c r="B49" s="123"/>
      <c r="C49" s="123"/>
      <c r="D49" s="123"/>
      <c r="E49" s="124">
        <v>170</v>
      </c>
      <c r="F49" s="48">
        <v>7822</v>
      </c>
      <c r="G49" s="30" t="s">
        <v>97</v>
      </c>
      <c r="H49" s="138"/>
      <c r="I49" s="123"/>
      <c r="J49" s="123"/>
      <c r="K49" s="123">
        <v>-165</v>
      </c>
      <c r="L49" s="43">
        <f>IF(D47=B46,B48,IF(D47=B48,B46,0))</f>
        <v>0</v>
      </c>
      <c r="M49" s="25">
        <f>IF(E47=C46,C48,IF(E47=C48,C46,0))</f>
        <v>0</v>
      </c>
      <c r="N49" s="137"/>
      <c r="O49" s="124"/>
      <c r="P49" s="126"/>
      <c r="Q49" s="123"/>
      <c r="R49" s="123"/>
      <c r="S49" s="123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</row>
    <row r="50" spans="1:30" ht="10.5" customHeight="1">
      <c r="A50" s="123">
        <v>-94</v>
      </c>
      <c r="B50" s="43">
        <f>IF(3М3!F64=3М3!D63,3М3!D65,IF(3М3!F64=3М3!D65,3М3!D63,0))</f>
        <v>0</v>
      </c>
      <c r="C50" s="25">
        <f>IF(3М3!G64=3М3!E63,3М3!E65,IF(3М3!G64=3М3!E65,3М3!E63,0))</f>
        <v>0</v>
      </c>
      <c r="D50" s="137"/>
      <c r="E50" s="124"/>
      <c r="F50" s="126"/>
      <c r="G50" s="123"/>
      <c r="H50" s="123"/>
      <c r="I50" s="123"/>
      <c r="J50" s="123"/>
      <c r="K50" s="123"/>
      <c r="L50" s="123"/>
      <c r="M50" s="124">
        <v>182</v>
      </c>
      <c r="N50" s="48"/>
      <c r="O50" s="152"/>
      <c r="P50" s="123"/>
      <c r="Q50" s="123">
        <v>-185</v>
      </c>
      <c r="R50" s="43">
        <f>IF(R44=P40,P48,IF(R44=P48,P40,0))</f>
        <v>0</v>
      </c>
      <c r="S50" s="25">
        <f>IF(S44=Q40,Q48,IF(S44=Q48,Q40,0))</f>
        <v>0</v>
      </c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</row>
    <row r="51" spans="1:30" ht="10.5" customHeight="1">
      <c r="A51" s="123"/>
      <c r="B51" s="123"/>
      <c r="C51" s="124">
        <v>166</v>
      </c>
      <c r="D51" s="48">
        <v>7822</v>
      </c>
      <c r="E51" s="30" t="s">
        <v>97</v>
      </c>
      <c r="F51" s="123"/>
      <c r="G51" s="123">
        <v>-179</v>
      </c>
      <c r="H51" s="43">
        <f>IF(N38=L37,L39,IF(N38=L39,L37,0))</f>
        <v>0</v>
      </c>
      <c r="I51" s="25">
        <f>IF(O38=M37,M39,IF(O38=M39,M37,0))</f>
        <v>0</v>
      </c>
      <c r="J51" s="40"/>
      <c r="K51" s="123">
        <v>-166</v>
      </c>
      <c r="L51" s="43">
        <f>IF(D51=B50,B52,IF(D51=B52,B50,0))</f>
        <v>0</v>
      </c>
      <c r="M51" s="28">
        <f>IF(E51=C50,C52,IF(E51=C52,C50,0))</f>
        <v>0</v>
      </c>
      <c r="N51" s="126"/>
      <c r="O51" s="123"/>
      <c r="P51" s="123"/>
      <c r="Q51" s="148"/>
      <c r="R51" s="34"/>
      <c r="S51" s="34" t="s">
        <v>116</v>
      </c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</row>
    <row r="52" spans="1:30" ht="10.5" customHeight="1">
      <c r="A52" s="123">
        <v>-95</v>
      </c>
      <c r="B52" s="43">
        <f>IF(3М3!F68=3М3!D67,3М3!D69,IF(3М3!F68=3М3!D69,3М3!D67,0))</f>
        <v>7822</v>
      </c>
      <c r="C52" s="28" t="str">
        <f>IF(3М3!G68=3М3!E67,3М3!E69,IF(3М3!G68=3М3!E69,3М3!E67,0))</f>
        <v>Мансуров Данил</v>
      </c>
      <c r="D52" s="126"/>
      <c r="E52" s="123"/>
      <c r="F52" s="123"/>
      <c r="G52" s="123"/>
      <c r="H52" s="123"/>
      <c r="I52" s="124">
        <v>187</v>
      </c>
      <c r="J52" s="48"/>
      <c r="K52" s="151"/>
      <c r="L52" s="35"/>
      <c r="M52" s="123"/>
      <c r="N52" s="123"/>
      <c r="O52" s="123">
        <v>-183</v>
      </c>
      <c r="P52" s="43">
        <f>IF(P40=N38,N42,IF(P40=N42,N38,0))</f>
        <v>0</v>
      </c>
      <c r="Q52" s="25">
        <f>IF(Q40=O38,O42,IF(Q40=O42,O38,0))</f>
        <v>0</v>
      </c>
      <c r="R52" s="123"/>
      <c r="S52" s="123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</row>
    <row r="53" spans="1:30" ht="10.5" customHeight="1">
      <c r="A53" s="123"/>
      <c r="B53" s="123"/>
      <c r="C53" s="123"/>
      <c r="D53" s="123"/>
      <c r="E53" s="138"/>
      <c r="F53" s="138"/>
      <c r="G53" s="123">
        <v>-180</v>
      </c>
      <c r="H53" s="43">
        <f>IF(N42=L41,L43,IF(N42=L43,L41,0))</f>
        <v>0</v>
      </c>
      <c r="I53" s="28">
        <f>IF(O42=M41,M43,IF(O42=M43,M41,0))</f>
        <v>0</v>
      </c>
      <c r="J53" s="126"/>
      <c r="K53" s="124"/>
      <c r="L53" s="138"/>
      <c r="M53" s="123"/>
      <c r="N53" s="123"/>
      <c r="O53" s="123"/>
      <c r="P53" s="123"/>
      <c r="Q53" s="124">
        <v>186</v>
      </c>
      <c r="R53" s="45"/>
      <c r="S53" s="151"/>
      <c r="T53" s="156"/>
      <c r="U53" s="156"/>
      <c r="V53" s="156"/>
      <c r="W53" s="156"/>
      <c r="X53" s="156"/>
      <c r="Y53" s="156"/>
      <c r="Z53" s="156"/>
      <c r="AA53" s="156"/>
      <c r="AB53" s="156"/>
      <c r="AC53" s="156"/>
      <c r="AD53" s="156"/>
    </row>
    <row r="54" spans="1:30" ht="10.5" customHeigh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4">
        <v>189</v>
      </c>
      <c r="L54" s="48"/>
      <c r="M54" s="151"/>
      <c r="N54" s="35"/>
      <c r="O54" s="123">
        <v>-184</v>
      </c>
      <c r="P54" s="43">
        <f>IF(P48=N46,N50,IF(P48=N50,N46,0))</f>
        <v>0</v>
      </c>
      <c r="Q54" s="28">
        <f>IF(Q48=O46,O50,IF(Q48=O50,O46,0))</f>
        <v>0</v>
      </c>
      <c r="R54" s="34"/>
      <c r="S54" s="34" t="s">
        <v>117</v>
      </c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156"/>
    </row>
    <row r="55" spans="1:30" ht="10.5" customHeight="1">
      <c r="A55" s="123">
        <v>-64</v>
      </c>
      <c r="B55" s="43">
        <f>IF(3М3!D7=3М3!B6,3М3!B8,IF(3М3!D7=3М3!B8,3М3!B6,0))</f>
        <v>0</v>
      </c>
      <c r="C55" s="25" t="str">
        <f>IF(3М3!E7=3М3!C6,3М3!C8,IF(3М3!E7=3М3!C8,3М3!C6,0))</f>
        <v>_</v>
      </c>
      <c r="D55" s="40"/>
      <c r="E55" s="123"/>
      <c r="F55" s="123"/>
      <c r="G55" s="123">
        <v>-181</v>
      </c>
      <c r="H55" s="43">
        <f>IF(N46=L45,L47,IF(N46=L47,L45,0))</f>
        <v>0</v>
      </c>
      <c r="I55" s="25">
        <f>IF(O46=M45,M47,IF(O46=M47,M45,0))</f>
        <v>0</v>
      </c>
      <c r="J55" s="40"/>
      <c r="K55" s="124"/>
      <c r="L55" s="126"/>
      <c r="M55" s="34" t="s">
        <v>118</v>
      </c>
      <c r="N55" s="34"/>
      <c r="O55" s="123"/>
      <c r="P55" s="123"/>
      <c r="Q55" s="123">
        <v>-186</v>
      </c>
      <c r="R55" s="43">
        <f>IF(R53=P52,P54,IF(R53=P54,P52,0))</f>
        <v>0</v>
      </c>
      <c r="S55" s="25">
        <f>IF(S53=Q52,Q54,IF(S53=Q54,Q52,0))</f>
        <v>0</v>
      </c>
      <c r="T55" s="156"/>
      <c r="U55" s="156"/>
      <c r="V55" s="156"/>
      <c r="W55" s="156"/>
      <c r="X55" s="156"/>
      <c r="Y55" s="156"/>
      <c r="Z55" s="156"/>
      <c r="AA55" s="156"/>
      <c r="AB55" s="156"/>
      <c r="AC55" s="156"/>
      <c r="AD55" s="156"/>
    </row>
    <row r="56" spans="1:30" ht="10.5" customHeight="1">
      <c r="A56" s="123"/>
      <c r="B56" s="123"/>
      <c r="C56" s="124">
        <v>191</v>
      </c>
      <c r="D56" s="48"/>
      <c r="E56" s="32"/>
      <c r="F56" s="137"/>
      <c r="G56" s="123"/>
      <c r="H56" s="123"/>
      <c r="I56" s="124">
        <v>188</v>
      </c>
      <c r="J56" s="48"/>
      <c r="K56" s="152"/>
      <c r="L56" s="35"/>
      <c r="M56" s="123"/>
      <c r="N56" s="123"/>
      <c r="O56" s="123">
        <v>-187</v>
      </c>
      <c r="P56" s="43">
        <f>IF(J52=H51,H53,IF(J52=H53,H51,0))</f>
        <v>0</v>
      </c>
      <c r="Q56" s="25">
        <f>IF(K52=I51,I53,IF(K52=I53,I51,0))</f>
        <v>0</v>
      </c>
      <c r="R56" s="34"/>
      <c r="S56" s="34" t="s">
        <v>119</v>
      </c>
      <c r="T56" s="156"/>
      <c r="U56" s="156"/>
      <c r="V56" s="156"/>
      <c r="W56" s="156"/>
      <c r="X56" s="156"/>
      <c r="Y56" s="156"/>
      <c r="Z56" s="156"/>
      <c r="AA56" s="156"/>
      <c r="AB56" s="156"/>
      <c r="AC56" s="156"/>
      <c r="AD56" s="156"/>
    </row>
    <row r="57" spans="1:30" ht="10.5" customHeight="1">
      <c r="A57" s="123">
        <v>-65</v>
      </c>
      <c r="B57" s="43">
        <f>IF(3М3!D11=3М3!B10,3М3!B12,IF(3М3!D11=3М3!B12,3М3!B10,0))</f>
        <v>0</v>
      </c>
      <c r="C57" s="28">
        <f>IF(3М3!E11=3М3!C10,3М3!C12,IF(3М3!E11=3М3!C12,3М3!C10,0))</f>
        <v>0</v>
      </c>
      <c r="D57" s="126"/>
      <c r="E57" s="124"/>
      <c r="F57" s="138"/>
      <c r="G57" s="123">
        <v>-182</v>
      </c>
      <c r="H57" s="43">
        <f>IF(N50=L49,L51,IF(N50=L51,L49,0))</f>
        <v>0</v>
      </c>
      <c r="I57" s="28">
        <f>IF(O50=M49,M51,IF(O50=M51,M49,0))</f>
        <v>0</v>
      </c>
      <c r="J57" s="126"/>
      <c r="K57" s="123">
        <v>-189</v>
      </c>
      <c r="L57" s="43">
        <f>IF(L54=J52,J56,IF(L54=J56,J52,0))</f>
        <v>0</v>
      </c>
      <c r="M57" s="25">
        <f>IF(M54=K52,K56,IF(M54=K56,K52,0))</f>
        <v>0</v>
      </c>
      <c r="N57" s="40"/>
      <c r="O57" s="123"/>
      <c r="P57" s="123"/>
      <c r="Q57" s="124">
        <v>190</v>
      </c>
      <c r="R57" s="45"/>
      <c r="S57" s="151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</row>
    <row r="58" spans="1:30" ht="10.5" customHeight="1">
      <c r="A58" s="123"/>
      <c r="B58" s="123"/>
      <c r="C58" s="123"/>
      <c r="D58" s="123"/>
      <c r="E58" s="124">
        <v>199</v>
      </c>
      <c r="F58" s="48"/>
      <c r="G58" s="32"/>
      <c r="H58" s="137"/>
      <c r="I58" s="123"/>
      <c r="J58" s="123"/>
      <c r="K58" s="148"/>
      <c r="L58" s="148"/>
      <c r="M58" s="34" t="s">
        <v>120</v>
      </c>
      <c r="N58" s="34"/>
      <c r="O58" s="123">
        <v>-188</v>
      </c>
      <c r="P58" s="43">
        <f>IF(J56=H55,H57,IF(J56=H57,H55,0))</f>
        <v>0</v>
      </c>
      <c r="Q58" s="28">
        <f>IF(K56=I55,I57,IF(K56=I57,I55,0))</f>
        <v>0</v>
      </c>
      <c r="R58" s="34"/>
      <c r="S58" s="34" t="s">
        <v>121</v>
      </c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</row>
    <row r="59" spans="1:30" ht="10.5" customHeight="1">
      <c r="A59" s="123">
        <v>-66</v>
      </c>
      <c r="B59" s="43">
        <f>IF(3М3!D15=3М3!B14,3М3!B16,IF(3М3!D15=3М3!B16,3М3!B14,0))</f>
        <v>0</v>
      </c>
      <c r="C59" s="25">
        <f>IF(3М3!E15=3М3!C14,3М3!C16,IF(3М3!E15=3М3!C16,3М3!C14,0))</f>
        <v>0</v>
      </c>
      <c r="D59" s="137"/>
      <c r="E59" s="124"/>
      <c r="F59" s="126"/>
      <c r="G59" s="124"/>
      <c r="H59" s="138"/>
      <c r="I59" s="123">
        <v>-203</v>
      </c>
      <c r="J59" s="43">
        <f>IF(H62=F58,F66,IF(H62=F66,F58,0))</f>
        <v>0</v>
      </c>
      <c r="K59" s="25">
        <f>IF(I62=G58,G66,IF(I62=G66,G58,0))</f>
        <v>0</v>
      </c>
      <c r="L59" s="40"/>
      <c r="M59" s="123"/>
      <c r="N59" s="123"/>
      <c r="O59" s="123"/>
      <c r="P59" s="123"/>
      <c r="Q59" s="123">
        <v>-190</v>
      </c>
      <c r="R59" s="43">
        <f>IF(R57=P56,P58,IF(R57=P58,P56,0))</f>
        <v>0</v>
      </c>
      <c r="S59" s="25">
        <f>IF(S57=Q56,Q58,IF(S57=Q58,Q56,0))</f>
        <v>0</v>
      </c>
      <c r="T59" s="156"/>
      <c r="U59" s="156"/>
      <c r="V59" s="156"/>
      <c r="W59" s="156"/>
      <c r="X59" s="156"/>
      <c r="Y59" s="156"/>
      <c r="Z59" s="156"/>
      <c r="AA59" s="156"/>
      <c r="AB59" s="156"/>
      <c r="AC59" s="156"/>
      <c r="AD59" s="156"/>
    </row>
    <row r="60" spans="1:30" ht="10.5" customHeight="1">
      <c r="A60" s="123"/>
      <c r="B60" s="123"/>
      <c r="C60" s="124">
        <v>192</v>
      </c>
      <c r="D60" s="48"/>
      <c r="E60" s="30"/>
      <c r="F60" s="123"/>
      <c r="G60" s="124"/>
      <c r="H60" s="138"/>
      <c r="I60" s="123"/>
      <c r="J60" s="123"/>
      <c r="K60" s="124">
        <v>206</v>
      </c>
      <c r="L60" s="48"/>
      <c r="M60" s="151"/>
      <c r="N60" s="35"/>
      <c r="O60" s="123"/>
      <c r="P60" s="123"/>
      <c r="Q60" s="123"/>
      <c r="R60" s="34"/>
      <c r="S60" s="34" t="s">
        <v>122</v>
      </c>
      <c r="T60" s="156"/>
      <c r="U60" s="156"/>
      <c r="V60" s="156"/>
      <c r="W60" s="156"/>
      <c r="X60" s="156"/>
      <c r="Y60" s="156"/>
      <c r="Z60" s="156"/>
      <c r="AA60" s="156"/>
      <c r="AB60" s="156"/>
      <c r="AC60" s="156"/>
      <c r="AD60" s="156"/>
    </row>
    <row r="61" spans="1:30" ht="10.5" customHeight="1">
      <c r="A61" s="123">
        <v>-67</v>
      </c>
      <c r="B61" s="43">
        <f>IF(3М3!D19=3М3!B18,3М3!B20,IF(3М3!D19=3М3!B20,3М3!B18,0))</f>
        <v>0</v>
      </c>
      <c r="C61" s="28">
        <f>IF(3М3!E19=3М3!C18,3М3!C20,IF(3М3!E19=3М3!C20,3М3!C18,0))</f>
        <v>0</v>
      </c>
      <c r="D61" s="126"/>
      <c r="E61" s="123"/>
      <c r="F61" s="123"/>
      <c r="G61" s="124"/>
      <c r="H61" s="138"/>
      <c r="I61" s="123">
        <v>-204</v>
      </c>
      <c r="J61" s="43">
        <f>IF(H78=F74,F82,IF(H78=F82,F74,0))</f>
        <v>0</v>
      </c>
      <c r="K61" s="28">
        <f>IF(I78=G74,G82,IF(I78=G82,G74,0))</f>
        <v>0</v>
      </c>
      <c r="L61" s="126"/>
      <c r="M61" s="34" t="s">
        <v>123</v>
      </c>
      <c r="N61" s="34"/>
      <c r="O61" s="123"/>
      <c r="P61" s="123"/>
      <c r="Q61" s="123"/>
      <c r="R61" s="123"/>
      <c r="S61" s="123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</row>
    <row r="62" spans="1:30" ht="10.5" customHeight="1">
      <c r="A62" s="123"/>
      <c r="B62" s="123"/>
      <c r="C62" s="123"/>
      <c r="D62" s="123"/>
      <c r="E62" s="138"/>
      <c r="F62" s="138"/>
      <c r="G62" s="124">
        <v>203</v>
      </c>
      <c r="H62" s="48"/>
      <c r="I62" s="32"/>
      <c r="J62" s="137"/>
      <c r="K62" s="123">
        <v>-206</v>
      </c>
      <c r="L62" s="43">
        <f>IF(L60=J59,J61,IF(L60=J61,J59,0))</f>
        <v>0</v>
      </c>
      <c r="M62" s="25">
        <f>IF(M60=K59,K61,IF(M60=K61,K59,0))</f>
        <v>0</v>
      </c>
      <c r="N62" s="40"/>
      <c r="O62" s="123"/>
      <c r="P62" s="123"/>
      <c r="Q62" s="123"/>
      <c r="R62" s="123"/>
      <c r="S62" s="123"/>
      <c r="T62" s="156"/>
      <c r="U62" s="156"/>
      <c r="V62" s="156"/>
      <c r="W62" s="156"/>
      <c r="X62" s="156"/>
      <c r="Y62" s="156"/>
      <c r="Z62" s="156"/>
      <c r="AA62" s="156"/>
      <c r="AB62" s="156"/>
      <c r="AC62" s="156"/>
      <c r="AD62" s="156"/>
    </row>
    <row r="63" spans="1:30" ht="10.5" customHeight="1">
      <c r="A63" s="123">
        <v>-68</v>
      </c>
      <c r="B63" s="43">
        <f>IF(3М3!D23=3М3!B22,3М3!B24,IF(3М3!D23=3М3!B24,3М3!B22,0))</f>
        <v>0</v>
      </c>
      <c r="C63" s="25" t="str">
        <f>IF(3М3!E23=3М3!C22,3М3!C24,IF(3М3!E23=3М3!C24,3М3!C22,0))</f>
        <v>_</v>
      </c>
      <c r="D63" s="137"/>
      <c r="E63" s="123"/>
      <c r="F63" s="123"/>
      <c r="G63" s="124"/>
      <c r="H63" s="126"/>
      <c r="I63" s="124"/>
      <c r="J63" s="138"/>
      <c r="K63" s="148"/>
      <c r="L63" s="148"/>
      <c r="M63" s="34" t="s">
        <v>124</v>
      </c>
      <c r="N63" s="34"/>
      <c r="O63" s="123"/>
      <c r="P63" s="123"/>
      <c r="Q63" s="123"/>
      <c r="R63" s="123"/>
      <c r="S63" s="123"/>
      <c r="T63" s="156"/>
      <c r="U63" s="156"/>
      <c r="V63" s="156"/>
      <c r="W63" s="156"/>
      <c r="X63" s="156"/>
      <c r="Y63" s="156"/>
      <c r="Z63" s="156"/>
      <c r="AA63" s="156"/>
      <c r="AB63" s="156"/>
      <c r="AC63" s="156"/>
      <c r="AD63" s="156"/>
    </row>
    <row r="64" spans="1:30" ht="10.5" customHeight="1">
      <c r="A64" s="123"/>
      <c r="B64" s="123"/>
      <c r="C64" s="124">
        <v>193</v>
      </c>
      <c r="D64" s="48"/>
      <c r="E64" s="32"/>
      <c r="F64" s="137"/>
      <c r="G64" s="124"/>
      <c r="H64" s="123"/>
      <c r="I64" s="124"/>
      <c r="J64" s="138"/>
      <c r="K64" s="148"/>
      <c r="L64" s="148"/>
      <c r="M64" s="148"/>
      <c r="N64" s="148"/>
      <c r="O64" s="148"/>
      <c r="P64" s="148"/>
      <c r="Q64" s="148"/>
      <c r="R64" s="148"/>
      <c r="S64" s="148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</row>
    <row r="65" spans="1:30" ht="10.5" customHeight="1">
      <c r="A65" s="123">
        <v>-69</v>
      </c>
      <c r="B65" s="43">
        <f>IF(3М3!D27=3М3!B26,3М3!B28,IF(3М3!D27=3М3!B28,3М3!B26,0))</f>
        <v>0</v>
      </c>
      <c r="C65" s="28">
        <f>IF(3М3!E27=3М3!C26,3М3!C28,IF(3М3!E27=3М3!C28,3М3!C26,0))</f>
        <v>0</v>
      </c>
      <c r="D65" s="126"/>
      <c r="E65" s="124"/>
      <c r="F65" s="138"/>
      <c r="G65" s="124"/>
      <c r="H65" s="123"/>
      <c r="I65" s="124"/>
      <c r="J65" s="138"/>
      <c r="K65" s="123"/>
      <c r="L65" s="123"/>
      <c r="M65" s="123">
        <v>-199</v>
      </c>
      <c r="N65" s="43">
        <f>IF(F58=D56,D60,IF(F58=D60,D56,0))</f>
        <v>0</v>
      </c>
      <c r="O65" s="25">
        <f>IF(G58=E56,E60,IF(G58=E60,E56,0))</f>
        <v>0</v>
      </c>
      <c r="P65" s="40"/>
      <c r="Q65" s="123"/>
      <c r="R65" s="123"/>
      <c r="S65" s="123"/>
      <c r="T65" s="156"/>
      <c r="U65" s="156"/>
      <c r="V65" s="156"/>
      <c r="W65" s="156"/>
      <c r="X65" s="156"/>
      <c r="Y65" s="156"/>
      <c r="Z65" s="156"/>
      <c r="AA65" s="156"/>
      <c r="AB65" s="156"/>
      <c r="AC65" s="156"/>
      <c r="AD65" s="156"/>
    </row>
    <row r="66" spans="1:30" ht="10.5" customHeight="1">
      <c r="A66" s="123"/>
      <c r="B66" s="123"/>
      <c r="C66" s="123"/>
      <c r="D66" s="123"/>
      <c r="E66" s="124">
        <v>200</v>
      </c>
      <c r="F66" s="48"/>
      <c r="G66" s="30"/>
      <c r="H66" s="138"/>
      <c r="I66" s="124"/>
      <c r="J66" s="138"/>
      <c r="K66" s="123"/>
      <c r="L66" s="123"/>
      <c r="M66" s="123"/>
      <c r="N66" s="123"/>
      <c r="O66" s="124">
        <v>207</v>
      </c>
      <c r="P66" s="48"/>
      <c r="Q66" s="32"/>
      <c r="R66" s="123"/>
      <c r="S66" s="123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</row>
    <row r="67" spans="1:30" ht="10.5" customHeight="1">
      <c r="A67" s="123">
        <v>-70</v>
      </c>
      <c r="B67" s="43">
        <f>IF(3М3!D31=3М3!B30,3М3!B32,IF(3М3!D31=3М3!B32,3М3!B30,0))</f>
        <v>0</v>
      </c>
      <c r="C67" s="25">
        <f>IF(3М3!E31=3М3!C30,3М3!C32,IF(3М3!E31=3М3!C32,3М3!C30,0))</f>
        <v>0</v>
      </c>
      <c r="D67" s="137"/>
      <c r="E67" s="124"/>
      <c r="F67" s="126"/>
      <c r="G67" s="123"/>
      <c r="H67" s="123"/>
      <c r="I67" s="124"/>
      <c r="J67" s="138"/>
      <c r="K67" s="123"/>
      <c r="L67" s="123"/>
      <c r="M67" s="123">
        <v>-200</v>
      </c>
      <c r="N67" s="43">
        <f>IF(F66=D64,D68,IF(F66=D68,D64,0))</f>
        <v>0</v>
      </c>
      <c r="O67" s="28">
        <f>IF(G66=E64,E68,IF(G66=E68,E64,0))</f>
        <v>0</v>
      </c>
      <c r="P67" s="126"/>
      <c r="Q67" s="124"/>
      <c r="R67" s="123"/>
      <c r="S67" s="123"/>
      <c r="T67" s="156"/>
      <c r="U67" s="156"/>
      <c r="V67" s="156"/>
      <c r="W67" s="156"/>
      <c r="X67" s="156"/>
      <c r="Y67" s="156"/>
      <c r="Z67" s="156"/>
      <c r="AA67" s="156"/>
      <c r="AB67" s="156"/>
      <c r="AC67" s="156"/>
      <c r="AD67" s="156"/>
    </row>
    <row r="68" spans="1:30" ht="10.5" customHeight="1">
      <c r="A68" s="123"/>
      <c r="B68" s="123"/>
      <c r="C68" s="124">
        <v>194</v>
      </c>
      <c r="D68" s="48"/>
      <c r="E68" s="30"/>
      <c r="F68" s="123"/>
      <c r="G68" s="123"/>
      <c r="H68" s="123"/>
      <c r="I68" s="124"/>
      <c r="J68" s="138"/>
      <c r="K68" s="148"/>
      <c r="L68" s="148"/>
      <c r="M68" s="123"/>
      <c r="N68" s="123"/>
      <c r="O68" s="123"/>
      <c r="P68" s="123"/>
      <c r="Q68" s="124">
        <v>209</v>
      </c>
      <c r="R68" s="45"/>
      <c r="S68" s="32"/>
      <c r="T68" s="156"/>
      <c r="U68" s="156"/>
      <c r="V68" s="156"/>
      <c r="W68" s="156"/>
      <c r="X68" s="156"/>
      <c r="Y68" s="156"/>
      <c r="Z68" s="156"/>
      <c r="AA68" s="156"/>
      <c r="AB68" s="156"/>
      <c r="AC68" s="156"/>
      <c r="AD68" s="156"/>
    </row>
    <row r="69" spans="1:30" ht="10.5" customHeight="1">
      <c r="A69" s="123">
        <v>-71</v>
      </c>
      <c r="B69" s="43">
        <f>IF(3М3!D35=3М3!B34,3М3!B36,IF(3М3!D35=3М3!B36,3М3!B34,0))</f>
        <v>0</v>
      </c>
      <c r="C69" s="28" t="str">
        <f>IF(3М3!E35=3М3!C34,3М3!C36,IF(3М3!E35=3М3!C36,3М3!C34,0))</f>
        <v>_</v>
      </c>
      <c r="D69" s="126"/>
      <c r="E69" s="123"/>
      <c r="F69" s="123"/>
      <c r="G69" s="123"/>
      <c r="H69" s="43"/>
      <c r="I69" s="146"/>
      <c r="J69" s="138"/>
      <c r="K69" s="134"/>
      <c r="L69" s="134"/>
      <c r="M69" s="123">
        <v>-201</v>
      </c>
      <c r="N69" s="43">
        <f>IF(F74=D72,D76,IF(F74=D76,D72,0))</f>
        <v>0</v>
      </c>
      <c r="O69" s="25">
        <f>IF(G74=E72,E76,IF(G74=E76,E72,0))</f>
        <v>0</v>
      </c>
      <c r="P69" s="40"/>
      <c r="Q69" s="124"/>
      <c r="R69" s="34"/>
      <c r="S69" s="34" t="s">
        <v>125</v>
      </c>
      <c r="T69" s="156"/>
      <c r="U69" s="156"/>
      <c r="V69" s="156"/>
      <c r="W69" s="156"/>
      <c r="X69" s="156"/>
      <c r="Y69" s="156"/>
      <c r="Z69" s="156"/>
      <c r="AA69" s="156"/>
      <c r="AB69" s="156"/>
      <c r="AC69" s="156"/>
      <c r="AD69" s="156"/>
    </row>
    <row r="70" spans="1:30" ht="10.5" customHeight="1">
      <c r="A70" s="123"/>
      <c r="B70" s="123"/>
      <c r="C70" s="123"/>
      <c r="D70" s="123"/>
      <c r="E70" s="138"/>
      <c r="F70" s="138"/>
      <c r="G70" s="123"/>
      <c r="H70" s="158"/>
      <c r="I70" s="159" t="s">
        <v>126</v>
      </c>
      <c r="J70" s="160"/>
      <c r="K70" s="123"/>
      <c r="L70" s="123"/>
      <c r="M70" s="123"/>
      <c r="N70" s="123"/>
      <c r="O70" s="124">
        <v>208</v>
      </c>
      <c r="P70" s="48"/>
      <c r="Q70" s="30"/>
      <c r="R70" s="123"/>
      <c r="S70" s="123"/>
      <c r="T70" s="156"/>
      <c r="U70" s="156"/>
      <c r="V70" s="156"/>
      <c r="W70" s="156"/>
      <c r="X70" s="156"/>
      <c r="Y70" s="156"/>
      <c r="Z70" s="156"/>
      <c r="AA70" s="156"/>
      <c r="AB70" s="156"/>
      <c r="AC70" s="156"/>
      <c r="AD70" s="156"/>
    </row>
    <row r="71" spans="1:30" ht="10.5" customHeight="1">
      <c r="A71" s="123">
        <v>-72</v>
      </c>
      <c r="B71" s="43">
        <f>IF(3М3!D39=3М3!B38,3М3!B40,IF(3М3!D39=3М3!B40,3М3!B38,0))</f>
        <v>0</v>
      </c>
      <c r="C71" s="25" t="str">
        <f>IF(3М3!E39=3М3!C38,3М3!C40,IF(3М3!E39=3М3!C40,3М3!C38,0))</f>
        <v>_</v>
      </c>
      <c r="D71" s="137"/>
      <c r="E71" s="123"/>
      <c r="F71" s="123"/>
      <c r="G71" s="123"/>
      <c r="H71" s="138"/>
      <c r="I71" s="124">
        <v>205</v>
      </c>
      <c r="J71" s="138"/>
      <c r="K71" s="161"/>
      <c r="L71" s="161"/>
      <c r="M71" s="123">
        <v>-202</v>
      </c>
      <c r="N71" s="43">
        <f>IF(F82=D80,D84,IF(F82=D84,D80,0))</f>
        <v>0</v>
      </c>
      <c r="O71" s="28">
        <f>IF(G82=E80,E84,IF(G82=E84,E80,0))</f>
        <v>0</v>
      </c>
      <c r="P71" s="126"/>
      <c r="Q71" s="123">
        <v>-209</v>
      </c>
      <c r="R71" s="43">
        <f>IF(R68=P66,P70,IF(R68=P70,P66,0))</f>
        <v>0</v>
      </c>
      <c r="S71" s="25">
        <f>IF(S68=Q66,Q70,IF(S68=Q70,Q66,0))</f>
        <v>0</v>
      </c>
      <c r="T71" s="156"/>
      <c r="U71" s="156"/>
      <c r="V71" s="156"/>
      <c r="W71" s="156"/>
      <c r="X71" s="156"/>
      <c r="Y71" s="156"/>
      <c r="Z71" s="156"/>
      <c r="AA71" s="156"/>
      <c r="AB71" s="156"/>
      <c r="AC71" s="156"/>
      <c r="AD71" s="156"/>
    </row>
    <row r="72" spans="1:30" ht="10.5" customHeight="1">
      <c r="A72" s="123"/>
      <c r="B72" s="123"/>
      <c r="C72" s="124">
        <v>195</v>
      </c>
      <c r="D72" s="48"/>
      <c r="E72" s="32"/>
      <c r="F72" s="137"/>
      <c r="G72" s="123"/>
      <c r="H72" s="43">
        <f>IF(H69=H62,H78,IF(H69=H78,H62,0))</f>
        <v>0</v>
      </c>
      <c r="I72" s="163">
        <f>IF(I69=I62,I78,IF(I69=I78,I62,0))</f>
        <v>0</v>
      </c>
      <c r="J72" s="162"/>
      <c r="K72" s="123">
        <v>-191</v>
      </c>
      <c r="L72" s="43">
        <f>IF(D56=B55,B57,IF(D56=B57,B55,0))</f>
        <v>0</v>
      </c>
      <c r="M72" s="25" t="str">
        <f>IF(E56=C55,C57,IF(E56=C57,C55,0))</f>
        <v>_</v>
      </c>
      <c r="N72" s="40"/>
      <c r="O72" s="123"/>
      <c r="P72" s="123"/>
      <c r="Q72" s="148"/>
      <c r="R72" s="34"/>
      <c r="S72" s="34" t="s">
        <v>127</v>
      </c>
      <c r="T72" s="156"/>
      <c r="U72" s="156"/>
      <c r="V72" s="156"/>
      <c r="W72" s="156"/>
      <c r="X72" s="156"/>
      <c r="Y72" s="156"/>
      <c r="Z72" s="156"/>
      <c r="AA72" s="156"/>
      <c r="AB72" s="156"/>
      <c r="AC72" s="156"/>
      <c r="AD72" s="156"/>
    </row>
    <row r="73" spans="1:30" ht="10.5" customHeight="1">
      <c r="A73" s="123">
        <v>-73</v>
      </c>
      <c r="B73" s="43">
        <f>IF(3М3!D43=3М3!B42,3М3!B44,IF(3М3!D43=3М3!B44,3М3!B42,0))</f>
        <v>0</v>
      </c>
      <c r="C73" s="28">
        <f>IF(3М3!E43=3М3!C42,3М3!C44,IF(3М3!E43=3М3!C44,3М3!C42,0))</f>
        <v>0</v>
      </c>
      <c r="D73" s="126"/>
      <c r="E73" s="124"/>
      <c r="F73" s="138"/>
      <c r="G73" s="123"/>
      <c r="H73" s="123"/>
      <c r="I73" s="159" t="s">
        <v>128</v>
      </c>
      <c r="J73" s="160"/>
      <c r="K73" s="123"/>
      <c r="L73" s="123"/>
      <c r="M73" s="124">
        <v>211</v>
      </c>
      <c r="N73" s="48"/>
      <c r="O73" s="32"/>
      <c r="P73" s="137"/>
      <c r="Q73" s="123"/>
      <c r="R73" s="123"/>
      <c r="S73" s="123"/>
      <c r="T73" s="156"/>
      <c r="U73" s="156"/>
      <c r="V73" s="156"/>
      <c r="W73" s="156"/>
      <c r="X73" s="156"/>
      <c r="Y73" s="156"/>
      <c r="Z73" s="156"/>
      <c r="AA73" s="156"/>
      <c r="AB73" s="156"/>
      <c r="AC73" s="156"/>
      <c r="AD73" s="156"/>
    </row>
    <row r="74" spans="1:30" ht="10.5" customHeight="1">
      <c r="A74" s="123"/>
      <c r="B74" s="123"/>
      <c r="C74" s="123"/>
      <c r="D74" s="123"/>
      <c r="E74" s="124">
        <v>201</v>
      </c>
      <c r="F74" s="48"/>
      <c r="G74" s="32"/>
      <c r="H74" s="137"/>
      <c r="I74" s="124"/>
      <c r="J74" s="138"/>
      <c r="K74" s="123">
        <v>-192</v>
      </c>
      <c r="L74" s="43">
        <f>IF(D60=B59,B61,IF(D60=B61,B59,0))</f>
        <v>0</v>
      </c>
      <c r="M74" s="28">
        <f>IF(E60=C59,C61,IF(E60=C61,C59,0))</f>
        <v>0</v>
      </c>
      <c r="N74" s="126"/>
      <c r="O74" s="124"/>
      <c r="P74" s="138"/>
      <c r="Q74" s="123"/>
      <c r="R74" s="123"/>
      <c r="S74" s="123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</row>
    <row r="75" spans="1:30" ht="10.5" customHeight="1">
      <c r="A75" s="123">
        <v>-74</v>
      </c>
      <c r="B75" s="43">
        <f>IF(3М3!D47=3М3!B46,3М3!B48,IF(3М3!D47=3М3!B48,3М3!B46,0))</f>
        <v>0</v>
      </c>
      <c r="C75" s="25">
        <f>IF(3М3!E47=3М3!C46,3М3!C48,IF(3М3!E47=3М3!C48,3М3!C46,0))</f>
        <v>0</v>
      </c>
      <c r="D75" s="137"/>
      <c r="E75" s="124"/>
      <c r="F75" s="126"/>
      <c r="G75" s="124"/>
      <c r="H75" s="138"/>
      <c r="I75" s="124"/>
      <c r="J75" s="138"/>
      <c r="K75" s="123"/>
      <c r="L75" s="123"/>
      <c r="M75" s="123"/>
      <c r="N75" s="123"/>
      <c r="O75" s="124">
        <v>215</v>
      </c>
      <c r="P75" s="48"/>
      <c r="Q75" s="32"/>
      <c r="R75" s="123"/>
      <c r="S75" s="123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</row>
    <row r="76" spans="1:30" ht="10.5" customHeight="1">
      <c r="A76" s="123"/>
      <c r="B76" s="123"/>
      <c r="C76" s="124">
        <v>196</v>
      </c>
      <c r="D76" s="48"/>
      <c r="E76" s="30"/>
      <c r="F76" s="123"/>
      <c r="G76" s="124"/>
      <c r="H76" s="138"/>
      <c r="I76" s="124"/>
      <c r="J76" s="138"/>
      <c r="K76" s="123">
        <v>-193</v>
      </c>
      <c r="L76" s="43">
        <f>IF(D64=B63,B65,IF(D64=B65,B63,0))</f>
        <v>0</v>
      </c>
      <c r="M76" s="25" t="str">
        <f>IF(E64=C63,C65,IF(E64=C65,C63,0))</f>
        <v>_</v>
      </c>
      <c r="N76" s="40"/>
      <c r="O76" s="124"/>
      <c r="P76" s="126"/>
      <c r="Q76" s="124"/>
      <c r="R76" s="123"/>
      <c r="S76" s="123"/>
      <c r="T76" s="156"/>
      <c r="U76" s="156"/>
      <c r="V76" s="156"/>
      <c r="W76" s="156"/>
      <c r="X76" s="156"/>
      <c r="Y76" s="156"/>
      <c r="Z76" s="156"/>
      <c r="AA76" s="156"/>
      <c r="AB76" s="156"/>
      <c r="AC76" s="156"/>
      <c r="AD76" s="156"/>
    </row>
    <row r="77" spans="1:30" ht="10.5" customHeight="1">
      <c r="A77" s="123">
        <v>-75</v>
      </c>
      <c r="B77" s="43">
        <f>IF(3М3!D51=3М3!B50,3М3!B52,IF(3М3!D51=3М3!B52,3М3!B50,0))</f>
        <v>0</v>
      </c>
      <c r="C77" s="28" t="str">
        <f>IF(3М3!E51=3М3!C50,3М3!C52,IF(3М3!E51=3М3!C52,3М3!C50,0))</f>
        <v>_</v>
      </c>
      <c r="D77" s="126"/>
      <c r="E77" s="123"/>
      <c r="F77" s="123"/>
      <c r="G77" s="124"/>
      <c r="H77" s="138"/>
      <c r="I77" s="124"/>
      <c r="J77" s="138"/>
      <c r="K77" s="123"/>
      <c r="L77" s="123"/>
      <c r="M77" s="124">
        <v>212</v>
      </c>
      <c r="N77" s="48"/>
      <c r="O77" s="30"/>
      <c r="P77" s="123"/>
      <c r="Q77" s="124"/>
      <c r="R77" s="123"/>
      <c r="S77" s="123"/>
      <c r="T77" s="156"/>
      <c r="U77" s="156"/>
      <c r="V77" s="156"/>
      <c r="W77" s="156"/>
      <c r="X77" s="156"/>
      <c r="Y77" s="156"/>
      <c r="Z77" s="156"/>
      <c r="AA77" s="156"/>
      <c r="AB77" s="156"/>
      <c r="AC77" s="156"/>
      <c r="AD77" s="156"/>
    </row>
    <row r="78" spans="1:30" ht="10.5" customHeight="1">
      <c r="A78" s="123"/>
      <c r="B78" s="123"/>
      <c r="C78" s="123"/>
      <c r="D78" s="123"/>
      <c r="E78" s="138"/>
      <c r="F78" s="138"/>
      <c r="G78" s="124">
        <v>204</v>
      </c>
      <c r="H78" s="48"/>
      <c r="I78" s="30"/>
      <c r="J78" s="137"/>
      <c r="K78" s="123">
        <v>-194</v>
      </c>
      <c r="L78" s="43">
        <f>IF(D68=B67,B69,IF(D68=B69,B67,0))</f>
        <v>0</v>
      </c>
      <c r="M78" s="28" t="str">
        <f>IF(E68=C67,C69,IF(E68=C69,C67,0))</f>
        <v>_</v>
      </c>
      <c r="N78" s="126"/>
      <c r="O78" s="123"/>
      <c r="P78" s="123"/>
      <c r="Q78" s="124"/>
      <c r="R78" s="123"/>
      <c r="S78" s="123"/>
      <c r="T78" s="156"/>
      <c r="U78" s="156"/>
      <c r="V78" s="156"/>
      <c r="W78" s="156"/>
      <c r="X78" s="156"/>
      <c r="Y78" s="156"/>
      <c r="Z78" s="156"/>
      <c r="AA78" s="156"/>
      <c r="AB78" s="156"/>
      <c r="AC78" s="156"/>
      <c r="AD78" s="156"/>
    </row>
    <row r="79" spans="1:30" ht="10.5" customHeight="1">
      <c r="A79" s="123">
        <v>-76</v>
      </c>
      <c r="B79" s="43">
        <f>IF(3М3!D55=3М3!B54,3М3!B56,IF(3М3!D55=3М3!B56,3М3!B54,0))</f>
        <v>0</v>
      </c>
      <c r="C79" s="25">
        <f>IF(3М3!E55=3М3!C54,3М3!C56,IF(3М3!E55=3М3!C56,3М3!C54,0))</f>
        <v>0</v>
      </c>
      <c r="D79" s="137"/>
      <c r="E79" s="123"/>
      <c r="F79" s="123"/>
      <c r="G79" s="124"/>
      <c r="H79" s="126"/>
      <c r="I79" s="123"/>
      <c r="J79" s="123"/>
      <c r="K79" s="123"/>
      <c r="L79" s="123"/>
      <c r="M79" s="123"/>
      <c r="N79" s="123"/>
      <c r="O79" s="123"/>
      <c r="P79" s="138"/>
      <c r="Q79" s="124">
        <v>217</v>
      </c>
      <c r="R79" s="45"/>
      <c r="S79" s="32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</row>
    <row r="80" spans="1:30" ht="10.5" customHeight="1">
      <c r="A80" s="123"/>
      <c r="B80" s="123"/>
      <c r="C80" s="124">
        <v>197</v>
      </c>
      <c r="D80" s="48"/>
      <c r="E80" s="32"/>
      <c r="F80" s="137"/>
      <c r="G80" s="124"/>
      <c r="H80" s="123"/>
      <c r="I80" s="123"/>
      <c r="J80" s="123"/>
      <c r="K80" s="123">
        <v>-195</v>
      </c>
      <c r="L80" s="43">
        <f>IF(D72=B71,B73,IF(D72=B73,B71,0))</f>
        <v>0</v>
      </c>
      <c r="M80" s="25" t="str">
        <f>IF(E72=C71,C73,IF(E72=C73,C71,0))</f>
        <v>_</v>
      </c>
      <c r="N80" s="40"/>
      <c r="O80" s="123"/>
      <c r="P80" s="123"/>
      <c r="Q80" s="124"/>
      <c r="R80" s="34"/>
      <c r="S80" s="34" t="s">
        <v>129</v>
      </c>
      <c r="T80" s="156"/>
      <c r="U80" s="156"/>
      <c r="V80" s="156"/>
      <c r="W80" s="156"/>
      <c r="X80" s="156"/>
      <c r="Y80" s="156"/>
      <c r="Z80" s="156"/>
      <c r="AA80" s="156"/>
      <c r="AB80" s="156"/>
      <c r="AC80" s="156"/>
      <c r="AD80" s="156"/>
    </row>
    <row r="81" spans="1:30" ht="10.5" customHeight="1">
      <c r="A81" s="123">
        <v>-77</v>
      </c>
      <c r="B81" s="43">
        <f>IF(3М3!D59=3М3!B58,3М3!B60,IF(3М3!D59=3М3!B60,3М3!B58,0))</f>
        <v>0</v>
      </c>
      <c r="C81" s="28">
        <f>IF(3М3!E59=3М3!C58,3М3!C60,IF(3М3!E59=3М3!C60,3М3!C58,0))</f>
        <v>0</v>
      </c>
      <c r="D81" s="126"/>
      <c r="E81" s="124"/>
      <c r="F81" s="138"/>
      <c r="G81" s="124"/>
      <c r="H81" s="123"/>
      <c r="I81" s="123"/>
      <c r="J81" s="123"/>
      <c r="K81" s="123"/>
      <c r="L81" s="123"/>
      <c r="M81" s="124">
        <v>213</v>
      </c>
      <c r="N81" s="48"/>
      <c r="O81" s="32"/>
      <c r="P81" s="137"/>
      <c r="Q81" s="124"/>
      <c r="R81" s="123"/>
      <c r="S81" s="123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</row>
    <row r="82" spans="1:30" ht="10.5" customHeight="1">
      <c r="A82" s="123"/>
      <c r="B82" s="123"/>
      <c r="C82" s="123"/>
      <c r="D82" s="123"/>
      <c r="E82" s="124">
        <v>202</v>
      </c>
      <c r="F82" s="48"/>
      <c r="G82" s="30"/>
      <c r="H82" s="138"/>
      <c r="I82" s="123"/>
      <c r="J82" s="123"/>
      <c r="K82" s="123">
        <v>-196</v>
      </c>
      <c r="L82" s="43">
        <f>IF(D76=B75,B77,IF(D76=B77,B75,0))</f>
        <v>0</v>
      </c>
      <c r="M82" s="28" t="str">
        <f>IF(E76=C75,C77,IF(E76=C77,C75,0))</f>
        <v>_</v>
      </c>
      <c r="N82" s="126"/>
      <c r="O82" s="124"/>
      <c r="P82" s="138"/>
      <c r="Q82" s="124"/>
      <c r="R82" s="123"/>
      <c r="S82" s="123"/>
      <c r="T82" s="156"/>
      <c r="U82" s="156"/>
      <c r="V82" s="156"/>
      <c r="W82" s="156"/>
      <c r="X82" s="156"/>
      <c r="Y82" s="156"/>
      <c r="Z82" s="156"/>
      <c r="AA82" s="156"/>
      <c r="AB82" s="156"/>
      <c r="AC82" s="156"/>
      <c r="AD82" s="156"/>
    </row>
    <row r="83" spans="1:30" ht="10.5" customHeight="1">
      <c r="A83" s="123">
        <v>-78</v>
      </c>
      <c r="B83" s="43">
        <f>IF(3М3!D63=3М3!B62,3М3!B64,IF(3М3!D63=3М3!B64,3М3!B62,0))</f>
        <v>0</v>
      </c>
      <c r="C83" s="25">
        <f>IF(3М3!E63=3М3!C62,3М3!C64,IF(3М3!E63=3М3!C64,3М3!C62,0))</f>
        <v>0</v>
      </c>
      <c r="D83" s="137"/>
      <c r="E83" s="124"/>
      <c r="F83" s="126"/>
      <c r="G83" s="123"/>
      <c r="H83" s="123"/>
      <c r="I83" s="123"/>
      <c r="J83" s="123"/>
      <c r="K83" s="123"/>
      <c r="L83" s="123"/>
      <c r="M83" s="123"/>
      <c r="N83" s="123"/>
      <c r="O83" s="124">
        <v>216</v>
      </c>
      <c r="P83" s="48"/>
      <c r="Q83" s="30"/>
      <c r="R83" s="123"/>
      <c r="S83" s="123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</row>
    <row r="84" spans="1:30" ht="10.5" customHeight="1">
      <c r="A84" s="123"/>
      <c r="B84" s="123"/>
      <c r="C84" s="124">
        <v>198</v>
      </c>
      <c r="D84" s="48"/>
      <c r="E84" s="30"/>
      <c r="F84" s="123"/>
      <c r="G84" s="123"/>
      <c r="H84" s="123"/>
      <c r="I84" s="123"/>
      <c r="J84" s="123"/>
      <c r="K84" s="123">
        <v>-197</v>
      </c>
      <c r="L84" s="43">
        <f>IF(D80=B79,B81,IF(D80=B81,B79,0))</f>
        <v>0</v>
      </c>
      <c r="M84" s="25">
        <f>IF(E80=C79,C81,IF(E80=C81,C79,0))</f>
        <v>0</v>
      </c>
      <c r="N84" s="40"/>
      <c r="O84" s="124"/>
      <c r="P84" s="126"/>
      <c r="Q84" s="123"/>
      <c r="R84" s="123"/>
      <c r="S84" s="123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</row>
    <row r="85" spans="1:30" ht="10.5" customHeight="1">
      <c r="A85" s="123">
        <v>-79</v>
      </c>
      <c r="B85" s="43">
        <f>IF(3М3!D67=3М3!B66,3М3!B68,IF(3М3!D67=3М3!B68,3М3!B66,0))</f>
        <v>0</v>
      </c>
      <c r="C85" s="28" t="str">
        <f>IF(3М3!E67=3М3!C66,3М3!C68,IF(3М3!E67=3М3!C68,3М3!C66,0))</f>
        <v>_</v>
      </c>
      <c r="D85" s="126"/>
      <c r="E85" s="123"/>
      <c r="F85" s="123"/>
      <c r="G85" s="123"/>
      <c r="H85" s="123"/>
      <c r="I85" s="123"/>
      <c r="J85" s="123"/>
      <c r="K85" s="123"/>
      <c r="L85" s="123"/>
      <c r="M85" s="124">
        <v>214</v>
      </c>
      <c r="N85" s="48"/>
      <c r="O85" s="30"/>
      <c r="P85" s="123"/>
      <c r="Q85" s="123">
        <v>-217</v>
      </c>
      <c r="R85" s="43">
        <f>IF(R79=P75,P83,IF(R79=P83,P75,0))</f>
        <v>0</v>
      </c>
      <c r="S85" s="25">
        <f>IF(S79=Q75,Q83,IF(S79=Q83,Q75,0))</f>
        <v>0</v>
      </c>
      <c r="T85" s="156"/>
      <c r="U85" s="156"/>
      <c r="V85" s="156"/>
      <c r="W85" s="156"/>
      <c r="X85" s="156"/>
      <c r="Y85" s="156"/>
      <c r="Z85" s="156"/>
      <c r="AA85" s="156"/>
      <c r="AB85" s="156"/>
      <c r="AC85" s="156"/>
      <c r="AD85" s="156"/>
    </row>
    <row r="86" spans="1:30" ht="10.5" customHeight="1">
      <c r="A86" s="123"/>
      <c r="B86" s="123"/>
      <c r="C86" s="123"/>
      <c r="D86" s="123"/>
      <c r="E86" s="138"/>
      <c r="F86" s="138"/>
      <c r="G86" s="123">
        <v>-207</v>
      </c>
      <c r="H86" s="43">
        <f>IF(P66=N65,N67,IF(P66=N67,N65,0))</f>
        <v>0</v>
      </c>
      <c r="I86" s="25">
        <f>IF(Q66=O65,O67,IF(Q66=O67,O65,0))</f>
        <v>0</v>
      </c>
      <c r="J86" s="40"/>
      <c r="K86" s="123">
        <v>-198</v>
      </c>
      <c r="L86" s="43">
        <f>IF(D84=B83,B85,IF(D84=B85,B83,0))</f>
        <v>0</v>
      </c>
      <c r="M86" s="28" t="str">
        <f>IF(E84=C83,C85,IF(E84=C85,C83,0))</f>
        <v>_</v>
      </c>
      <c r="N86" s="126"/>
      <c r="O86" s="123"/>
      <c r="P86" s="123"/>
      <c r="Q86" s="148"/>
      <c r="R86" s="34"/>
      <c r="S86" s="34" t="s">
        <v>130</v>
      </c>
      <c r="T86" s="156"/>
      <c r="U86" s="156"/>
      <c r="V86" s="156"/>
      <c r="W86" s="156"/>
      <c r="X86" s="156"/>
      <c r="Y86" s="156"/>
      <c r="Z86" s="156"/>
      <c r="AA86" s="156"/>
      <c r="AB86" s="156"/>
      <c r="AC86" s="156"/>
      <c r="AD86" s="156"/>
    </row>
    <row r="87" spans="1:30" ht="10.5" customHeight="1">
      <c r="A87" s="123">
        <v>-211</v>
      </c>
      <c r="B87" s="43">
        <f>IF(N73=L72,L74,IF(N73=L74,L72,0))</f>
        <v>0</v>
      </c>
      <c r="C87" s="25" t="str">
        <f>IF(O73=M72,M74,IF(O73=M74,M72,0))</f>
        <v>_</v>
      </c>
      <c r="D87" s="137"/>
      <c r="E87" s="148"/>
      <c r="F87" s="148"/>
      <c r="G87" s="123"/>
      <c r="H87" s="123"/>
      <c r="I87" s="124">
        <v>210</v>
      </c>
      <c r="J87" s="45"/>
      <c r="K87" s="32"/>
      <c r="L87" s="137"/>
      <c r="M87" s="123"/>
      <c r="N87" s="123"/>
      <c r="O87" s="123"/>
      <c r="P87" s="123"/>
      <c r="Q87" s="123"/>
      <c r="R87" s="123"/>
      <c r="S87" s="123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</row>
    <row r="88" spans="1:30" ht="10.5" customHeight="1">
      <c r="A88" s="123"/>
      <c r="B88" s="123"/>
      <c r="C88" s="124">
        <v>219</v>
      </c>
      <c r="D88" s="48"/>
      <c r="E88" s="32"/>
      <c r="F88" s="137"/>
      <c r="G88" s="123">
        <v>-208</v>
      </c>
      <c r="H88" s="43">
        <f>IF(P70=N69,N71,IF(P70=N71,N69,0))</f>
        <v>0</v>
      </c>
      <c r="I88" s="28">
        <f>IF(Q70=O69,O71,IF(Q70=O71,O69,0))</f>
        <v>0</v>
      </c>
      <c r="J88" s="34"/>
      <c r="K88" s="34" t="s">
        <v>131</v>
      </c>
      <c r="L88" s="34"/>
      <c r="M88" s="123"/>
      <c r="N88" s="123"/>
      <c r="O88" s="123">
        <v>-215</v>
      </c>
      <c r="P88" s="43">
        <f>IF(P75=N73,N77,IF(P75=N77,N73,0))</f>
        <v>0</v>
      </c>
      <c r="Q88" s="25">
        <f>IF(Q75=O73,O77,IF(Q75=O77,O73,0))</f>
        <v>0</v>
      </c>
      <c r="R88" s="123"/>
      <c r="S88" s="123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</row>
    <row r="89" spans="1:30" ht="10.5" customHeight="1">
      <c r="A89" s="123">
        <v>-212</v>
      </c>
      <c r="B89" s="43">
        <f>IF(N77=L76,L78,IF(N77=L78,L76,0))</f>
        <v>0</v>
      </c>
      <c r="C89" s="28">
        <f>IF(O77=M76,M78,IF(O77=M78,M76,0))</f>
        <v>0</v>
      </c>
      <c r="D89" s="126"/>
      <c r="E89" s="124"/>
      <c r="F89" s="138"/>
      <c r="G89" s="123"/>
      <c r="H89" s="123"/>
      <c r="I89" s="123">
        <v>-210</v>
      </c>
      <c r="J89" s="43">
        <f>IF(J87=H86,H88,IF(J87=H88,H86,0))</f>
        <v>0</v>
      </c>
      <c r="K89" s="25">
        <f>IF(K87=I86,I88,IF(K87=I88,I86,0))</f>
        <v>0</v>
      </c>
      <c r="L89" s="40"/>
      <c r="M89" s="123"/>
      <c r="N89" s="123"/>
      <c r="O89" s="123"/>
      <c r="P89" s="123"/>
      <c r="Q89" s="124">
        <v>218</v>
      </c>
      <c r="R89" s="45"/>
      <c r="S89" s="32"/>
      <c r="T89" s="156"/>
      <c r="U89" s="156"/>
      <c r="V89" s="156"/>
      <c r="W89" s="156"/>
      <c r="X89" s="156"/>
      <c r="Y89" s="156"/>
      <c r="Z89" s="156"/>
      <c r="AA89" s="156"/>
      <c r="AB89" s="156"/>
      <c r="AC89" s="156"/>
      <c r="AD89" s="156"/>
    </row>
    <row r="90" spans="1:30" ht="10.5" customHeight="1">
      <c r="A90" s="123"/>
      <c r="B90" s="123"/>
      <c r="C90" s="123"/>
      <c r="D90" s="123"/>
      <c r="E90" s="124">
        <v>221</v>
      </c>
      <c r="F90" s="48"/>
      <c r="G90" s="32"/>
      <c r="H90" s="137"/>
      <c r="I90" s="123"/>
      <c r="J90" s="123"/>
      <c r="K90" s="34" t="s">
        <v>132</v>
      </c>
      <c r="L90" s="34"/>
      <c r="M90" s="123"/>
      <c r="N90" s="123"/>
      <c r="O90" s="123">
        <v>-216</v>
      </c>
      <c r="P90" s="43">
        <f>IF(P83=N81,N85,IF(P83=N85,N81,0))</f>
        <v>0</v>
      </c>
      <c r="Q90" s="28">
        <f>IF(Q83=O81,O85,IF(Q83=O85,O81,0))</f>
        <v>0</v>
      </c>
      <c r="R90" s="34"/>
      <c r="S90" s="34" t="s">
        <v>133</v>
      </c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</row>
    <row r="91" spans="1:30" ht="10.5" customHeight="1">
      <c r="A91" s="123">
        <v>-213</v>
      </c>
      <c r="B91" s="43">
        <f>IF(N81=L80,L82,IF(N81=L82,L80,0))</f>
        <v>0</v>
      </c>
      <c r="C91" s="25">
        <f>IF(O81=M80,M82,IF(O81=M82,M80,0))</f>
        <v>0</v>
      </c>
      <c r="D91" s="137"/>
      <c r="E91" s="124"/>
      <c r="F91" s="126"/>
      <c r="G91" s="34" t="s">
        <v>134</v>
      </c>
      <c r="H91" s="34"/>
      <c r="I91" s="123"/>
      <c r="J91" s="123"/>
      <c r="K91" s="123"/>
      <c r="L91" s="123"/>
      <c r="M91" s="123"/>
      <c r="N91" s="123"/>
      <c r="O91" s="123"/>
      <c r="P91" s="123"/>
      <c r="Q91" s="123">
        <v>-218</v>
      </c>
      <c r="R91" s="43">
        <f>IF(R89=P88,P90,IF(R89=P90,P88,0))</f>
        <v>0</v>
      </c>
      <c r="S91" s="25">
        <f>IF(S89=Q88,Q90,IF(S89=Q90,Q88,0))</f>
        <v>0</v>
      </c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</row>
    <row r="92" spans="1:30" ht="10.5" customHeight="1">
      <c r="A92" s="123"/>
      <c r="B92" s="123"/>
      <c r="C92" s="124">
        <v>220</v>
      </c>
      <c r="D92" s="48"/>
      <c r="E92" s="30"/>
      <c r="F92" s="123"/>
      <c r="G92" s="123"/>
      <c r="H92" s="123"/>
      <c r="I92" s="123">
        <v>-219</v>
      </c>
      <c r="J92" s="43">
        <f>IF(D88=B87,B89,IF(D88=B89,B87,0))</f>
        <v>0</v>
      </c>
      <c r="K92" s="25" t="str">
        <f>IF(E88=C87,C89,IF(E88=C89,C87,0))</f>
        <v>_</v>
      </c>
      <c r="L92" s="40"/>
      <c r="M92" s="123"/>
      <c r="N92" s="123"/>
      <c r="O92" s="123"/>
      <c r="P92" s="123"/>
      <c r="Q92" s="148"/>
      <c r="R92" s="148"/>
      <c r="S92" s="34" t="s">
        <v>135</v>
      </c>
      <c r="T92" s="156"/>
      <c r="U92" s="156"/>
      <c r="V92" s="156"/>
      <c r="W92" s="156"/>
      <c r="X92" s="156"/>
      <c r="Y92" s="156"/>
      <c r="Z92" s="156"/>
      <c r="AA92" s="156"/>
      <c r="AB92" s="156"/>
      <c r="AC92" s="156"/>
      <c r="AD92" s="156"/>
    </row>
    <row r="93" spans="1:30" ht="10.5" customHeight="1">
      <c r="A93" s="123">
        <v>-214</v>
      </c>
      <c r="B93" s="43">
        <f>IF(N85=L84,L86,IF(N85=L86,L84,0))</f>
        <v>0</v>
      </c>
      <c r="C93" s="28" t="str">
        <f>IF(O85=M84,M86,IF(O85=M86,M84,0))</f>
        <v>_</v>
      </c>
      <c r="D93" s="126"/>
      <c r="E93" s="123">
        <v>-221</v>
      </c>
      <c r="F93" s="43">
        <f>IF(F90=D88,D92,IF(F90=D92,D88,0))</f>
        <v>0</v>
      </c>
      <c r="G93" s="25">
        <f>IF(G90=E88,E92,IF(G90=E92,E88,0))</f>
        <v>0</v>
      </c>
      <c r="H93" s="40"/>
      <c r="I93" s="123"/>
      <c r="J93" s="123"/>
      <c r="K93" s="124">
        <v>222</v>
      </c>
      <c r="L93" s="45"/>
      <c r="M93" s="32"/>
      <c r="N93" s="137"/>
      <c r="O93" s="123"/>
      <c r="P93" s="123"/>
      <c r="Q93" s="123"/>
      <c r="R93" s="123"/>
      <c r="S93" s="123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</row>
    <row r="94" spans="1:30" ht="10.5" customHeight="1">
      <c r="A94" s="123"/>
      <c r="B94" s="123"/>
      <c r="C94" s="123"/>
      <c r="D94" s="123"/>
      <c r="E94" s="148"/>
      <c r="F94" s="138"/>
      <c r="G94" s="34" t="s">
        <v>136</v>
      </c>
      <c r="H94" s="34"/>
      <c r="I94" s="123">
        <v>-220</v>
      </c>
      <c r="J94" s="43">
        <f>IF(D92=B91,B93,IF(D92=B93,B91,0))</f>
        <v>0</v>
      </c>
      <c r="K94" s="28" t="str">
        <f>IF(E92=C91,C93,IF(E92=C93,C91,0))</f>
        <v>_</v>
      </c>
      <c r="L94" s="34"/>
      <c r="M94" s="34" t="s">
        <v>137</v>
      </c>
      <c r="N94" s="34"/>
      <c r="O94" s="123"/>
      <c r="P94" s="123"/>
      <c r="Q94" s="123"/>
      <c r="R94" s="123"/>
      <c r="S94" s="123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</row>
    <row r="95" spans="1:30" ht="10.5" customHeight="1">
      <c r="A95" s="123"/>
      <c r="B95" s="123"/>
      <c r="C95" s="123"/>
      <c r="D95" s="123"/>
      <c r="E95" s="123"/>
      <c r="F95" s="123"/>
      <c r="G95" s="123"/>
      <c r="H95" s="123"/>
      <c r="I95" s="123"/>
      <c r="J95" s="123"/>
      <c r="K95" s="123">
        <v>-222</v>
      </c>
      <c r="L95" s="43">
        <f>IF(L93=J92,J94,IF(L93=J94,J92,0))</f>
        <v>0</v>
      </c>
      <c r="M95" s="25">
        <f>IF(M93=K92,K94,IF(M93=K94,K92,0))</f>
        <v>0</v>
      </c>
      <c r="N95" s="40"/>
      <c r="O95" s="148"/>
      <c r="P95" s="148"/>
      <c r="Q95" s="123"/>
      <c r="R95" s="123"/>
      <c r="S95" s="123"/>
      <c r="T95" s="156"/>
      <c r="U95" s="156"/>
      <c r="V95" s="156"/>
      <c r="W95" s="156"/>
      <c r="X95" s="156"/>
      <c r="Y95" s="156"/>
      <c r="Z95" s="156"/>
      <c r="AA95" s="156"/>
      <c r="AB95" s="156"/>
      <c r="AC95" s="156"/>
      <c r="AD95" s="156"/>
    </row>
    <row r="96" spans="1:30" ht="10.5" customHeight="1">
      <c r="A96" s="123"/>
      <c r="B96" s="123"/>
      <c r="C96" s="123"/>
      <c r="D96" s="123"/>
      <c r="E96" s="123"/>
      <c r="F96" s="137"/>
      <c r="G96" s="123"/>
      <c r="H96" s="123"/>
      <c r="I96" s="123"/>
      <c r="J96" s="123"/>
      <c r="K96" s="123"/>
      <c r="L96" s="123"/>
      <c r="M96" s="34" t="s">
        <v>138</v>
      </c>
      <c r="N96" s="34"/>
      <c r="O96" s="148"/>
      <c r="P96" s="148"/>
      <c r="Q96" s="148"/>
      <c r="R96" s="148"/>
      <c r="S96" s="148"/>
      <c r="T96" s="156"/>
      <c r="U96" s="156"/>
      <c r="V96" s="156"/>
      <c r="W96" s="156"/>
      <c r="X96" s="156"/>
      <c r="Y96" s="156"/>
      <c r="Z96" s="156"/>
      <c r="AA96" s="156"/>
      <c r="AB96" s="156"/>
      <c r="AC96" s="156"/>
      <c r="AD96" s="156"/>
    </row>
    <row r="97" spans="1:30" ht="6" customHeight="1">
      <c r="A97" s="164"/>
      <c r="B97" s="164"/>
      <c r="C97" s="165"/>
      <c r="D97" s="165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56"/>
      <c r="U97" s="156"/>
      <c r="V97" s="156"/>
      <c r="W97" s="156"/>
      <c r="X97" s="156"/>
      <c r="Y97" s="156"/>
      <c r="Z97" s="156"/>
      <c r="AA97" s="156"/>
      <c r="AB97" s="156"/>
      <c r="AC97" s="156"/>
      <c r="AD97" s="156"/>
    </row>
    <row r="98" spans="1:30" ht="6" customHeight="1">
      <c r="A98" s="164"/>
      <c r="B98" s="164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165"/>
      <c r="S98" s="165"/>
      <c r="T98" s="156"/>
      <c r="U98" s="156"/>
      <c r="V98" s="156"/>
      <c r="W98" s="156"/>
      <c r="X98" s="156"/>
      <c r="Y98" s="156"/>
      <c r="Z98" s="156"/>
      <c r="AA98" s="156"/>
      <c r="AB98" s="156"/>
      <c r="AC98" s="156"/>
      <c r="AD98" s="156"/>
    </row>
    <row r="99" spans="1:30" ht="6" customHeight="1">
      <c r="A99" s="165"/>
      <c r="B99" s="165"/>
      <c r="C99" s="165"/>
      <c r="D99" s="165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56"/>
      <c r="U99" s="156"/>
      <c r="V99" s="156"/>
      <c r="W99" s="156"/>
      <c r="X99" s="156"/>
      <c r="Y99" s="156"/>
      <c r="Z99" s="156"/>
      <c r="AA99" s="156"/>
      <c r="AB99" s="156"/>
      <c r="AC99" s="156"/>
      <c r="AD99" s="156"/>
    </row>
    <row r="100" spans="1:30" ht="6" customHeight="1">
      <c r="A100" s="165"/>
      <c r="B100" s="165"/>
      <c r="C100" s="165"/>
      <c r="D100" s="165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5"/>
      <c r="Q100" s="165"/>
      <c r="R100" s="165"/>
      <c r="S100" s="165"/>
      <c r="T100" s="156"/>
      <c r="U100" s="156"/>
      <c r="V100" s="156"/>
      <c r="W100" s="156"/>
      <c r="X100" s="156"/>
      <c r="Y100" s="156"/>
      <c r="Z100" s="156"/>
      <c r="AA100" s="156"/>
      <c r="AB100" s="156"/>
      <c r="AC100" s="156"/>
      <c r="AD100" s="156"/>
    </row>
    <row r="101" spans="1:30" ht="6" customHeight="1">
      <c r="A101" s="165"/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56"/>
      <c r="U101" s="156"/>
      <c r="V101" s="156"/>
      <c r="W101" s="156"/>
      <c r="X101" s="156"/>
      <c r="Y101" s="156"/>
      <c r="Z101" s="156"/>
      <c r="AA101" s="156"/>
      <c r="AB101" s="156"/>
      <c r="AC101" s="156"/>
      <c r="AD101" s="156"/>
    </row>
    <row r="102" spans="1:30" ht="6" customHeight="1">
      <c r="A102" s="165"/>
      <c r="B102" s="165"/>
      <c r="C102" s="165"/>
      <c r="D102" s="165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5"/>
      <c r="Q102" s="165"/>
      <c r="R102" s="165"/>
      <c r="S102" s="165"/>
      <c r="T102" s="156"/>
      <c r="U102" s="156"/>
      <c r="V102" s="156"/>
      <c r="W102" s="156"/>
      <c r="X102" s="156"/>
      <c r="Y102" s="156"/>
      <c r="Z102" s="156"/>
      <c r="AA102" s="156"/>
      <c r="AB102" s="156"/>
      <c r="AC102" s="156"/>
      <c r="AD102" s="156"/>
    </row>
    <row r="103" spans="1:30" ht="6" customHeight="1">
      <c r="A103" s="165"/>
      <c r="B103" s="165"/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56"/>
      <c r="U103" s="156"/>
      <c r="V103" s="156"/>
      <c r="W103" s="156"/>
      <c r="X103" s="156"/>
      <c r="Y103" s="156"/>
      <c r="Z103" s="156"/>
      <c r="AA103" s="156"/>
      <c r="AB103" s="156"/>
      <c r="AC103" s="156"/>
      <c r="AD103" s="156"/>
    </row>
    <row r="104" spans="1:30" ht="6" customHeight="1">
      <c r="A104" s="165"/>
      <c r="B104" s="165"/>
      <c r="C104" s="165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56"/>
      <c r="U104" s="156"/>
      <c r="V104" s="156"/>
      <c r="W104" s="156"/>
      <c r="X104" s="156"/>
      <c r="Y104" s="156"/>
      <c r="Z104" s="156"/>
      <c r="AA104" s="156"/>
      <c r="AB104" s="156"/>
      <c r="AC104" s="156"/>
      <c r="AD104" s="156"/>
    </row>
    <row r="105" spans="1:30" ht="6" customHeight="1">
      <c r="A105" s="165"/>
      <c r="B105" s="165"/>
      <c r="C105" s="165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</row>
    <row r="106" spans="1:30" ht="6" customHeight="1">
      <c r="A106" s="165"/>
      <c r="B106" s="165"/>
      <c r="C106" s="165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</row>
    <row r="107" spans="1:30" ht="6" customHeight="1">
      <c r="A107" s="165"/>
      <c r="B107" s="165"/>
      <c r="C107" s="165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56"/>
      <c r="U107" s="156"/>
      <c r="V107" s="156"/>
      <c r="W107" s="156"/>
      <c r="X107" s="156"/>
      <c r="Y107" s="156"/>
      <c r="Z107" s="156"/>
      <c r="AA107" s="156"/>
      <c r="AB107" s="156"/>
      <c r="AC107" s="156"/>
      <c r="AD107" s="156"/>
    </row>
    <row r="108" spans="1:30" ht="6" customHeight="1">
      <c r="A108" s="165"/>
      <c r="B108" s="165"/>
      <c r="C108" s="165"/>
      <c r="D108" s="165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5"/>
      <c r="Q108" s="165"/>
      <c r="R108" s="165"/>
      <c r="S108" s="165"/>
      <c r="T108" s="156"/>
      <c r="U108" s="156"/>
      <c r="V108" s="156"/>
      <c r="W108" s="156"/>
      <c r="X108" s="156"/>
      <c r="Y108" s="156"/>
      <c r="Z108" s="156"/>
      <c r="AA108" s="156"/>
      <c r="AB108" s="156"/>
      <c r="AC108" s="156"/>
      <c r="AD108" s="156"/>
    </row>
    <row r="109" spans="1:30" ht="6" customHeight="1">
      <c r="A109" s="165"/>
      <c r="B109" s="165"/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56"/>
      <c r="U109" s="156"/>
      <c r="V109" s="156"/>
      <c r="W109" s="156"/>
      <c r="X109" s="156"/>
      <c r="Y109" s="156"/>
      <c r="Z109" s="156"/>
      <c r="AA109" s="156"/>
      <c r="AB109" s="156"/>
      <c r="AC109" s="156"/>
      <c r="AD109" s="156"/>
    </row>
    <row r="110" spans="1:30" ht="6" customHeight="1">
      <c r="A110" s="165"/>
      <c r="B110" s="165"/>
      <c r="C110" s="165"/>
      <c r="D110" s="165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5"/>
      <c r="Q110" s="165"/>
      <c r="R110" s="165"/>
      <c r="S110" s="165"/>
      <c r="T110" s="156"/>
      <c r="U110" s="156"/>
      <c r="V110" s="156"/>
      <c r="W110" s="156"/>
      <c r="X110" s="156"/>
      <c r="Y110" s="156"/>
      <c r="Z110" s="156"/>
      <c r="AA110" s="156"/>
      <c r="AB110" s="156"/>
      <c r="AC110" s="156"/>
      <c r="AD110" s="156"/>
    </row>
    <row r="111" spans="1:30" ht="6" customHeight="1">
      <c r="A111" s="165"/>
      <c r="B111" s="165"/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56"/>
      <c r="U111" s="156"/>
      <c r="V111" s="156"/>
      <c r="W111" s="156"/>
      <c r="X111" s="156"/>
      <c r="Y111" s="156"/>
      <c r="Z111" s="156"/>
      <c r="AA111" s="156"/>
      <c r="AB111" s="156"/>
      <c r="AC111" s="156"/>
      <c r="AD111" s="156"/>
    </row>
    <row r="112" spans="1:30" ht="6" customHeight="1">
      <c r="A112" s="165"/>
      <c r="B112" s="165"/>
      <c r="C112" s="165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56"/>
      <c r="U112" s="156"/>
      <c r="V112" s="156"/>
      <c r="W112" s="156"/>
      <c r="X112" s="156"/>
      <c r="Y112" s="156"/>
      <c r="Z112" s="156"/>
      <c r="AA112" s="156"/>
      <c r="AB112" s="156"/>
      <c r="AC112" s="156"/>
      <c r="AD112" s="156"/>
    </row>
    <row r="113" spans="1:30" ht="6" customHeight="1">
      <c r="A113" s="165"/>
      <c r="B113" s="165"/>
      <c r="C113" s="165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56"/>
      <c r="U113" s="156"/>
      <c r="V113" s="156"/>
      <c r="W113" s="156"/>
      <c r="X113" s="156"/>
      <c r="Y113" s="156"/>
      <c r="Z113" s="156"/>
      <c r="AA113" s="156"/>
      <c r="AB113" s="156"/>
      <c r="AC113" s="156"/>
      <c r="AD113" s="156"/>
    </row>
    <row r="114" spans="1:30" ht="6" customHeight="1">
      <c r="A114" s="165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56"/>
      <c r="U114" s="156"/>
      <c r="V114" s="156"/>
      <c r="W114" s="156"/>
      <c r="X114" s="156"/>
      <c r="Y114" s="156"/>
      <c r="Z114" s="156"/>
      <c r="AA114" s="156"/>
      <c r="AB114" s="156"/>
      <c r="AC114" s="156"/>
      <c r="AD114" s="156"/>
    </row>
    <row r="115" spans="1:30" ht="6" customHeight="1">
      <c r="A115" s="165"/>
      <c r="B115" s="165"/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56"/>
      <c r="U115" s="156"/>
      <c r="V115" s="156"/>
      <c r="W115" s="156"/>
      <c r="X115" s="156"/>
      <c r="Y115" s="156"/>
      <c r="Z115" s="156"/>
      <c r="AA115" s="156"/>
      <c r="AB115" s="156"/>
      <c r="AC115" s="156"/>
      <c r="AD115" s="156"/>
    </row>
    <row r="116" spans="1:30" ht="6" customHeight="1">
      <c r="A116" s="165"/>
      <c r="B116" s="165"/>
      <c r="C116" s="165"/>
      <c r="D116" s="165"/>
      <c r="E116" s="165"/>
      <c r="F116" s="165"/>
      <c r="G116" s="165"/>
      <c r="H116" s="165"/>
      <c r="I116" s="165"/>
      <c r="J116" s="165"/>
      <c r="K116" s="165"/>
      <c r="L116" s="165"/>
      <c r="M116" s="165"/>
      <c r="N116" s="165"/>
      <c r="O116" s="165"/>
      <c r="P116" s="165"/>
      <c r="Q116" s="165"/>
      <c r="R116" s="165"/>
      <c r="S116" s="165"/>
      <c r="T116" s="156"/>
      <c r="U116" s="156"/>
      <c r="V116" s="156"/>
      <c r="W116" s="156"/>
      <c r="X116" s="156"/>
      <c r="Y116" s="156"/>
      <c r="Z116" s="156"/>
      <c r="AA116" s="156"/>
      <c r="AB116" s="156"/>
      <c r="AC116" s="156"/>
      <c r="AD116" s="156"/>
    </row>
    <row r="117" spans="1:30" ht="6" customHeight="1">
      <c r="A117" s="165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56"/>
      <c r="U117" s="156"/>
      <c r="V117" s="156"/>
      <c r="W117" s="156"/>
      <c r="X117" s="156"/>
      <c r="Y117" s="156"/>
      <c r="Z117" s="156"/>
      <c r="AA117" s="156"/>
      <c r="AB117" s="156"/>
      <c r="AC117" s="156"/>
      <c r="AD117" s="156"/>
    </row>
    <row r="118" spans="1:30" ht="6" customHeight="1">
      <c r="A118" s="165"/>
      <c r="B118" s="165"/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  <c r="P118" s="165"/>
      <c r="Q118" s="165"/>
      <c r="R118" s="165"/>
      <c r="S118" s="165"/>
      <c r="T118" s="156"/>
      <c r="U118" s="156"/>
      <c r="V118" s="156"/>
      <c r="W118" s="156"/>
      <c r="X118" s="156"/>
      <c r="Y118" s="156"/>
      <c r="Z118" s="156"/>
      <c r="AA118" s="156"/>
      <c r="AB118" s="156"/>
      <c r="AC118" s="156"/>
      <c r="AD118" s="156"/>
    </row>
    <row r="119" spans="1:30" ht="6" customHeight="1">
      <c r="A119" s="165"/>
      <c r="B119" s="165"/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56"/>
      <c r="U119" s="156"/>
      <c r="V119" s="156"/>
      <c r="W119" s="156"/>
      <c r="X119" s="156"/>
      <c r="Y119" s="156"/>
      <c r="Z119" s="156"/>
      <c r="AA119" s="156"/>
      <c r="AB119" s="156"/>
      <c r="AC119" s="156"/>
      <c r="AD119" s="156"/>
    </row>
    <row r="120" spans="1:30" ht="6" customHeight="1">
      <c r="A120" s="165"/>
      <c r="B120" s="165"/>
      <c r="C120" s="165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56"/>
      <c r="U120" s="156"/>
      <c r="V120" s="156"/>
      <c r="W120" s="156"/>
      <c r="X120" s="156"/>
      <c r="Y120" s="156"/>
      <c r="Z120" s="156"/>
      <c r="AA120" s="156"/>
      <c r="AB120" s="156"/>
      <c r="AC120" s="156"/>
      <c r="AD120" s="156"/>
    </row>
    <row r="121" spans="1:30" ht="6" customHeight="1">
      <c r="A121" s="165"/>
      <c r="B121" s="165"/>
      <c r="C121" s="165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56"/>
      <c r="U121" s="156"/>
      <c r="V121" s="156"/>
      <c r="W121" s="156"/>
      <c r="X121" s="156"/>
      <c r="Y121" s="156"/>
      <c r="Z121" s="156"/>
      <c r="AA121" s="156"/>
      <c r="AB121" s="156"/>
      <c r="AC121" s="156"/>
      <c r="AD121" s="156"/>
    </row>
    <row r="122" spans="1:30" ht="6" customHeight="1">
      <c r="A122" s="165"/>
      <c r="B122" s="165"/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56"/>
      <c r="U122" s="156"/>
      <c r="V122" s="156"/>
      <c r="W122" s="156"/>
      <c r="X122" s="156"/>
      <c r="Y122" s="156"/>
      <c r="Z122" s="156"/>
      <c r="AA122" s="156"/>
      <c r="AB122" s="156"/>
      <c r="AC122" s="156"/>
      <c r="AD122" s="156"/>
    </row>
    <row r="123" spans="1:30" ht="6" customHeight="1">
      <c r="A123" s="165"/>
      <c r="B123" s="165"/>
      <c r="C123" s="165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56"/>
      <c r="U123" s="156"/>
      <c r="V123" s="156"/>
      <c r="W123" s="156"/>
      <c r="X123" s="156"/>
      <c r="Y123" s="156"/>
      <c r="Z123" s="156"/>
      <c r="AA123" s="156"/>
      <c r="AB123" s="156"/>
      <c r="AC123" s="156"/>
      <c r="AD123" s="156"/>
    </row>
    <row r="124" spans="1:30" ht="6" customHeight="1">
      <c r="A124" s="165"/>
      <c r="B124" s="165"/>
      <c r="C124" s="165"/>
      <c r="D124" s="165"/>
      <c r="E124" s="165"/>
      <c r="F124" s="165"/>
      <c r="G124" s="165"/>
      <c r="H124" s="165"/>
      <c r="I124" s="165"/>
      <c r="J124" s="165"/>
      <c r="K124" s="165"/>
      <c r="L124" s="165"/>
      <c r="M124" s="165"/>
      <c r="N124" s="165"/>
      <c r="O124" s="165"/>
      <c r="P124" s="165"/>
      <c r="Q124" s="165"/>
      <c r="R124" s="165"/>
      <c r="S124" s="165"/>
      <c r="T124" s="156"/>
      <c r="U124" s="156"/>
      <c r="V124" s="156"/>
      <c r="W124" s="156"/>
      <c r="X124" s="156"/>
      <c r="Y124" s="156"/>
      <c r="Z124" s="156"/>
      <c r="AA124" s="156"/>
      <c r="AB124" s="156"/>
      <c r="AC124" s="156"/>
      <c r="AD124" s="156"/>
    </row>
    <row r="125" spans="1:30" ht="6" customHeight="1">
      <c r="A125" s="165"/>
      <c r="B125" s="165"/>
      <c r="C125" s="165"/>
      <c r="D125" s="165"/>
      <c r="E125" s="165"/>
      <c r="F125" s="165"/>
      <c r="G125" s="165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56"/>
      <c r="U125" s="156"/>
      <c r="V125" s="156"/>
      <c r="W125" s="156"/>
      <c r="X125" s="156"/>
      <c r="Y125" s="156"/>
      <c r="Z125" s="156"/>
      <c r="AA125" s="156"/>
      <c r="AB125" s="156"/>
      <c r="AC125" s="156"/>
      <c r="AD125" s="156"/>
    </row>
    <row r="126" spans="1:30" ht="6" customHeight="1">
      <c r="A126" s="165"/>
      <c r="B126" s="165"/>
      <c r="C126" s="165"/>
      <c r="D126" s="165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</row>
    <row r="127" spans="1:30" ht="6" customHeight="1">
      <c r="A127" s="165"/>
      <c r="B127" s="165"/>
      <c r="C127" s="165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56"/>
      <c r="U127" s="156"/>
      <c r="V127" s="156"/>
      <c r="W127" s="156"/>
      <c r="X127" s="156"/>
      <c r="Y127" s="156"/>
      <c r="Z127" s="156"/>
      <c r="AA127" s="156"/>
      <c r="AB127" s="156"/>
      <c r="AC127" s="156"/>
      <c r="AD127" s="156"/>
    </row>
    <row r="128" spans="1:30" ht="6" customHeight="1">
      <c r="A128" s="165"/>
      <c r="B128" s="165"/>
      <c r="C128" s="165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56"/>
      <c r="U128" s="156"/>
      <c r="V128" s="156"/>
      <c r="W128" s="156"/>
      <c r="X128" s="156"/>
      <c r="Y128" s="156"/>
      <c r="Z128" s="156"/>
      <c r="AA128" s="156"/>
      <c r="AB128" s="156"/>
      <c r="AC128" s="156"/>
      <c r="AD128" s="156"/>
    </row>
    <row r="129" spans="1:30" ht="6" customHeight="1">
      <c r="A129" s="165"/>
      <c r="B129" s="165"/>
      <c r="C129" s="165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</row>
    <row r="130" spans="1:30" ht="6" customHeight="1">
      <c r="A130" s="165"/>
      <c r="B130" s="165"/>
      <c r="C130" s="165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</row>
    <row r="131" spans="1:30" ht="6" customHeight="1">
      <c r="A131" s="165"/>
      <c r="B131" s="165"/>
      <c r="C131" s="165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56"/>
      <c r="U131" s="156"/>
      <c r="V131" s="156"/>
      <c r="W131" s="156"/>
      <c r="X131" s="156"/>
      <c r="Y131" s="156"/>
      <c r="Z131" s="156"/>
      <c r="AA131" s="156"/>
      <c r="AB131" s="156"/>
      <c r="AC131" s="156"/>
      <c r="AD131" s="156"/>
    </row>
    <row r="132" spans="1:30" ht="6" customHeight="1">
      <c r="A132" s="165"/>
      <c r="B132" s="165"/>
      <c r="C132" s="165"/>
      <c r="D132" s="165"/>
      <c r="E132" s="165"/>
      <c r="F132" s="165"/>
      <c r="G132" s="165"/>
      <c r="H132" s="165"/>
      <c r="I132" s="165"/>
      <c r="J132" s="165"/>
      <c r="K132" s="165"/>
      <c r="L132" s="165"/>
      <c r="M132" s="165"/>
      <c r="N132" s="165"/>
      <c r="O132" s="165"/>
      <c r="P132" s="165"/>
      <c r="Q132" s="165"/>
      <c r="R132" s="165"/>
      <c r="S132" s="165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</row>
    <row r="133" spans="1:30" ht="6" customHeight="1">
      <c r="A133" s="165"/>
      <c r="B133" s="165"/>
      <c r="C133" s="165"/>
      <c r="D133" s="165"/>
      <c r="E133" s="165"/>
      <c r="F133" s="165"/>
      <c r="G133" s="165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56"/>
      <c r="U133" s="156"/>
      <c r="V133" s="156"/>
      <c r="W133" s="156"/>
      <c r="X133" s="156"/>
      <c r="Y133" s="156"/>
      <c r="Z133" s="156"/>
      <c r="AA133" s="156"/>
      <c r="AB133" s="156"/>
      <c r="AC133" s="156"/>
      <c r="AD133" s="156"/>
    </row>
    <row r="134" spans="1:30" ht="6" customHeight="1">
      <c r="A134" s="165"/>
      <c r="B134" s="165"/>
      <c r="C134" s="165"/>
      <c r="D134" s="165"/>
      <c r="E134" s="165"/>
      <c r="F134" s="165"/>
      <c r="G134" s="165"/>
      <c r="H134" s="165"/>
      <c r="I134" s="165"/>
      <c r="J134" s="165"/>
      <c r="K134" s="165"/>
      <c r="L134" s="165"/>
      <c r="M134" s="165"/>
      <c r="N134" s="165"/>
      <c r="O134" s="165"/>
      <c r="P134" s="165"/>
      <c r="Q134" s="165"/>
      <c r="R134" s="165"/>
      <c r="S134" s="165"/>
      <c r="T134" s="156"/>
      <c r="U134" s="156"/>
      <c r="V134" s="156"/>
      <c r="W134" s="156"/>
      <c r="X134" s="156"/>
      <c r="Y134" s="156"/>
      <c r="Z134" s="156"/>
      <c r="AA134" s="156"/>
      <c r="AB134" s="156"/>
      <c r="AC134" s="156"/>
      <c r="AD134" s="156"/>
    </row>
    <row r="135" spans="1:30" ht="6" customHeight="1">
      <c r="A135" s="165"/>
      <c r="B135" s="165"/>
      <c r="C135" s="165"/>
      <c r="D135" s="165"/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</row>
    <row r="136" spans="1:30" ht="6" customHeight="1">
      <c r="A136" s="165"/>
      <c r="B136" s="165"/>
      <c r="C136" s="165"/>
      <c r="D136" s="165"/>
      <c r="E136" s="165"/>
      <c r="F136" s="165"/>
      <c r="G136" s="165"/>
      <c r="H136" s="165"/>
      <c r="I136" s="165"/>
      <c r="J136" s="165"/>
      <c r="K136" s="165"/>
      <c r="L136" s="165"/>
      <c r="M136" s="165"/>
      <c r="N136" s="165"/>
      <c r="O136" s="165"/>
      <c r="P136" s="165"/>
      <c r="Q136" s="165"/>
      <c r="R136" s="165"/>
      <c r="S136" s="165"/>
      <c r="T136" s="156"/>
      <c r="U136" s="156"/>
      <c r="V136" s="156"/>
      <c r="W136" s="156"/>
      <c r="X136" s="156"/>
      <c r="Y136" s="156"/>
      <c r="Z136" s="156"/>
      <c r="AA136" s="156"/>
      <c r="AB136" s="156"/>
      <c r="AC136" s="156"/>
      <c r="AD136" s="156"/>
    </row>
    <row r="137" spans="1:30" ht="6" customHeight="1">
      <c r="A137" s="165"/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56"/>
      <c r="U137" s="156"/>
      <c r="V137" s="156"/>
      <c r="W137" s="156"/>
      <c r="X137" s="156"/>
      <c r="Y137" s="156"/>
      <c r="Z137" s="156"/>
      <c r="AA137" s="156"/>
      <c r="AB137" s="156"/>
      <c r="AC137" s="156"/>
      <c r="AD137" s="156"/>
    </row>
    <row r="138" spans="1:30" ht="6" customHeight="1">
      <c r="A138" s="165"/>
      <c r="B138" s="165"/>
      <c r="C138" s="165"/>
      <c r="D138" s="165"/>
      <c r="E138" s="165"/>
      <c r="F138" s="165"/>
      <c r="G138" s="165"/>
      <c r="H138" s="165"/>
      <c r="I138" s="165"/>
      <c r="J138" s="165"/>
      <c r="K138" s="165"/>
      <c r="L138" s="165"/>
      <c r="M138" s="165"/>
      <c r="N138" s="165"/>
      <c r="O138" s="165"/>
      <c r="P138" s="165"/>
      <c r="Q138" s="165"/>
      <c r="R138" s="165"/>
      <c r="S138" s="165"/>
      <c r="T138" s="156"/>
      <c r="U138" s="156"/>
      <c r="V138" s="156"/>
      <c r="W138" s="156"/>
      <c r="X138" s="156"/>
      <c r="Y138" s="156"/>
      <c r="Z138" s="156"/>
      <c r="AA138" s="156"/>
      <c r="AB138" s="156"/>
      <c r="AC138" s="156"/>
      <c r="AD138" s="156"/>
    </row>
    <row r="139" spans="1:30" ht="6" customHeight="1">
      <c r="A139" s="165"/>
      <c r="B139" s="165"/>
      <c r="C139" s="165"/>
      <c r="D139" s="165"/>
      <c r="E139" s="165"/>
      <c r="F139" s="165"/>
      <c r="G139" s="165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56"/>
      <c r="U139" s="156"/>
      <c r="V139" s="156"/>
      <c r="W139" s="156"/>
      <c r="X139" s="156"/>
      <c r="Y139" s="156"/>
      <c r="Z139" s="156"/>
      <c r="AA139" s="156"/>
      <c r="AB139" s="156"/>
      <c r="AC139" s="156"/>
      <c r="AD139" s="156"/>
    </row>
    <row r="140" spans="1:30" ht="6" customHeight="1">
      <c r="A140" s="165"/>
      <c r="B140" s="165"/>
      <c r="C140" s="165"/>
      <c r="D140" s="165"/>
      <c r="E140" s="165"/>
      <c r="F140" s="165"/>
      <c r="G140" s="165"/>
      <c r="H140" s="165"/>
      <c r="I140" s="165"/>
      <c r="J140" s="165"/>
      <c r="K140" s="165"/>
      <c r="L140" s="165"/>
      <c r="M140" s="165"/>
      <c r="N140" s="165"/>
      <c r="O140" s="165"/>
      <c r="P140" s="165"/>
      <c r="Q140" s="165"/>
      <c r="R140" s="165"/>
      <c r="S140" s="165"/>
      <c r="T140" s="156"/>
      <c r="U140" s="156"/>
      <c r="V140" s="156"/>
      <c r="W140" s="156"/>
      <c r="X140" s="156"/>
      <c r="Y140" s="156"/>
      <c r="Z140" s="156"/>
      <c r="AA140" s="156"/>
      <c r="AB140" s="156"/>
      <c r="AC140" s="156"/>
      <c r="AD140" s="156"/>
    </row>
    <row r="141" spans="1:30" ht="6" customHeight="1">
      <c r="A141" s="165"/>
      <c r="B141" s="165"/>
      <c r="C141" s="165"/>
      <c r="D141" s="165"/>
      <c r="E141" s="165"/>
      <c r="F141" s="165"/>
      <c r="G141" s="165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</row>
    <row r="142" spans="1:30" ht="6" customHeight="1">
      <c r="A142" s="165"/>
      <c r="B142" s="165"/>
      <c r="C142" s="165"/>
      <c r="D142" s="165"/>
      <c r="E142" s="165"/>
      <c r="F142" s="165"/>
      <c r="G142" s="165"/>
      <c r="H142" s="165"/>
      <c r="I142" s="165"/>
      <c r="J142" s="165"/>
      <c r="K142" s="165"/>
      <c r="L142" s="165"/>
      <c r="M142" s="165"/>
      <c r="N142" s="165"/>
      <c r="O142" s="165"/>
      <c r="P142" s="165"/>
      <c r="Q142" s="165"/>
      <c r="R142" s="165"/>
      <c r="S142" s="165"/>
      <c r="T142" s="156"/>
      <c r="U142" s="156"/>
      <c r="V142" s="156"/>
      <c r="W142" s="156"/>
      <c r="X142" s="156"/>
      <c r="Y142" s="156"/>
      <c r="Z142" s="156"/>
      <c r="AA142" s="156"/>
      <c r="AB142" s="156"/>
      <c r="AC142" s="156"/>
      <c r="AD142" s="156"/>
    </row>
    <row r="143" spans="1:30" ht="6" customHeight="1">
      <c r="A143" s="165"/>
      <c r="B143" s="165"/>
      <c r="C143" s="165"/>
      <c r="D143" s="165"/>
      <c r="E143" s="165"/>
      <c r="F143" s="165"/>
      <c r="G143" s="165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56"/>
      <c r="U143" s="156"/>
      <c r="V143" s="156"/>
      <c r="W143" s="156"/>
      <c r="X143" s="156"/>
      <c r="Y143" s="156"/>
      <c r="Z143" s="156"/>
      <c r="AA143" s="156"/>
      <c r="AB143" s="156"/>
      <c r="AC143" s="156"/>
      <c r="AD143" s="156"/>
    </row>
    <row r="144" spans="1:30" ht="6" customHeight="1">
      <c r="A144" s="165"/>
      <c r="B144" s="165"/>
      <c r="C144" s="165"/>
      <c r="D144" s="165"/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</row>
    <row r="145" spans="1:30" ht="6" customHeight="1">
      <c r="A145" s="165"/>
      <c r="B145" s="165"/>
      <c r="C145" s="165"/>
      <c r="D145" s="165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56"/>
      <c r="U145" s="156"/>
      <c r="V145" s="156"/>
      <c r="W145" s="156"/>
      <c r="X145" s="156"/>
      <c r="Y145" s="156"/>
      <c r="Z145" s="156"/>
      <c r="AA145" s="156"/>
      <c r="AB145" s="156"/>
      <c r="AC145" s="156"/>
      <c r="AD145" s="156"/>
    </row>
    <row r="146" spans="1:30" ht="6" customHeight="1">
      <c r="A146" s="165"/>
      <c r="B146" s="165"/>
      <c r="C146" s="165"/>
      <c r="D146" s="165"/>
      <c r="E146" s="165"/>
      <c r="F146" s="165"/>
      <c r="G146" s="165"/>
      <c r="H146" s="165"/>
      <c r="I146" s="165"/>
      <c r="J146" s="165"/>
      <c r="K146" s="165"/>
      <c r="L146" s="165"/>
      <c r="M146" s="165"/>
      <c r="N146" s="165"/>
      <c r="O146" s="165"/>
      <c r="P146" s="165"/>
      <c r="Q146" s="165"/>
      <c r="R146" s="165"/>
      <c r="S146" s="165"/>
      <c r="T146" s="156"/>
      <c r="U146" s="156"/>
      <c r="V146" s="156"/>
      <c r="W146" s="156"/>
      <c r="X146" s="156"/>
      <c r="Y146" s="156"/>
      <c r="Z146" s="156"/>
      <c r="AA146" s="156"/>
      <c r="AB146" s="156"/>
      <c r="AC146" s="156"/>
      <c r="AD146" s="156"/>
    </row>
    <row r="147" spans="1:30" ht="6" customHeight="1">
      <c r="A147" s="165"/>
      <c r="B147" s="165"/>
      <c r="C147" s="165"/>
      <c r="D147" s="165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</row>
    <row r="148" spans="1:30" ht="6" customHeight="1">
      <c r="A148" s="165"/>
      <c r="B148" s="165"/>
      <c r="C148" s="165"/>
      <c r="D148" s="165"/>
      <c r="E148" s="165"/>
      <c r="F148" s="165"/>
      <c r="G148" s="165"/>
      <c r="H148" s="165"/>
      <c r="I148" s="165"/>
      <c r="J148" s="165"/>
      <c r="K148" s="165"/>
      <c r="L148" s="165"/>
      <c r="M148" s="165"/>
      <c r="N148" s="165"/>
      <c r="O148" s="165"/>
      <c r="P148" s="165"/>
      <c r="Q148" s="165"/>
      <c r="R148" s="165"/>
      <c r="S148" s="165"/>
      <c r="T148" s="156"/>
      <c r="U148" s="156"/>
      <c r="V148" s="156"/>
      <c r="W148" s="156"/>
      <c r="X148" s="156"/>
      <c r="Y148" s="156"/>
      <c r="Z148" s="156"/>
      <c r="AA148" s="156"/>
      <c r="AB148" s="156"/>
      <c r="AC148" s="156"/>
      <c r="AD148" s="156"/>
    </row>
    <row r="149" spans="1:30" ht="6" customHeight="1">
      <c r="A149" s="165"/>
      <c r="B149" s="165"/>
      <c r="C149" s="165"/>
      <c r="D149" s="165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56"/>
      <c r="U149" s="156"/>
      <c r="V149" s="156"/>
      <c r="W149" s="156"/>
      <c r="X149" s="156"/>
      <c r="Y149" s="156"/>
      <c r="Z149" s="156"/>
      <c r="AA149" s="156"/>
      <c r="AB149" s="156"/>
      <c r="AC149" s="156"/>
      <c r="AD149" s="156"/>
    </row>
    <row r="150" spans="1:30" ht="6" customHeight="1">
      <c r="A150" s="165"/>
      <c r="B150" s="165"/>
      <c r="C150" s="165"/>
      <c r="D150" s="165"/>
      <c r="E150" s="165"/>
      <c r="F150" s="165"/>
      <c r="G150" s="165"/>
      <c r="H150" s="165"/>
      <c r="I150" s="165"/>
      <c r="J150" s="165"/>
      <c r="K150" s="165"/>
      <c r="L150" s="165"/>
      <c r="M150" s="165"/>
      <c r="N150" s="165"/>
      <c r="O150" s="165"/>
      <c r="P150" s="165"/>
      <c r="Q150" s="165"/>
      <c r="R150" s="165"/>
      <c r="S150" s="165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</row>
    <row r="151" spans="1:30" ht="6" customHeight="1">
      <c r="A151" s="165"/>
      <c r="B151" s="165"/>
      <c r="C151" s="165"/>
      <c r="D151" s="165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56"/>
      <c r="U151" s="156"/>
      <c r="V151" s="156"/>
      <c r="W151" s="156"/>
      <c r="X151" s="156"/>
      <c r="Y151" s="156"/>
      <c r="Z151" s="156"/>
      <c r="AA151" s="156"/>
      <c r="AB151" s="156"/>
      <c r="AC151" s="156"/>
      <c r="AD151" s="156"/>
    </row>
    <row r="152" spans="1:30" ht="6" customHeight="1">
      <c r="A152" s="165"/>
      <c r="B152" s="165"/>
      <c r="C152" s="165"/>
      <c r="D152" s="165"/>
      <c r="E152" s="165"/>
      <c r="F152" s="165"/>
      <c r="G152" s="165"/>
      <c r="H152" s="165"/>
      <c r="I152" s="165"/>
      <c r="J152" s="165"/>
      <c r="K152" s="165"/>
      <c r="L152" s="165"/>
      <c r="M152" s="165"/>
      <c r="N152" s="165"/>
      <c r="O152" s="165"/>
      <c r="P152" s="165"/>
      <c r="Q152" s="165"/>
      <c r="R152" s="165"/>
      <c r="S152" s="165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</row>
    <row r="153" spans="1:30" ht="6" customHeight="1">
      <c r="A153" s="165"/>
      <c r="B153" s="165"/>
      <c r="C153" s="165"/>
      <c r="D153" s="165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56"/>
      <c r="U153" s="156"/>
      <c r="V153" s="156"/>
      <c r="W153" s="156"/>
      <c r="X153" s="156"/>
      <c r="Y153" s="156"/>
      <c r="Z153" s="156"/>
      <c r="AA153" s="156"/>
      <c r="AB153" s="156"/>
      <c r="AC153" s="156"/>
      <c r="AD153" s="156"/>
    </row>
    <row r="154" spans="1:30" ht="6" customHeight="1">
      <c r="A154" s="165"/>
      <c r="B154" s="165"/>
      <c r="C154" s="165"/>
      <c r="D154" s="165"/>
      <c r="E154" s="165"/>
      <c r="F154" s="165"/>
      <c r="G154" s="165"/>
      <c r="H154" s="165"/>
      <c r="I154" s="165"/>
      <c r="J154" s="165"/>
      <c r="K154" s="165"/>
      <c r="L154" s="165"/>
      <c r="M154" s="165"/>
      <c r="N154" s="165"/>
      <c r="O154" s="165"/>
      <c r="P154" s="165"/>
      <c r="Q154" s="165"/>
      <c r="R154" s="165"/>
      <c r="S154" s="165"/>
      <c r="T154" s="156"/>
      <c r="U154" s="156"/>
      <c r="V154" s="156"/>
      <c r="W154" s="156"/>
      <c r="X154" s="156"/>
      <c r="Y154" s="156"/>
      <c r="Z154" s="156"/>
      <c r="AA154" s="156"/>
      <c r="AB154" s="156"/>
      <c r="AC154" s="156"/>
      <c r="AD154" s="156"/>
    </row>
    <row r="155" spans="1:30" ht="6" customHeight="1">
      <c r="A155" s="165"/>
      <c r="B155" s="165"/>
      <c r="C155" s="165"/>
      <c r="D155" s="165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56"/>
      <c r="U155" s="156"/>
      <c r="V155" s="156"/>
      <c r="W155" s="156"/>
      <c r="X155" s="156"/>
      <c r="Y155" s="156"/>
      <c r="Z155" s="156"/>
      <c r="AA155" s="156"/>
      <c r="AB155" s="156"/>
      <c r="AC155" s="156"/>
      <c r="AD155" s="156"/>
    </row>
    <row r="156" spans="1:30" ht="6" customHeight="1">
      <c r="A156" s="165"/>
      <c r="B156" s="165"/>
      <c r="C156" s="165"/>
      <c r="D156" s="165"/>
      <c r="E156" s="165"/>
      <c r="F156" s="165"/>
      <c r="G156" s="165"/>
      <c r="H156" s="165"/>
      <c r="I156" s="165"/>
      <c r="J156" s="165"/>
      <c r="K156" s="165"/>
      <c r="L156" s="165"/>
      <c r="M156" s="165"/>
      <c r="N156" s="165"/>
      <c r="O156" s="165"/>
      <c r="P156" s="165"/>
      <c r="Q156" s="165"/>
      <c r="R156" s="165"/>
      <c r="S156" s="165"/>
      <c r="T156" s="156"/>
      <c r="U156" s="156"/>
      <c r="V156" s="156"/>
      <c r="W156" s="156"/>
      <c r="X156" s="156"/>
      <c r="Y156" s="156"/>
      <c r="Z156" s="156"/>
      <c r="AA156" s="156"/>
      <c r="AB156" s="156"/>
      <c r="AC156" s="156"/>
      <c r="AD156" s="156"/>
    </row>
    <row r="157" spans="1:30" ht="6" customHeight="1">
      <c r="A157" s="165"/>
      <c r="B157" s="165"/>
      <c r="C157" s="165"/>
      <c r="D157" s="165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56"/>
      <c r="U157" s="156"/>
      <c r="V157" s="156"/>
      <c r="W157" s="156"/>
      <c r="X157" s="156"/>
      <c r="Y157" s="156"/>
      <c r="Z157" s="156"/>
      <c r="AA157" s="156"/>
      <c r="AB157" s="156"/>
      <c r="AC157" s="156"/>
      <c r="AD157" s="156"/>
    </row>
    <row r="158" spans="1:30" ht="6" customHeight="1">
      <c r="A158" s="156"/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  <c r="R158" s="156"/>
      <c r="S158" s="156"/>
      <c r="T158" s="156"/>
      <c r="U158" s="156"/>
      <c r="V158" s="156"/>
      <c r="W158" s="156"/>
      <c r="X158" s="156"/>
      <c r="Y158" s="156"/>
      <c r="Z158" s="156"/>
      <c r="AA158" s="156"/>
      <c r="AB158" s="156"/>
      <c r="AC158" s="156"/>
      <c r="AD158" s="156"/>
    </row>
    <row r="159" spans="1:30" ht="6" customHeight="1">
      <c r="A159" s="156"/>
      <c r="B159" s="156"/>
      <c r="C159" s="156"/>
      <c r="D159" s="156"/>
      <c r="E159" s="156"/>
      <c r="F159" s="156"/>
      <c r="G159" s="156"/>
      <c r="H159" s="156"/>
      <c r="I159" s="156"/>
      <c r="J159" s="156"/>
      <c r="K159" s="156"/>
      <c r="L159" s="156"/>
      <c r="M159" s="156"/>
      <c r="N159" s="156"/>
      <c r="O159" s="156"/>
      <c r="P159" s="156"/>
      <c r="Q159" s="156"/>
      <c r="R159" s="156"/>
      <c r="S159" s="156"/>
      <c r="T159" s="156"/>
      <c r="U159" s="156"/>
      <c r="V159" s="156"/>
      <c r="W159" s="156"/>
      <c r="X159" s="156"/>
      <c r="Y159" s="156"/>
      <c r="Z159" s="156"/>
      <c r="AA159" s="156"/>
      <c r="AB159" s="156"/>
      <c r="AC159" s="156"/>
      <c r="AD159" s="156"/>
    </row>
    <row r="160" spans="1:30" ht="6" customHeight="1">
      <c r="A160" s="156"/>
      <c r="B160" s="156"/>
      <c r="C160" s="156"/>
      <c r="D160" s="156"/>
      <c r="E160" s="156"/>
      <c r="F160" s="156"/>
      <c r="G160" s="156"/>
      <c r="H160" s="156"/>
      <c r="I160" s="156"/>
      <c r="J160" s="156"/>
      <c r="K160" s="156"/>
      <c r="L160" s="156"/>
      <c r="M160" s="156"/>
      <c r="N160" s="156"/>
      <c r="O160" s="156"/>
      <c r="P160" s="156"/>
      <c r="Q160" s="156"/>
      <c r="R160" s="156"/>
      <c r="S160" s="156"/>
      <c r="T160" s="156"/>
      <c r="U160" s="156"/>
      <c r="V160" s="156"/>
      <c r="W160" s="156"/>
      <c r="X160" s="156"/>
      <c r="Y160" s="156"/>
      <c r="Z160" s="156"/>
      <c r="AA160" s="156"/>
      <c r="AB160" s="156"/>
      <c r="AC160" s="156"/>
      <c r="AD160" s="156"/>
    </row>
    <row r="161" spans="1:30" ht="6" customHeight="1">
      <c r="A161" s="156"/>
      <c r="B161" s="156"/>
      <c r="C161" s="156"/>
      <c r="D161" s="156"/>
      <c r="E161" s="156"/>
      <c r="F161" s="156"/>
      <c r="G161" s="156"/>
      <c r="H161" s="156"/>
      <c r="I161" s="156"/>
      <c r="J161" s="156"/>
      <c r="K161" s="156"/>
      <c r="L161" s="156"/>
      <c r="M161" s="156"/>
      <c r="N161" s="156"/>
      <c r="O161" s="156"/>
      <c r="P161" s="156"/>
      <c r="Q161" s="156"/>
      <c r="R161" s="156"/>
      <c r="S161" s="156"/>
      <c r="T161" s="156"/>
      <c r="U161" s="156"/>
      <c r="V161" s="156"/>
      <c r="W161" s="156"/>
      <c r="X161" s="156"/>
      <c r="Y161" s="156"/>
      <c r="Z161" s="156"/>
      <c r="AA161" s="156"/>
      <c r="AB161" s="156"/>
      <c r="AC161" s="156"/>
      <c r="AD161" s="156"/>
    </row>
    <row r="162" spans="1:30" ht="6" customHeight="1">
      <c r="A162" s="156"/>
      <c r="B162" s="156"/>
      <c r="C162" s="156"/>
      <c r="D162" s="156"/>
      <c r="E162" s="156"/>
      <c r="F162" s="156"/>
      <c r="G162" s="156"/>
      <c r="H162" s="156"/>
      <c r="I162" s="156"/>
      <c r="J162" s="156"/>
      <c r="K162" s="156"/>
      <c r="L162" s="156"/>
      <c r="M162" s="156"/>
      <c r="N162" s="156"/>
      <c r="O162" s="156"/>
      <c r="P162" s="156"/>
      <c r="Q162" s="156"/>
      <c r="R162" s="156"/>
      <c r="S162" s="156"/>
      <c r="T162" s="156"/>
      <c r="U162" s="156"/>
      <c r="V162" s="156"/>
      <c r="W162" s="156"/>
      <c r="X162" s="156"/>
      <c r="Y162" s="156"/>
      <c r="Z162" s="156"/>
      <c r="AA162" s="156"/>
      <c r="AB162" s="156"/>
      <c r="AC162" s="156"/>
      <c r="AD162" s="156"/>
    </row>
    <row r="163" spans="1:30" ht="6" customHeight="1">
      <c r="A163" s="156"/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</row>
    <row r="164" spans="1:30" ht="6" customHeight="1">
      <c r="A164" s="156"/>
      <c r="B164" s="156"/>
      <c r="C164" s="156"/>
      <c r="D164" s="156"/>
      <c r="E164" s="156"/>
      <c r="F164" s="156"/>
      <c r="G164" s="156"/>
      <c r="H164" s="156"/>
      <c r="I164" s="156"/>
      <c r="J164" s="156"/>
      <c r="K164" s="156"/>
      <c r="L164" s="156"/>
      <c r="M164" s="156"/>
      <c r="N164" s="156"/>
      <c r="O164" s="156"/>
      <c r="P164" s="156"/>
      <c r="Q164" s="156"/>
      <c r="R164" s="156"/>
      <c r="S164" s="156"/>
      <c r="T164" s="156"/>
      <c r="U164" s="156"/>
      <c r="V164" s="156"/>
      <c r="W164" s="156"/>
      <c r="X164" s="156"/>
      <c r="Y164" s="156"/>
      <c r="Z164" s="156"/>
      <c r="AA164" s="156"/>
      <c r="AB164" s="156"/>
      <c r="AC164" s="156"/>
      <c r="AD164" s="156"/>
    </row>
    <row r="165" spans="1:30" ht="6" customHeight="1">
      <c r="A165" s="156"/>
      <c r="B165" s="156"/>
      <c r="C165" s="156"/>
      <c r="D165" s="156"/>
      <c r="E165" s="156"/>
      <c r="F165" s="156"/>
      <c r="G165" s="156"/>
      <c r="H165" s="156"/>
      <c r="I165" s="156"/>
      <c r="J165" s="156"/>
      <c r="K165" s="156"/>
      <c r="L165" s="156"/>
      <c r="M165" s="156"/>
      <c r="N165" s="156"/>
      <c r="O165" s="156"/>
      <c r="P165" s="156"/>
      <c r="Q165" s="156"/>
      <c r="R165" s="156"/>
      <c r="S165" s="156"/>
      <c r="T165" s="156"/>
      <c r="U165" s="156"/>
      <c r="V165" s="156"/>
      <c r="W165" s="156"/>
      <c r="X165" s="156"/>
      <c r="Y165" s="156"/>
      <c r="Z165" s="156"/>
      <c r="AA165" s="156"/>
      <c r="AB165" s="156"/>
      <c r="AC165" s="156"/>
      <c r="AD165" s="156"/>
    </row>
    <row r="166" spans="1:30" ht="6" customHeight="1">
      <c r="A166" s="156"/>
      <c r="B166" s="156"/>
      <c r="C166" s="156"/>
      <c r="D166" s="156"/>
      <c r="E166" s="156"/>
      <c r="F166" s="156"/>
      <c r="G166" s="156"/>
      <c r="H166" s="156"/>
      <c r="I166" s="156"/>
      <c r="J166" s="156"/>
      <c r="K166" s="156"/>
      <c r="L166" s="156"/>
      <c r="M166" s="156"/>
      <c r="N166" s="156"/>
      <c r="O166" s="156"/>
      <c r="P166" s="156"/>
      <c r="Q166" s="156"/>
      <c r="R166" s="156"/>
      <c r="S166" s="156"/>
      <c r="T166" s="156"/>
      <c r="U166" s="156"/>
      <c r="V166" s="156"/>
      <c r="W166" s="156"/>
      <c r="X166" s="156"/>
      <c r="Y166" s="156"/>
      <c r="Z166" s="156"/>
      <c r="AA166" s="156"/>
      <c r="AB166" s="156"/>
      <c r="AC166" s="156"/>
      <c r="AD166" s="156"/>
    </row>
    <row r="167" spans="1:30" ht="6" customHeight="1">
      <c r="A167" s="156"/>
      <c r="B167" s="156"/>
      <c r="C167" s="156"/>
      <c r="D167" s="156"/>
      <c r="E167" s="156"/>
      <c r="F167" s="156"/>
      <c r="G167" s="156"/>
      <c r="H167" s="156"/>
      <c r="I167" s="156"/>
      <c r="J167" s="156"/>
      <c r="K167" s="156"/>
      <c r="L167" s="156"/>
      <c r="M167" s="156"/>
      <c r="N167" s="156"/>
      <c r="O167" s="156"/>
      <c r="P167" s="156"/>
      <c r="Q167" s="156"/>
      <c r="R167" s="156"/>
      <c r="S167" s="156"/>
      <c r="T167" s="156"/>
      <c r="U167" s="156"/>
      <c r="V167" s="156"/>
      <c r="W167" s="156"/>
      <c r="X167" s="156"/>
      <c r="Y167" s="156"/>
      <c r="Z167" s="156"/>
      <c r="AA167" s="156"/>
      <c r="AB167" s="156"/>
      <c r="AC167" s="156"/>
      <c r="AD167" s="156"/>
    </row>
    <row r="168" spans="1:30" ht="6" customHeight="1">
      <c r="A168" s="156"/>
      <c r="B168" s="156"/>
      <c r="C168" s="156"/>
      <c r="D168" s="156"/>
      <c r="E168" s="156"/>
      <c r="F168" s="156"/>
      <c r="G168" s="156"/>
      <c r="H168" s="156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56"/>
      <c r="Z168" s="156"/>
      <c r="AA168" s="156"/>
      <c r="AB168" s="156"/>
      <c r="AC168" s="156"/>
      <c r="AD168" s="156"/>
    </row>
    <row r="169" spans="1:30" ht="6" customHeight="1">
      <c r="A169" s="156"/>
      <c r="B169" s="156"/>
      <c r="C169" s="156"/>
      <c r="D169" s="156"/>
      <c r="E169" s="156"/>
      <c r="F169" s="156"/>
      <c r="G169" s="156"/>
      <c r="H169" s="156"/>
      <c r="I169" s="156"/>
      <c r="J169" s="156"/>
      <c r="K169" s="156"/>
      <c r="L169" s="156"/>
      <c r="M169" s="156"/>
      <c r="N169" s="156"/>
      <c r="O169" s="156"/>
      <c r="P169" s="156"/>
      <c r="Q169" s="156"/>
      <c r="R169" s="156"/>
      <c r="S169" s="156"/>
      <c r="T169" s="156"/>
      <c r="U169" s="156"/>
      <c r="V169" s="156"/>
      <c r="W169" s="156"/>
      <c r="X169" s="156"/>
      <c r="Y169" s="156"/>
      <c r="Z169" s="156"/>
      <c r="AA169" s="156"/>
      <c r="AB169" s="156"/>
      <c r="AC169" s="156"/>
      <c r="AD169" s="156"/>
    </row>
    <row r="170" spans="1:30" ht="6" customHeight="1">
      <c r="A170" s="156"/>
      <c r="B170" s="156"/>
      <c r="C170" s="156"/>
      <c r="D170" s="156"/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56"/>
      <c r="AB170" s="156"/>
      <c r="AC170" s="156"/>
      <c r="AD170" s="156"/>
    </row>
    <row r="171" spans="1:30" ht="6" customHeight="1">
      <c r="A171" s="156"/>
      <c r="B171" s="156"/>
      <c r="C171" s="156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6"/>
      <c r="AB171" s="156"/>
      <c r="AC171" s="156"/>
      <c r="AD171" s="156"/>
    </row>
    <row r="172" spans="1:30" ht="6" customHeight="1">
      <c r="A172" s="156"/>
      <c r="B172" s="156"/>
      <c r="C172" s="156"/>
      <c r="D172" s="156"/>
      <c r="E172" s="156"/>
      <c r="F172" s="156"/>
      <c r="G172" s="156"/>
      <c r="H172" s="156"/>
      <c r="I172" s="156"/>
      <c r="J172" s="156"/>
      <c r="K172" s="156"/>
      <c r="L172" s="156"/>
      <c r="M172" s="156"/>
      <c r="N172" s="156"/>
      <c r="O172" s="156"/>
      <c r="P172" s="156"/>
      <c r="Q172" s="156"/>
      <c r="R172" s="156"/>
      <c r="S172" s="156"/>
      <c r="T172" s="156"/>
      <c r="U172" s="156"/>
      <c r="V172" s="156"/>
      <c r="W172" s="156"/>
      <c r="X172" s="156"/>
      <c r="Y172" s="156"/>
      <c r="Z172" s="156"/>
      <c r="AA172" s="156"/>
      <c r="AB172" s="156"/>
      <c r="AC172" s="156"/>
      <c r="AD172" s="156"/>
    </row>
    <row r="173" spans="1:30" ht="6" customHeight="1">
      <c r="A173" s="156"/>
      <c r="B173" s="156"/>
      <c r="C173" s="156"/>
      <c r="D173" s="156"/>
      <c r="E173" s="156"/>
      <c r="F173" s="156"/>
      <c r="G173" s="156"/>
      <c r="H173" s="156"/>
      <c r="I173" s="156"/>
      <c r="J173" s="156"/>
      <c r="K173" s="156"/>
      <c r="L173" s="156"/>
      <c r="M173" s="156"/>
      <c r="N173" s="156"/>
      <c r="O173" s="156"/>
      <c r="P173" s="156"/>
      <c r="Q173" s="156"/>
      <c r="R173" s="156"/>
      <c r="S173" s="156"/>
      <c r="T173" s="156"/>
      <c r="U173" s="156"/>
      <c r="V173" s="156"/>
      <c r="W173" s="156"/>
      <c r="X173" s="156"/>
      <c r="Y173" s="156"/>
      <c r="Z173" s="156"/>
      <c r="AA173" s="156"/>
      <c r="AB173" s="156"/>
      <c r="AC173" s="156"/>
      <c r="AD173" s="156"/>
    </row>
    <row r="174" spans="1:30" ht="6" customHeight="1">
      <c r="A174" s="156"/>
      <c r="B174" s="156"/>
      <c r="C174" s="156"/>
      <c r="D174" s="156"/>
      <c r="E174" s="156"/>
      <c r="F174" s="156"/>
      <c r="G174" s="156"/>
      <c r="H174" s="156"/>
      <c r="I174" s="156"/>
      <c r="J174" s="156"/>
      <c r="K174" s="156"/>
      <c r="L174" s="156"/>
      <c r="M174" s="156"/>
      <c r="N174" s="156"/>
      <c r="O174" s="156"/>
      <c r="P174" s="156"/>
      <c r="Q174" s="156"/>
      <c r="R174" s="156"/>
      <c r="S174" s="156"/>
      <c r="T174" s="156"/>
      <c r="U174" s="156"/>
      <c r="V174" s="156"/>
      <c r="W174" s="156"/>
      <c r="X174" s="156"/>
      <c r="Y174" s="156"/>
      <c r="Z174" s="156"/>
      <c r="AA174" s="156"/>
      <c r="AB174" s="156"/>
      <c r="AC174" s="156"/>
      <c r="AD174" s="156"/>
    </row>
    <row r="175" spans="1:30" ht="6" customHeight="1">
      <c r="A175" s="156"/>
      <c r="B175" s="156"/>
      <c r="C175" s="156"/>
      <c r="D175" s="156"/>
      <c r="E175" s="156"/>
      <c r="F175" s="156"/>
      <c r="G175" s="156"/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</row>
    <row r="176" spans="1:30" ht="6" customHeight="1">
      <c r="A176" s="156"/>
      <c r="B176" s="156"/>
      <c r="C176" s="156"/>
      <c r="D176" s="156"/>
      <c r="E176" s="156"/>
      <c r="F176" s="156"/>
      <c r="G176" s="156"/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156"/>
      <c r="AA176" s="156"/>
      <c r="AB176" s="156"/>
      <c r="AC176" s="156"/>
      <c r="AD176" s="156"/>
    </row>
    <row r="177" spans="1:30" ht="6" customHeight="1">
      <c r="A177" s="156"/>
      <c r="B177" s="156"/>
      <c r="C177" s="156"/>
      <c r="D177" s="156"/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AC177" s="156"/>
      <c r="AD177" s="156"/>
    </row>
    <row r="178" spans="1:30" ht="6" customHeight="1">
      <c r="A178" s="156"/>
      <c r="B178" s="156"/>
      <c r="C178" s="156"/>
      <c r="D178" s="156"/>
      <c r="E178" s="156"/>
      <c r="F178" s="156"/>
      <c r="G178" s="156"/>
      <c r="H178" s="156"/>
      <c r="I178" s="156"/>
      <c r="J178" s="156"/>
      <c r="K178" s="156"/>
      <c r="L178" s="156"/>
      <c r="M178" s="156"/>
      <c r="N178" s="156"/>
      <c r="O178" s="156"/>
      <c r="P178" s="156"/>
      <c r="Q178" s="156"/>
      <c r="R178" s="156"/>
      <c r="S178" s="156"/>
      <c r="T178" s="156"/>
      <c r="U178" s="156"/>
      <c r="V178" s="156"/>
      <c r="W178" s="156"/>
      <c r="X178" s="156"/>
      <c r="Y178" s="156"/>
      <c r="Z178" s="156"/>
      <c r="AA178" s="156"/>
      <c r="AB178" s="156"/>
      <c r="AC178" s="156"/>
      <c r="AD178" s="156"/>
    </row>
    <row r="179" spans="1:30" ht="6" customHeight="1">
      <c r="A179" s="156"/>
      <c r="B179" s="156"/>
      <c r="C179" s="156"/>
      <c r="D179" s="156"/>
      <c r="E179" s="156"/>
      <c r="F179" s="156"/>
      <c r="G179" s="156"/>
      <c r="H179" s="156"/>
      <c r="I179" s="156"/>
      <c r="J179" s="156"/>
      <c r="K179" s="156"/>
      <c r="L179" s="156"/>
      <c r="M179" s="156"/>
      <c r="N179" s="156"/>
      <c r="O179" s="156"/>
      <c r="P179" s="156"/>
      <c r="Q179" s="156"/>
      <c r="R179" s="156"/>
      <c r="S179" s="156"/>
      <c r="T179" s="156"/>
      <c r="U179" s="156"/>
      <c r="V179" s="156"/>
      <c r="W179" s="156"/>
      <c r="X179" s="156"/>
      <c r="Y179" s="156"/>
      <c r="Z179" s="156"/>
      <c r="AA179" s="156"/>
      <c r="AB179" s="156"/>
      <c r="AC179" s="156"/>
      <c r="AD179" s="156"/>
    </row>
    <row r="180" spans="1:30" ht="6" customHeight="1">
      <c r="A180" s="156"/>
      <c r="B180" s="156"/>
      <c r="C180" s="156"/>
      <c r="D180" s="156"/>
      <c r="E180" s="156"/>
      <c r="F180" s="156"/>
      <c r="G180" s="156"/>
      <c r="H180" s="156"/>
      <c r="I180" s="156"/>
      <c r="J180" s="156"/>
      <c r="K180" s="156"/>
      <c r="L180" s="156"/>
      <c r="M180" s="156"/>
      <c r="N180" s="156"/>
      <c r="O180" s="156"/>
      <c r="P180" s="156"/>
      <c r="Q180" s="156"/>
      <c r="R180" s="156"/>
      <c r="S180" s="156"/>
      <c r="T180" s="156"/>
      <c r="U180" s="156"/>
      <c r="V180" s="156"/>
      <c r="W180" s="156"/>
      <c r="X180" s="156"/>
      <c r="Y180" s="156"/>
      <c r="Z180" s="156"/>
      <c r="AA180" s="156"/>
      <c r="AB180" s="156"/>
      <c r="AC180" s="156"/>
      <c r="AD180" s="156"/>
    </row>
    <row r="181" spans="1:30" ht="6" customHeight="1">
      <c r="A181" s="156"/>
      <c r="B181" s="156"/>
      <c r="C181" s="156"/>
      <c r="D181" s="156"/>
      <c r="E181" s="156"/>
      <c r="F181" s="156"/>
      <c r="G181" s="156"/>
      <c r="H181" s="156"/>
      <c r="I181" s="156"/>
      <c r="J181" s="156"/>
      <c r="K181" s="156"/>
      <c r="L181" s="156"/>
      <c r="M181" s="156"/>
      <c r="N181" s="156"/>
      <c r="O181" s="156"/>
      <c r="P181" s="156"/>
      <c r="Q181" s="156"/>
      <c r="R181" s="156"/>
      <c r="S181" s="156"/>
      <c r="T181" s="156"/>
      <c r="U181" s="156"/>
      <c r="V181" s="156"/>
      <c r="W181" s="156"/>
      <c r="X181" s="156"/>
      <c r="Y181" s="156"/>
      <c r="Z181" s="156"/>
      <c r="AA181" s="156"/>
      <c r="AB181" s="156"/>
      <c r="AC181" s="156"/>
      <c r="AD181" s="156"/>
    </row>
    <row r="182" spans="1:30" ht="6" customHeight="1">
      <c r="A182" s="156"/>
      <c r="B182" s="156"/>
      <c r="C182" s="156"/>
      <c r="D182" s="156"/>
      <c r="E182" s="156"/>
      <c r="F182" s="156"/>
      <c r="G182" s="156"/>
      <c r="H182" s="156"/>
      <c r="I182" s="156"/>
      <c r="J182" s="156"/>
      <c r="K182" s="156"/>
      <c r="L182" s="156"/>
      <c r="M182" s="156"/>
      <c r="N182" s="156"/>
      <c r="O182" s="156"/>
      <c r="P182" s="156"/>
      <c r="Q182" s="156"/>
      <c r="R182" s="156"/>
      <c r="S182" s="156"/>
      <c r="T182" s="156"/>
      <c r="U182" s="156"/>
      <c r="V182" s="156"/>
      <c r="W182" s="156"/>
      <c r="X182" s="156"/>
      <c r="Y182" s="156"/>
      <c r="Z182" s="156"/>
      <c r="AA182" s="156"/>
      <c r="AB182" s="156"/>
      <c r="AC182" s="156"/>
      <c r="AD182" s="156"/>
    </row>
    <row r="183" spans="1:30" ht="6" customHeight="1">
      <c r="A183" s="156"/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156"/>
      <c r="AA183" s="156"/>
      <c r="AB183" s="156"/>
      <c r="AC183" s="156"/>
      <c r="AD183" s="156"/>
    </row>
    <row r="184" spans="1:30" ht="6" customHeight="1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  <c r="N184" s="156"/>
      <c r="O184" s="156"/>
      <c r="P184" s="156"/>
      <c r="Q184" s="156"/>
      <c r="R184" s="156"/>
      <c r="S184" s="156"/>
      <c r="T184" s="156"/>
      <c r="U184" s="156"/>
      <c r="V184" s="156"/>
      <c r="W184" s="156"/>
      <c r="X184" s="156"/>
      <c r="Y184" s="156"/>
      <c r="Z184" s="156"/>
      <c r="AA184" s="156"/>
      <c r="AB184" s="156"/>
      <c r="AC184" s="156"/>
      <c r="AD184" s="156"/>
    </row>
    <row r="185" spans="1:30" ht="6" customHeight="1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  <c r="N185" s="156"/>
      <c r="O185" s="156"/>
      <c r="P185" s="156"/>
      <c r="Q185" s="156"/>
      <c r="R185" s="156"/>
      <c r="S185" s="156"/>
      <c r="T185" s="156"/>
      <c r="U185" s="156"/>
      <c r="V185" s="156"/>
      <c r="W185" s="156"/>
      <c r="X185" s="156"/>
      <c r="Y185" s="156"/>
      <c r="Z185" s="156"/>
      <c r="AA185" s="156"/>
      <c r="AB185" s="156"/>
      <c r="AC185" s="156"/>
      <c r="AD185" s="156"/>
    </row>
    <row r="186" spans="1:30" ht="6" customHeight="1">
      <c r="A186" s="156"/>
      <c r="B186" s="156"/>
      <c r="C186" s="156"/>
      <c r="D186" s="156"/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AC186" s="156"/>
      <c r="AD186" s="156"/>
    </row>
    <row r="187" spans="1:30" ht="6" customHeight="1">
      <c r="A187" s="156"/>
      <c r="B187" s="156"/>
      <c r="C187" s="156"/>
      <c r="D187" s="156"/>
      <c r="E187" s="156"/>
      <c r="F187" s="156"/>
      <c r="G187" s="156"/>
      <c r="H187" s="156"/>
      <c r="I187" s="156"/>
      <c r="J187" s="156"/>
      <c r="K187" s="156"/>
      <c r="L187" s="156"/>
      <c r="M187" s="156"/>
      <c r="N187" s="156"/>
      <c r="O187" s="156"/>
      <c r="P187" s="156"/>
      <c r="Q187" s="156"/>
      <c r="R187" s="156"/>
      <c r="S187" s="156"/>
      <c r="T187" s="156"/>
      <c r="U187" s="156"/>
      <c r="V187" s="156"/>
      <c r="W187" s="156"/>
      <c r="X187" s="156"/>
      <c r="Y187" s="156"/>
      <c r="Z187" s="156"/>
      <c r="AA187" s="156"/>
      <c r="AB187" s="156"/>
      <c r="AC187" s="156"/>
      <c r="AD187" s="156"/>
    </row>
    <row r="188" spans="1:30" ht="6" customHeight="1">
      <c r="A188" s="156"/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</row>
    <row r="189" spans="1:30" ht="6" customHeight="1">
      <c r="A189" s="156"/>
      <c r="B189" s="156"/>
      <c r="C189" s="156"/>
      <c r="D189" s="156"/>
      <c r="E189" s="156"/>
      <c r="F189" s="156"/>
      <c r="G189" s="156"/>
      <c r="H189" s="156"/>
      <c r="I189" s="156"/>
      <c r="J189" s="156"/>
      <c r="K189" s="156"/>
      <c r="L189" s="156"/>
      <c r="M189" s="156"/>
      <c r="N189" s="156"/>
      <c r="O189" s="156"/>
      <c r="P189" s="156"/>
      <c r="Q189" s="156"/>
      <c r="R189" s="156"/>
      <c r="S189" s="156"/>
      <c r="T189" s="156"/>
      <c r="U189" s="156"/>
      <c r="V189" s="156"/>
      <c r="W189" s="156"/>
      <c r="X189" s="156"/>
      <c r="Y189" s="156"/>
      <c r="Z189" s="156"/>
      <c r="AA189" s="156"/>
      <c r="AB189" s="156"/>
      <c r="AC189" s="156"/>
      <c r="AD189" s="156"/>
    </row>
    <row r="190" spans="1:30" ht="6" customHeight="1">
      <c r="A190" s="156"/>
      <c r="B190" s="156"/>
      <c r="C190" s="156"/>
      <c r="D190" s="156"/>
      <c r="E190" s="156"/>
      <c r="F190" s="156"/>
      <c r="G190" s="156"/>
      <c r="H190" s="156"/>
      <c r="I190" s="156"/>
      <c r="J190" s="156"/>
      <c r="K190" s="156"/>
      <c r="L190" s="156"/>
      <c r="M190" s="156"/>
      <c r="N190" s="156"/>
      <c r="O190" s="156"/>
      <c r="P190" s="156"/>
      <c r="Q190" s="156"/>
      <c r="R190" s="156"/>
      <c r="S190" s="156"/>
      <c r="T190" s="156"/>
      <c r="U190" s="156"/>
      <c r="V190" s="156"/>
      <c r="W190" s="156"/>
      <c r="X190" s="156"/>
      <c r="Y190" s="156"/>
      <c r="Z190" s="156"/>
      <c r="AA190" s="156"/>
      <c r="AB190" s="156"/>
      <c r="AC190" s="156"/>
      <c r="AD190" s="156"/>
    </row>
    <row r="191" spans="1:30" ht="6" customHeight="1">
      <c r="A191" s="156"/>
      <c r="B191" s="156"/>
      <c r="C191" s="156"/>
      <c r="D191" s="156"/>
      <c r="E191" s="156"/>
      <c r="F191" s="156"/>
      <c r="G191" s="156"/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156"/>
      <c r="AA191" s="156"/>
      <c r="AB191" s="156"/>
      <c r="AC191" s="156"/>
      <c r="AD191" s="156"/>
    </row>
  </sheetData>
  <sheetProtection sheet="1"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2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workbookViewId="0" topLeftCell="A110">
      <selection activeCell="A2" sqref="A2:I2"/>
    </sheetView>
  </sheetViews>
  <sheetFormatPr defaultColWidth="9.00390625" defaultRowHeight="12.75"/>
  <cols>
    <col min="1" max="1" width="9.125" style="15" customWidth="1"/>
    <col min="2" max="2" width="5.75390625" style="15" customWidth="1"/>
    <col min="3" max="4" width="25.75390625" style="0" customWidth="1"/>
    <col min="5" max="5" width="5.75390625" style="0" customWidth="1"/>
  </cols>
  <sheetData>
    <row r="1" spans="1:5" ht="12.75">
      <c r="A1" s="72" t="s">
        <v>37</v>
      </c>
      <c r="B1" s="117" t="s">
        <v>35</v>
      </c>
      <c r="C1" s="118"/>
      <c r="D1" s="115" t="s">
        <v>36</v>
      </c>
      <c r="E1" s="116"/>
    </row>
    <row r="2" spans="1:5" ht="12.75">
      <c r="A2" s="73">
        <v>65</v>
      </c>
      <c r="B2" s="70">
        <f>3М3!D11</f>
        <v>0</v>
      </c>
      <c r="C2" s="16">
        <f>3М3!E11</f>
        <v>0</v>
      </c>
      <c r="D2" s="17">
        <f>4М3!C57</f>
        <v>0</v>
      </c>
      <c r="E2" s="71">
        <f>4М3!B57</f>
        <v>0</v>
      </c>
    </row>
    <row r="3" spans="1:5" ht="12.75">
      <c r="A3" s="73">
        <v>66</v>
      </c>
      <c r="B3" s="70">
        <f>3М3!D15</f>
        <v>0</v>
      </c>
      <c r="C3" s="16">
        <f>3М3!E15</f>
        <v>0</v>
      </c>
      <c r="D3" s="17">
        <f>4М3!C59</f>
        <v>0</v>
      </c>
      <c r="E3" s="71">
        <f>4М3!B59</f>
        <v>0</v>
      </c>
    </row>
    <row r="4" spans="1:5" ht="12.75">
      <c r="A4" s="73">
        <v>67</v>
      </c>
      <c r="B4" s="70">
        <f>3М3!D19</f>
        <v>0</v>
      </c>
      <c r="C4" s="16">
        <f>3М3!E19</f>
        <v>0</v>
      </c>
      <c r="D4" s="17">
        <f>4М3!C61</f>
        <v>0</v>
      </c>
      <c r="E4" s="71">
        <f>4М3!B61</f>
        <v>0</v>
      </c>
    </row>
    <row r="5" spans="1:5" ht="12.75">
      <c r="A5" s="73">
        <v>69</v>
      </c>
      <c r="B5" s="70">
        <f>3М3!D27</f>
        <v>0</v>
      </c>
      <c r="C5" s="16">
        <f>3М3!E27</f>
        <v>0</v>
      </c>
      <c r="D5" s="17">
        <f>4М3!C65</f>
        <v>0</v>
      </c>
      <c r="E5" s="71">
        <f>4М3!B65</f>
        <v>0</v>
      </c>
    </row>
    <row r="6" spans="1:5" ht="12.75">
      <c r="A6" s="73">
        <v>70</v>
      </c>
      <c r="B6" s="70">
        <f>3М3!D31</f>
        <v>0</v>
      </c>
      <c r="C6" s="16">
        <f>3М3!E31</f>
        <v>0</v>
      </c>
      <c r="D6" s="17">
        <f>4М3!C67</f>
        <v>0</v>
      </c>
      <c r="E6" s="71">
        <f>4М3!B67</f>
        <v>0</v>
      </c>
    </row>
    <row r="7" spans="1:5" ht="12.75">
      <c r="A7" s="73">
        <v>73</v>
      </c>
      <c r="B7" s="70">
        <f>3М3!D43</f>
        <v>0</v>
      </c>
      <c r="C7" s="16">
        <f>3М3!E43</f>
        <v>0</v>
      </c>
      <c r="D7" s="17">
        <f>4М3!C73</f>
        <v>0</v>
      </c>
      <c r="E7" s="71">
        <f>4М3!B73</f>
        <v>0</v>
      </c>
    </row>
    <row r="8" spans="1:5" ht="12.75">
      <c r="A8" s="73">
        <v>74</v>
      </c>
      <c r="B8" s="70">
        <f>3М3!D47</f>
        <v>0</v>
      </c>
      <c r="C8" s="16">
        <f>3М3!E47</f>
        <v>0</v>
      </c>
      <c r="D8" s="17">
        <f>4М3!C75</f>
        <v>0</v>
      </c>
      <c r="E8" s="71">
        <f>4М3!B75</f>
        <v>0</v>
      </c>
    </row>
    <row r="9" spans="1:5" ht="12.75">
      <c r="A9" s="73">
        <v>76</v>
      </c>
      <c r="B9" s="70">
        <f>3М3!D55</f>
        <v>0</v>
      </c>
      <c r="C9" s="16">
        <f>3М3!E55</f>
        <v>0</v>
      </c>
      <c r="D9" s="17">
        <f>4М3!C79</f>
        <v>0</v>
      </c>
      <c r="E9" s="71">
        <f>4М3!B79</f>
        <v>0</v>
      </c>
    </row>
    <row r="10" spans="1:5" ht="12.75">
      <c r="A10" s="73">
        <v>77</v>
      </c>
      <c r="B10" s="70">
        <f>3М3!D59</f>
        <v>0</v>
      </c>
      <c r="C10" s="16">
        <f>3М3!E59</f>
        <v>0</v>
      </c>
      <c r="D10" s="17">
        <f>4М3!C81</f>
        <v>0</v>
      </c>
      <c r="E10" s="71">
        <f>4М3!B81</f>
        <v>0</v>
      </c>
    </row>
    <row r="11" spans="1:5" ht="12.75">
      <c r="A11" s="73">
        <v>78</v>
      </c>
      <c r="B11" s="70">
        <f>3М3!D63</f>
        <v>0</v>
      </c>
      <c r="C11" s="16">
        <f>3М3!E63</f>
        <v>0</v>
      </c>
      <c r="D11" s="17">
        <f>4М3!C83</f>
        <v>0</v>
      </c>
      <c r="E11" s="71">
        <f>4М3!B83</f>
        <v>0</v>
      </c>
    </row>
    <row r="12" spans="1:5" ht="12.75">
      <c r="A12" s="73">
        <v>81</v>
      </c>
      <c r="B12" s="70">
        <f>3М3!F12</f>
        <v>6016</v>
      </c>
      <c r="C12" s="16" t="str">
        <f>3М3!G12</f>
        <v>Бычков Артем</v>
      </c>
      <c r="D12" s="17">
        <f>4М3!C24</f>
        <v>0</v>
      </c>
      <c r="E12" s="71">
        <f>4М3!B24</f>
        <v>0</v>
      </c>
    </row>
    <row r="13" spans="1:5" ht="12.75">
      <c r="A13" s="73">
        <v>82</v>
      </c>
      <c r="B13" s="70">
        <f>3М3!F16</f>
        <v>5026</v>
      </c>
      <c r="C13" s="16" t="str">
        <f>3М3!G16</f>
        <v>Макаров Константин</v>
      </c>
      <c r="D13" s="17">
        <f>4М3!C26</f>
        <v>0</v>
      </c>
      <c r="E13" s="71">
        <f>4М3!B26</f>
        <v>0</v>
      </c>
    </row>
    <row r="14" spans="1:5" ht="12.75">
      <c r="A14" s="73">
        <v>83</v>
      </c>
      <c r="B14" s="70">
        <f>3М3!F20</f>
        <v>4955</v>
      </c>
      <c r="C14" s="16" t="str">
        <f>3М3!G20</f>
        <v>Макаров Роман</v>
      </c>
      <c r="D14" s="17">
        <f>4М3!C28</f>
        <v>0</v>
      </c>
      <c r="E14" s="71">
        <f>4М3!B28</f>
        <v>0</v>
      </c>
    </row>
    <row r="15" spans="1:5" ht="12.75">
      <c r="A15" s="73">
        <v>85</v>
      </c>
      <c r="B15" s="70">
        <f>3М3!F28</f>
        <v>6878</v>
      </c>
      <c r="C15" s="16" t="str">
        <f>3М3!G28</f>
        <v>Фролов Роман</v>
      </c>
      <c r="D15" s="17">
        <f>4М3!C32</f>
        <v>0</v>
      </c>
      <c r="E15" s="71">
        <f>4М3!B32</f>
        <v>0</v>
      </c>
    </row>
    <row r="16" spans="1:5" ht="12.75">
      <c r="A16" s="73">
        <v>86</v>
      </c>
      <c r="B16" s="70">
        <f>3М3!F32</f>
        <v>6443</v>
      </c>
      <c r="C16" s="16" t="str">
        <f>3М3!G32</f>
        <v>Нураев Батыр</v>
      </c>
      <c r="D16" s="17">
        <f>4М3!C34</f>
        <v>0</v>
      </c>
      <c r="E16" s="71">
        <f>4М3!B34</f>
        <v>0</v>
      </c>
    </row>
    <row r="17" spans="1:5" ht="12.75">
      <c r="A17" s="73">
        <v>89</v>
      </c>
      <c r="B17" s="70">
        <f>3М3!F44</f>
        <v>7826</v>
      </c>
      <c r="C17" s="16" t="str">
        <f>3М3!G44</f>
        <v>Габидуллин Рашид</v>
      </c>
      <c r="D17" s="17">
        <f>4М3!C40</f>
        <v>0</v>
      </c>
      <c r="E17" s="71">
        <f>4М3!B40</f>
        <v>0</v>
      </c>
    </row>
    <row r="18" spans="1:5" ht="12.75">
      <c r="A18" s="73">
        <v>90</v>
      </c>
      <c r="B18" s="70">
        <f>3М3!F48</f>
        <v>6207</v>
      </c>
      <c r="C18" s="16" t="str">
        <f>3М3!G48</f>
        <v>Тарасов Артем</v>
      </c>
      <c r="D18" s="17">
        <f>4М3!C42</f>
        <v>0</v>
      </c>
      <c r="E18" s="71">
        <f>4М3!B42</f>
        <v>0</v>
      </c>
    </row>
    <row r="19" spans="1:5" ht="12.75">
      <c r="A19" s="73">
        <v>92</v>
      </c>
      <c r="B19" s="70">
        <f>3М3!F56</f>
        <v>6113</v>
      </c>
      <c r="C19" s="16" t="str">
        <f>3М3!G56</f>
        <v>Попов Сергей</v>
      </c>
      <c r="D19" s="17">
        <f>4М3!C46</f>
        <v>0</v>
      </c>
      <c r="E19" s="71">
        <f>4М3!B46</f>
        <v>0</v>
      </c>
    </row>
    <row r="20" spans="1:5" ht="12.75">
      <c r="A20" s="73">
        <v>93</v>
      </c>
      <c r="B20" s="70">
        <f>3М3!F60</f>
        <v>6446</v>
      </c>
      <c r="C20" s="16" t="str">
        <f>3М3!G60</f>
        <v>Касимов Линар</v>
      </c>
      <c r="D20" s="17">
        <f>4М3!C48</f>
        <v>0</v>
      </c>
      <c r="E20" s="71">
        <f>4М3!B48</f>
        <v>0</v>
      </c>
    </row>
    <row r="21" spans="1:5" ht="12.75">
      <c r="A21" s="73">
        <v>94</v>
      </c>
      <c r="B21" s="70">
        <f>3М3!F64</f>
        <v>7068</v>
      </c>
      <c r="C21" s="16" t="str">
        <f>3М3!G64</f>
        <v>Базаргулов Равиль</v>
      </c>
      <c r="D21" s="17">
        <f>4М3!C50</f>
        <v>0</v>
      </c>
      <c r="E21" s="71">
        <f>4М3!B50</f>
        <v>0</v>
      </c>
    </row>
    <row r="22" spans="1:5" ht="12.75">
      <c r="A22" s="73">
        <v>159</v>
      </c>
      <c r="B22" s="70">
        <f>4М3!D23</f>
        <v>7632</v>
      </c>
      <c r="C22" s="16" t="str">
        <f>4М3!E23</f>
        <v>Пиксайкин Игорь</v>
      </c>
      <c r="D22" s="17">
        <f>4М3!M37</f>
        <v>0</v>
      </c>
      <c r="E22" s="71">
        <f>4М3!L37</f>
        <v>0</v>
      </c>
    </row>
    <row r="23" spans="1:5" ht="12.75">
      <c r="A23" s="73">
        <v>160</v>
      </c>
      <c r="B23" s="70">
        <f>4М3!D27</f>
        <v>0</v>
      </c>
      <c r="C23" s="16">
        <f>4М3!E27</f>
        <v>0</v>
      </c>
      <c r="D23" s="17">
        <f>4М3!M39</f>
        <v>0</v>
      </c>
      <c r="E23" s="71">
        <f>4М3!L39</f>
        <v>0</v>
      </c>
    </row>
    <row r="24" spans="1:5" ht="12.75">
      <c r="A24" s="73">
        <v>161</v>
      </c>
      <c r="B24" s="70">
        <f>4М3!D31</f>
        <v>7807</v>
      </c>
      <c r="C24" s="16" t="str">
        <f>4М3!E31</f>
        <v>Каримов Гильман</v>
      </c>
      <c r="D24" s="17">
        <f>4М3!M41</f>
        <v>0</v>
      </c>
      <c r="E24" s="71">
        <f>4М3!L41</f>
        <v>0</v>
      </c>
    </row>
    <row r="25" spans="1:5" ht="12.75">
      <c r="A25" s="73">
        <v>162</v>
      </c>
      <c r="B25" s="70">
        <f>4М3!D35</f>
        <v>6143</v>
      </c>
      <c r="C25" s="16" t="str">
        <f>4М3!E35</f>
        <v>Фаттахов Родион</v>
      </c>
      <c r="D25" s="17">
        <f>4М3!M43</f>
        <v>0</v>
      </c>
      <c r="E25" s="71">
        <f>4М3!L43</f>
        <v>0</v>
      </c>
    </row>
    <row r="26" spans="1:5" ht="12.75">
      <c r="A26" s="73">
        <v>163</v>
      </c>
      <c r="B26" s="70">
        <f>4М3!D39</f>
        <v>7211</v>
      </c>
      <c r="C26" s="16" t="str">
        <f>4М3!E39</f>
        <v>Коземаслов Артем</v>
      </c>
      <c r="D26" s="17">
        <f>4М3!M45</f>
        <v>0</v>
      </c>
      <c r="E26" s="71">
        <f>4М3!L45</f>
        <v>0</v>
      </c>
    </row>
    <row r="27" spans="1:5" ht="12.75">
      <c r="A27" s="73">
        <v>164</v>
      </c>
      <c r="B27" s="70">
        <f>4М3!D43</f>
        <v>7810</v>
      </c>
      <c r="C27" s="16" t="str">
        <f>4М3!E43</f>
        <v>Бакиров Данис</v>
      </c>
      <c r="D27" s="17">
        <f>4М3!M47</f>
        <v>0</v>
      </c>
      <c r="E27" s="71">
        <f>4М3!L47</f>
        <v>0</v>
      </c>
    </row>
    <row r="28" spans="1:5" ht="12.75">
      <c r="A28" s="73">
        <v>165</v>
      </c>
      <c r="B28" s="70">
        <f>4М3!D47</f>
        <v>0</v>
      </c>
      <c r="C28" s="16">
        <f>4М3!E47</f>
        <v>0</v>
      </c>
      <c r="D28" s="17">
        <f>4М3!M49</f>
        <v>0</v>
      </c>
      <c r="E28" s="71">
        <f>4М3!L49</f>
        <v>0</v>
      </c>
    </row>
    <row r="29" spans="1:5" ht="12.75">
      <c r="A29" s="73">
        <v>166</v>
      </c>
      <c r="B29" s="70">
        <f>4М3!D51</f>
        <v>7822</v>
      </c>
      <c r="C29" s="16" t="str">
        <f>4М3!E51</f>
        <v>Мансуров Данил</v>
      </c>
      <c r="D29" s="17">
        <f>4М3!M51</f>
        <v>0</v>
      </c>
      <c r="E29" s="71">
        <f>4М3!L51</f>
        <v>0</v>
      </c>
    </row>
    <row r="30" spans="1:5" ht="12.75">
      <c r="A30" s="73">
        <v>167</v>
      </c>
      <c r="B30" s="70">
        <f>4М3!F25</f>
        <v>7632</v>
      </c>
      <c r="C30" s="16" t="str">
        <f>4М3!G25</f>
        <v>Пиксайкин Игорь</v>
      </c>
      <c r="D30" s="17">
        <f>4М3!O26</f>
        <v>0</v>
      </c>
      <c r="E30" s="71">
        <f>4М3!N26</f>
        <v>0</v>
      </c>
    </row>
    <row r="31" spans="1:5" ht="12.75">
      <c r="A31" s="73">
        <v>170</v>
      </c>
      <c r="B31" s="70">
        <f>4М3!F49</f>
        <v>7822</v>
      </c>
      <c r="C31" s="16" t="str">
        <f>4М3!G49</f>
        <v>Мансуров Данил</v>
      </c>
      <c r="D31" s="17">
        <f>4М3!O32</f>
        <v>0</v>
      </c>
      <c r="E31" s="71">
        <f>4М3!N32</f>
        <v>0</v>
      </c>
    </row>
    <row r="32" spans="1:5" ht="12.75">
      <c r="A32" s="73">
        <v>175</v>
      </c>
      <c r="B32" s="70">
        <f>4М3!P27</f>
        <v>6143</v>
      </c>
      <c r="C32" s="16" t="str">
        <f>4М3!Q27</f>
        <v>Фаттахов Родион</v>
      </c>
      <c r="D32" s="17">
        <f>4М3!M33</f>
        <v>0</v>
      </c>
      <c r="E32" s="71">
        <f>4М3!L33</f>
        <v>0</v>
      </c>
    </row>
    <row r="33" spans="1:5" ht="12.75">
      <c r="A33" s="73">
        <v>176</v>
      </c>
      <c r="B33" s="70">
        <f>4М3!P31</f>
        <v>7810</v>
      </c>
      <c r="C33" s="16" t="str">
        <f>4М3!Q31</f>
        <v>Бакиров Данис</v>
      </c>
      <c r="D33" s="17">
        <f>4М3!M35</f>
        <v>0</v>
      </c>
      <c r="E33" s="71">
        <f>4М3!L35</f>
        <v>0</v>
      </c>
    </row>
    <row r="34" spans="1:5" ht="12.75">
      <c r="A34" s="73">
        <v>178</v>
      </c>
      <c r="B34" s="70">
        <f>4М3!N34</f>
        <v>0</v>
      </c>
      <c r="C34" s="16">
        <f>4М3!O34</f>
        <v>0</v>
      </c>
      <c r="D34" s="17">
        <f>4М3!O36</f>
        <v>0</v>
      </c>
      <c r="E34" s="71">
        <f>4М3!N36</f>
        <v>0</v>
      </c>
    </row>
    <row r="35" spans="1:5" ht="12.75">
      <c r="A35" s="73">
        <v>179</v>
      </c>
      <c r="B35" s="70">
        <f>4М3!N38</f>
        <v>0</v>
      </c>
      <c r="C35" s="16">
        <f>4М3!O38</f>
        <v>0</v>
      </c>
      <c r="D35" s="17">
        <f>4М3!I51</f>
        <v>0</v>
      </c>
      <c r="E35" s="71">
        <f>4М3!H51</f>
        <v>0</v>
      </c>
    </row>
    <row r="36" spans="1:5" ht="12.75">
      <c r="A36" s="73">
        <v>180</v>
      </c>
      <c r="B36" s="70">
        <f>4М3!N42</f>
        <v>0</v>
      </c>
      <c r="C36" s="16">
        <f>4М3!O42</f>
        <v>0</v>
      </c>
      <c r="D36" s="17">
        <f>4М3!I53</f>
        <v>0</v>
      </c>
      <c r="E36" s="71">
        <f>4М3!H53</f>
        <v>0</v>
      </c>
    </row>
    <row r="37" spans="1:5" ht="12.75">
      <c r="A37" s="73">
        <v>181</v>
      </c>
      <c r="B37" s="70">
        <f>4М3!N46</f>
        <v>0</v>
      </c>
      <c r="C37" s="16">
        <f>4М3!O46</f>
        <v>0</v>
      </c>
      <c r="D37" s="17">
        <f>4М3!I55</f>
        <v>0</v>
      </c>
      <c r="E37" s="71">
        <f>4М3!H55</f>
        <v>0</v>
      </c>
    </row>
    <row r="38" spans="1:5" ht="12.75">
      <c r="A38" s="73">
        <v>182</v>
      </c>
      <c r="B38" s="70">
        <f>4М3!N50</f>
        <v>0</v>
      </c>
      <c r="C38" s="16">
        <f>4М3!O50</f>
        <v>0</v>
      </c>
      <c r="D38" s="17">
        <f>4М3!I57</f>
        <v>0</v>
      </c>
      <c r="E38" s="71">
        <f>4М3!H57</f>
        <v>0</v>
      </c>
    </row>
    <row r="39" spans="1:5" ht="12.75">
      <c r="A39" s="73">
        <v>183</v>
      </c>
      <c r="B39" s="70">
        <f>4М3!P40</f>
        <v>0</v>
      </c>
      <c r="C39" s="16">
        <f>4М3!Q40</f>
        <v>0</v>
      </c>
      <c r="D39" s="17">
        <f>4М3!Q52</f>
        <v>0</v>
      </c>
      <c r="E39" s="71">
        <f>4М3!P52</f>
        <v>0</v>
      </c>
    </row>
    <row r="40" spans="1:5" ht="12.75">
      <c r="A40" s="73">
        <v>184</v>
      </c>
      <c r="B40" s="70">
        <f>4М3!P48</f>
        <v>0</v>
      </c>
      <c r="C40" s="16">
        <f>4М3!Q48</f>
        <v>0</v>
      </c>
      <c r="D40" s="17">
        <f>4М3!Q54</f>
        <v>0</v>
      </c>
      <c r="E40" s="71">
        <f>4М3!P54</f>
        <v>0</v>
      </c>
    </row>
    <row r="41" spans="1:5" ht="12.75">
      <c r="A41" s="73">
        <v>185</v>
      </c>
      <c r="B41" s="70">
        <f>4М3!R44</f>
        <v>0</v>
      </c>
      <c r="C41" s="16">
        <f>4М3!S44</f>
        <v>0</v>
      </c>
      <c r="D41" s="17">
        <f>4М3!S50</f>
        <v>0</v>
      </c>
      <c r="E41" s="71">
        <f>4М3!R50</f>
        <v>0</v>
      </c>
    </row>
    <row r="42" spans="1:5" ht="12.75">
      <c r="A42" s="73">
        <v>186</v>
      </c>
      <c r="B42" s="70">
        <f>4М3!R53</f>
        <v>0</v>
      </c>
      <c r="C42" s="16">
        <f>4М3!S53</f>
        <v>0</v>
      </c>
      <c r="D42" s="17">
        <f>4М3!S55</f>
        <v>0</v>
      </c>
      <c r="E42" s="71">
        <f>4М3!R55</f>
        <v>0</v>
      </c>
    </row>
    <row r="43" spans="1:5" ht="12.75">
      <c r="A43" s="73">
        <v>187</v>
      </c>
      <c r="B43" s="70">
        <f>4М3!J52</f>
        <v>0</v>
      </c>
      <c r="C43" s="16">
        <f>4М3!K52</f>
        <v>0</v>
      </c>
      <c r="D43" s="17">
        <f>4М3!Q56</f>
        <v>0</v>
      </c>
      <c r="E43" s="71">
        <f>4М3!P56</f>
        <v>0</v>
      </c>
    </row>
    <row r="44" spans="1:5" ht="12.75">
      <c r="A44" s="73">
        <v>188</v>
      </c>
      <c r="B44" s="70">
        <f>4М3!J56</f>
        <v>0</v>
      </c>
      <c r="C44" s="16">
        <f>4М3!K56</f>
        <v>0</v>
      </c>
      <c r="D44" s="17">
        <f>4М3!Q58</f>
        <v>0</v>
      </c>
      <c r="E44" s="71">
        <f>4М3!P58</f>
        <v>0</v>
      </c>
    </row>
    <row r="45" spans="1:5" ht="12.75">
      <c r="A45" s="73">
        <v>189</v>
      </c>
      <c r="B45" s="70">
        <f>4М3!L54</f>
        <v>0</v>
      </c>
      <c r="C45" s="16">
        <f>4М3!M54</f>
        <v>0</v>
      </c>
      <c r="D45" s="17">
        <f>4М3!M57</f>
        <v>0</v>
      </c>
      <c r="E45" s="71">
        <f>4М3!L57</f>
        <v>0</v>
      </c>
    </row>
    <row r="46" spans="1:5" ht="12.75">
      <c r="A46" s="73">
        <v>190</v>
      </c>
      <c r="B46" s="70">
        <f>4М3!R57</f>
        <v>0</v>
      </c>
      <c r="C46" s="16">
        <f>4М3!S57</f>
        <v>0</v>
      </c>
      <c r="D46" s="17">
        <f>4М3!S59</f>
        <v>0</v>
      </c>
      <c r="E46" s="71">
        <f>4М3!R59</f>
        <v>0</v>
      </c>
    </row>
    <row r="47" spans="1:5" ht="12.75">
      <c r="A47" s="73">
        <v>192</v>
      </c>
      <c r="B47" s="70">
        <f>4М3!D60</f>
        <v>0</v>
      </c>
      <c r="C47" s="16">
        <f>4М3!E60</f>
        <v>0</v>
      </c>
      <c r="D47" s="17">
        <f>4М3!M74</f>
        <v>0</v>
      </c>
      <c r="E47" s="71">
        <f>4М3!L74</f>
        <v>0</v>
      </c>
    </row>
    <row r="48" spans="1:5" ht="12.75">
      <c r="A48" s="73">
        <v>197</v>
      </c>
      <c r="B48" s="70">
        <f>4М3!D80</f>
        <v>0</v>
      </c>
      <c r="C48" s="16">
        <f>4М3!E80</f>
        <v>0</v>
      </c>
      <c r="D48" s="17">
        <f>4М3!M84</f>
        <v>0</v>
      </c>
      <c r="E48" s="71">
        <f>4М3!L84</f>
        <v>0</v>
      </c>
    </row>
    <row r="49" spans="1:5" ht="12.75">
      <c r="A49" s="73">
        <v>199</v>
      </c>
      <c r="B49" s="70">
        <f>4М3!F58</f>
        <v>0</v>
      </c>
      <c r="C49" s="16">
        <f>4М3!G58</f>
        <v>0</v>
      </c>
      <c r="D49" s="17">
        <f>4М3!O65</f>
        <v>0</v>
      </c>
      <c r="E49" s="71">
        <f>4М3!N65</f>
        <v>0</v>
      </c>
    </row>
    <row r="50" spans="1:5" ht="12.75">
      <c r="A50" s="73">
        <v>200</v>
      </c>
      <c r="B50" s="70">
        <f>4М3!F66</f>
        <v>0</v>
      </c>
      <c r="C50" s="16">
        <f>4М3!G66</f>
        <v>0</v>
      </c>
      <c r="D50" s="17">
        <f>4М3!O67</f>
        <v>0</v>
      </c>
      <c r="E50" s="71">
        <f>4М3!N67</f>
        <v>0</v>
      </c>
    </row>
    <row r="51" spans="1:5" ht="12.75">
      <c r="A51" s="73">
        <v>201</v>
      </c>
      <c r="B51" s="70">
        <f>4М3!F74</f>
        <v>0</v>
      </c>
      <c r="C51" s="16">
        <f>4М3!G74</f>
        <v>0</v>
      </c>
      <c r="D51" s="17">
        <f>4М3!O69</f>
        <v>0</v>
      </c>
      <c r="E51" s="71">
        <f>4М3!N69</f>
        <v>0</v>
      </c>
    </row>
    <row r="52" spans="1:5" ht="12.75">
      <c r="A52" s="73">
        <v>202</v>
      </c>
      <c r="B52" s="70">
        <f>4М3!F82</f>
        <v>0</v>
      </c>
      <c r="C52" s="16">
        <f>4М3!G82</f>
        <v>0</v>
      </c>
      <c r="D52" s="17">
        <f>4М3!O71</f>
        <v>0</v>
      </c>
      <c r="E52" s="71">
        <f>4М3!N71</f>
        <v>0</v>
      </c>
    </row>
    <row r="53" spans="1:5" ht="12.75">
      <c r="A53" s="73">
        <v>203</v>
      </c>
      <c r="B53" s="70">
        <f>4М3!H62</f>
        <v>0</v>
      </c>
      <c r="C53" s="16">
        <f>4М3!I62</f>
        <v>0</v>
      </c>
      <c r="D53" s="17">
        <f>4М3!K59</f>
        <v>0</v>
      </c>
      <c r="E53" s="71">
        <f>4М3!J59</f>
        <v>0</v>
      </c>
    </row>
    <row r="54" spans="1:5" ht="12.75">
      <c r="A54" s="73">
        <v>204</v>
      </c>
      <c r="B54" s="70">
        <f>4М3!H78</f>
        <v>0</v>
      </c>
      <c r="C54" s="16">
        <f>4М3!I78</f>
        <v>0</v>
      </c>
      <c r="D54" s="17">
        <f>4М3!K61</f>
        <v>0</v>
      </c>
      <c r="E54" s="71">
        <f>4М3!J61</f>
        <v>0</v>
      </c>
    </row>
    <row r="55" spans="1:5" ht="12.75">
      <c r="A55" s="73">
        <v>205</v>
      </c>
      <c r="B55" s="70">
        <f>4М3!H69</f>
        <v>0</v>
      </c>
      <c r="C55" s="16">
        <f>4М3!I69</f>
        <v>0</v>
      </c>
      <c r="D55" s="17">
        <f>4М3!I72</f>
        <v>0</v>
      </c>
      <c r="E55" s="71">
        <f>4М3!H72</f>
        <v>0</v>
      </c>
    </row>
    <row r="56" spans="1:5" ht="12.75">
      <c r="A56" s="73">
        <v>206</v>
      </c>
      <c r="B56" s="70">
        <f>4М3!L60</f>
        <v>0</v>
      </c>
      <c r="C56" s="16">
        <f>4М3!M60</f>
        <v>0</v>
      </c>
      <c r="D56" s="17">
        <f>4М3!M62</f>
        <v>0</v>
      </c>
      <c r="E56" s="71">
        <f>4М3!L62</f>
        <v>0</v>
      </c>
    </row>
    <row r="57" spans="1:5" ht="12.75">
      <c r="A57" s="73">
        <v>207</v>
      </c>
      <c r="B57" s="70">
        <f>4М3!P66</f>
        <v>0</v>
      </c>
      <c r="C57" s="16">
        <f>4М3!Q66</f>
        <v>0</v>
      </c>
      <c r="D57" s="17">
        <f>4М3!I86</f>
        <v>0</v>
      </c>
      <c r="E57" s="71">
        <f>4М3!H86</f>
        <v>0</v>
      </c>
    </row>
    <row r="58" spans="1:5" ht="12.75">
      <c r="A58" s="73">
        <v>208</v>
      </c>
      <c r="B58" s="70">
        <f>4М3!P70</f>
        <v>0</v>
      </c>
      <c r="C58" s="16">
        <f>4М3!Q70</f>
        <v>0</v>
      </c>
      <c r="D58" s="17">
        <f>4М3!I88</f>
        <v>0</v>
      </c>
      <c r="E58" s="71">
        <f>4М3!H88</f>
        <v>0</v>
      </c>
    </row>
    <row r="59" spans="1:5" ht="12.75">
      <c r="A59" s="73">
        <v>209</v>
      </c>
      <c r="B59" s="70">
        <f>4М3!R68</f>
        <v>0</v>
      </c>
      <c r="C59" s="16">
        <f>4М3!S68</f>
        <v>0</v>
      </c>
      <c r="D59" s="17">
        <f>4М3!S71</f>
        <v>0</v>
      </c>
      <c r="E59" s="71">
        <f>4М3!R71</f>
        <v>0</v>
      </c>
    </row>
    <row r="60" spans="1:5" ht="12.75">
      <c r="A60" s="73">
        <v>210</v>
      </c>
      <c r="B60" s="70">
        <f>4М3!J87</f>
        <v>0</v>
      </c>
      <c r="C60" s="16">
        <f>4М3!K87</f>
        <v>0</v>
      </c>
      <c r="D60" s="17">
        <f>4М3!K89</f>
        <v>0</v>
      </c>
      <c r="E60" s="71">
        <f>4М3!J89</f>
        <v>0</v>
      </c>
    </row>
    <row r="61" spans="1:5" ht="12.75">
      <c r="A61" s="73">
        <v>212</v>
      </c>
      <c r="B61" s="70">
        <f>4М3!N77</f>
        <v>0</v>
      </c>
      <c r="C61" s="16">
        <f>4М3!O77</f>
        <v>0</v>
      </c>
      <c r="D61" s="17">
        <f>4М3!C89</f>
        <v>0</v>
      </c>
      <c r="E61" s="71">
        <f>4М3!B89</f>
        <v>0</v>
      </c>
    </row>
    <row r="62" spans="1:5" ht="12.75">
      <c r="A62" s="73">
        <v>213</v>
      </c>
      <c r="B62" s="70">
        <f>4М3!N81</f>
        <v>0</v>
      </c>
      <c r="C62" s="16">
        <f>4М3!O81</f>
        <v>0</v>
      </c>
      <c r="D62" s="17">
        <f>4М3!C91</f>
        <v>0</v>
      </c>
      <c r="E62" s="71">
        <f>4М3!B91</f>
        <v>0</v>
      </c>
    </row>
    <row r="63" spans="1:5" ht="12.75">
      <c r="A63" s="73">
        <v>215</v>
      </c>
      <c r="B63" s="70">
        <f>4М3!P75</f>
        <v>0</v>
      </c>
      <c r="C63" s="16">
        <f>4М3!Q75</f>
        <v>0</v>
      </c>
      <c r="D63" s="17">
        <f>4М3!Q88</f>
        <v>0</v>
      </c>
      <c r="E63" s="71">
        <f>4М3!P88</f>
        <v>0</v>
      </c>
    </row>
    <row r="64" spans="1:5" ht="12.75">
      <c r="A64" s="73">
        <v>216</v>
      </c>
      <c r="B64" s="70">
        <f>4М3!P83</f>
        <v>0</v>
      </c>
      <c r="C64" s="16">
        <f>4М3!Q83</f>
        <v>0</v>
      </c>
      <c r="D64" s="17">
        <f>4М3!Q90</f>
        <v>0</v>
      </c>
      <c r="E64" s="71">
        <f>4М3!P90</f>
        <v>0</v>
      </c>
    </row>
    <row r="65" spans="1:5" ht="12.75">
      <c r="A65" s="73">
        <v>217</v>
      </c>
      <c r="B65" s="70">
        <f>4М3!R79</f>
        <v>0</v>
      </c>
      <c r="C65" s="16">
        <f>4М3!S79</f>
        <v>0</v>
      </c>
      <c r="D65" s="17">
        <f>4М3!S85</f>
        <v>0</v>
      </c>
      <c r="E65" s="71">
        <f>4М3!R85</f>
        <v>0</v>
      </c>
    </row>
    <row r="66" spans="1:5" ht="12.75">
      <c r="A66" s="73">
        <v>218</v>
      </c>
      <c r="B66" s="70">
        <f>4М3!R89</f>
        <v>0</v>
      </c>
      <c r="C66" s="16">
        <f>4М3!S89</f>
        <v>0</v>
      </c>
      <c r="D66" s="17">
        <f>4М3!S91</f>
        <v>0</v>
      </c>
      <c r="E66" s="71">
        <f>4М3!R91</f>
        <v>0</v>
      </c>
    </row>
    <row r="67" spans="1:5" ht="12.75">
      <c r="A67" s="73">
        <v>221</v>
      </c>
      <c r="B67" s="70">
        <f>4М3!F90</f>
        <v>0</v>
      </c>
      <c r="C67" s="16">
        <f>4М3!G90</f>
        <v>0</v>
      </c>
      <c r="D67" s="17">
        <f>4М3!G93</f>
        <v>0</v>
      </c>
      <c r="E67" s="71">
        <f>4М3!F93</f>
        <v>0</v>
      </c>
    </row>
    <row r="68" spans="1:5" ht="12.75">
      <c r="A68" s="73">
        <v>222</v>
      </c>
      <c r="B68" s="70">
        <f>4М3!L93</f>
        <v>0</v>
      </c>
      <c r="C68" s="16">
        <f>4М3!M93</f>
        <v>0</v>
      </c>
      <c r="D68" s="17">
        <f>4М3!M95</f>
        <v>0</v>
      </c>
      <c r="E68" s="71">
        <f>4М3!L95</f>
        <v>0</v>
      </c>
    </row>
    <row r="69" spans="1:5" ht="12.75">
      <c r="A69" s="73">
        <v>1</v>
      </c>
      <c r="B69" s="70">
        <f>1М3!D6</f>
        <v>5705</v>
      </c>
      <c r="C69" s="16" t="str">
        <f>1М3!E6</f>
        <v>Исянбаев Тагир</v>
      </c>
      <c r="D69" s="17" t="str">
        <f>3М3!C6</f>
        <v>_</v>
      </c>
      <c r="E69" s="71">
        <f>3М3!B6</f>
        <v>0</v>
      </c>
    </row>
    <row r="70" spans="1:5" ht="12.75">
      <c r="A70" s="73">
        <v>3</v>
      </c>
      <c r="B70" s="70">
        <f>1М3!D14</f>
        <v>7068</v>
      </c>
      <c r="C70" s="16" t="str">
        <f>1М3!E14</f>
        <v>Базаргулов Равиль</v>
      </c>
      <c r="D70" s="17" t="str">
        <f>3М3!C10</f>
        <v>_</v>
      </c>
      <c r="E70" s="71">
        <f>3М3!B10</f>
        <v>0</v>
      </c>
    </row>
    <row r="71" spans="1:5" ht="12.75">
      <c r="A71" s="73">
        <v>4</v>
      </c>
      <c r="B71" s="70">
        <f>1М3!D18</f>
        <v>5726</v>
      </c>
      <c r="C71" s="16" t="str">
        <f>1М3!E18</f>
        <v>Липатов Данил</v>
      </c>
      <c r="D71" s="17" t="str">
        <f>3М3!C12</f>
        <v>_</v>
      </c>
      <c r="E71" s="71">
        <f>3М3!B12</f>
        <v>0</v>
      </c>
    </row>
    <row r="72" spans="1:5" ht="12.75">
      <c r="A72" s="73">
        <v>5</v>
      </c>
      <c r="B72" s="70">
        <f>1М3!D22</f>
        <v>5703</v>
      </c>
      <c r="C72" s="16" t="str">
        <f>1М3!E22</f>
        <v>Суюндуков Фанис</v>
      </c>
      <c r="D72" s="17" t="str">
        <f>3М3!C14</f>
        <v>_</v>
      </c>
      <c r="E72" s="71">
        <f>3М3!B14</f>
        <v>0</v>
      </c>
    </row>
    <row r="73" spans="1:5" ht="12.75">
      <c r="A73" s="73">
        <v>6</v>
      </c>
      <c r="B73" s="70">
        <f>1М3!D26</f>
        <v>6446</v>
      </c>
      <c r="C73" s="16" t="str">
        <f>1М3!E26</f>
        <v>Касимов Линар</v>
      </c>
      <c r="D73" s="17" t="str">
        <f>3М3!C16</f>
        <v>_</v>
      </c>
      <c r="E73" s="71">
        <f>3М3!B16</f>
        <v>0</v>
      </c>
    </row>
    <row r="74" spans="1:5" ht="12.75">
      <c r="A74" s="73">
        <v>7</v>
      </c>
      <c r="B74" s="70">
        <f>1М3!D30</f>
        <v>6113</v>
      </c>
      <c r="C74" s="16" t="str">
        <f>1М3!E30</f>
        <v>Попов Сергей</v>
      </c>
      <c r="D74" s="17" t="str">
        <f>3М3!C18</f>
        <v>_</v>
      </c>
      <c r="E74" s="71">
        <f>3М3!B18</f>
        <v>0</v>
      </c>
    </row>
    <row r="75" spans="1:5" ht="12.75">
      <c r="A75" s="73">
        <v>8</v>
      </c>
      <c r="B75" s="70">
        <f>1М3!D34</f>
        <v>5363</v>
      </c>
      <c r="C75" s="16" t="str">
        <f>1М3!E34</f>
        <v>Хисматуллин Эмиль</v>
      </c>
      <c r="D75" s="17" t="str">
        <f>3М3!C20</f>
        <v>_</v>
      </c>
      <c r="E75" s="71">
        <f>3М3!B20</f>
        <v>0</v>
      </c>
    </row>
    <row r="76" spans="1:5" ht="12.75">
      <c r="A76" s="73">
        <v>9</v>
      </c>
      <c r="B76" s="70">
        <f>1М3!D38</f>
        <v>5849</v>
      </c>
      <c r="C76" s="16" t="str">
        <f>1М3!E38</f>
        <v>Андрющенко Александр</v>
      </c>
      <c r="D76" s="17" t="str">
        <f>3М3!C22</f>
        <v>_</v>
      </c>
      <c r="E76" s="71">
        <f>3М3!B22</f>
        <v>0</v>
      </c>
    </row>
    <row r="77" spans="1:5" ht="12.75">
      <c r="A77" s="73">
        <v>11</v>
      </c>
      <c r="B77" s="70">
        <f>1М3!D46</f>
        <v>6207</v>
      </c>
      <c r="C77" s="16" t="str">
        <f>1М3!E46</f>
        <v>Тарасов Артем</v>
      </c>
      <c r="D77" s="17" t="str">
        <f>3М3!C26</f>
        <v>_</v>
      </c>
      <c r="E77" s="71">
        <f>3М3!B26</f>
        <v>0</v>
      </c>
    </row>
    <row r="78" spans="1:5" ht="12.75">
      <c r="A78" s="73">
        <v>12</v>
      </c>
      <c r="B78" s="70">
        <f>1М3!D50</f>
        <v>5611</v>
      </c>
      <c r="C78" s="16" t="str">
        <f>1М3!E50</f>
        <v>Зайнашев Денис</v>
      </c>
      <c r="D78" s="17" t="str">
        <f>3М3!C28</f>
        <v>_</v>
      </c>
      <c r="E78" s="71">
        <f>3М3!B28</f>
        <v>0</v>
      </c>
    </row>
    <row r="79" spans="1:5" ht="12.75">
      <c r="A79" s="73">
        <v>13</v>
      </c>
      <c r="B79" s="70">
        <f>1М3!D54</f>
        <v>5702</v>
      </c>
      <c r="C79" s="16" t="str">
        <f>1М3!E54</f>
        <v>Гумеров Мансур</v>
      </c>
      <c r="D79" s="17" t="str">
        <f>3М3!C30</f>
        <v>_</v>
      </c>
      <c r="E79" s="71">
        <f>3М3!B30</f>
        <v>0</v>
      </c>
    </row>
    <row r="80" spans="1:5" ht="12.75">
      <c r="A80" s="73">
        <v>14</v>
      </c>
      <c r="B80" s="70">
        <f>1М3!D58</f>
        <v>7826</v>
      </c>
      <c r="C80" s="16" t="str">
        <f>1М3!E58</f>
        <v>Габидуллин Рашид</v>
      </c>
      <c r="D80" s="17" t="str">
        <f>3М3!C32</f>
        <v>_</v>
      </c>
      <c r="E80" s="71">
        <f>3М3!B32</f>
        <v>0</v>
      </c>
    </row>
    <row r="81" spans="1:5" ht="12.75">
      <c r="A81" s="73">
        <v>16</v>
      </c>
      <c r="B81" s="70">
        <f>1М3!D66</f>
        <v>4556</v>
      </c>
      <c r="C81" s="16" t="str">
        <f>1М3!E66</f>
        <v>Хафизов Булат</v>
      </c>
      <c r="D81" s="17" t="str">
        <f>3М3!C36</f>
        <v>_</v>
      </c>
      <c r="E81" s="71">
        <f>3М3!B36</f>
        <v>0</v>
      </c>
    </row>
    <row r="82" spans="1:5" ht="12.75">
      <c r="A82" s="73">
        <v>17</v>
      </c>
      <c r="B82" s="70">
        <f>2М3!D7</f>
        <v>6245</v>
      </c>
      <c r="C82" s="16" t="str">
        <f>2М3!E7</f>
        <v>Абулаев Айрат</v>
      </c>
      <c r="D82" s="17" t="str">
        <f>3М3!C38</f>
        <v>_</v>
      </c>
      <c r="E82" s="71">
        <f>3М3!B38</f>
        <v>0</v>
      </c>
    </row>
    <row r="83" spans="1:5" ht="12.75">
      <c r="A83" s="73">
        <v>19</v>
      </c>
      <c r="B83" s="70">
        <f>2М3!D15</f>
        <v>7131</v>
      </c>
      <c r="C83" s="16" t="str">
        <f>2М3!E15</f>
        <v>Петров Глеб</v>
      </c>
      <c r="D83" s="17" t="str">
        <f>3М3!C42</f>
        <v>_</v>
      </c>
      <c r="E83" s="71">
        <f>3М3!B42</f>
        <v>0</v>
      </c>
    </row>
    <row r="84" spans="1:5" ht="12.75">
      <c r="A84" s="73">
        <v>20</v>
      </c>
      <c r="B84" s="70">
        <f>2М3!D19</f>
        <v>6443</v>
      </c>
      <c r="C84" s="16" t="str">
        <f>2М3!E19</f>
        <v>Нураев Батыр</v>
      </c>
      <c r="D84" s="17" t="str">
        <f>3М3!C44</f>
        <v>_</v>
      </c>
      <c r="E84" s="71">
        <f>3М3!B44</f>
        <v>0</v>
      </c>
    </row>
    <row r="85" spans="1:5" ht="12.75">
      <c r="A85" s="73">
        <v>21</v>
      </c>
      <c r="B85" s="70">
        <f>2М3!D23</f>
        <v>4693</v>
      </c>
      <c r="C85" s="16" t="str">
        <f>2М3!E23</f>
        <v>Аксенов Артем</v>
      </c>
      <c r="D85" s="17" t="str">
        <f>3М3!C46</f>
        <v>_</v>
      </c>
      <c r="E85" s="71">
        <f>3М3!B46</f>
        <v>0</v>
      </c>
    </row>
    <row r="86" spans="1:5" ht="12.75">
      <c r="A86" s="73">
        <v>22</v>
      </c>
      <c r="B86" s="70">
        <f>2М3!D27</f>
        <v>6878</v>
      </c>
      <c r="C86" s="16" t="str">
        <f>2М3!E27</f>
        <v>Фролов Роман</v>
      </c>
      <c r="D86" s="17" t="str">
        <f>3М3!C48</f>
        <v>_</v>
      </c>
      <c r="E86" s="71">
        <f>3М3!B48</f>
        <v>0</v>
      </c>
    </row>
    <row r="87" spans="1:5" ht="12.75">
      <c r="A87" s="73">
        <v>24</v>
      </c>
      <c r="B87" s="70">
        <f>2М3!D35</f>
        <v>4656</v>
      </c>
      <c r="C87" s="16" t="str">
        <f>2М3!E35</f>
        <v>Хуснутдинов Радмир</v>
      </c>
      <c r="D87" s="17" t="str">
        <f>3М3!C52</f>
        <v>_</v>
      </c>
      <c r="E87" s="71">
        <f>3М3!B52</f>
        <v>0</v>
      </c>
    </row>
    <row r="88" spans="1:5" ht="12.75">
      <c r="A88" s="73">
        <v>25</v>
      </c>
      <c r="B88" s="70">
        <f>2М3!D39</f>
        <v>6029</v>
      </c>
      <c r="C88" s="16" t="str">
        <f>2М3!E39</f>
        <v>Фирсов Денис</v>
      </c>
      <c r="D88" s="17" t="str">
        <f>3М3!C54</f>
        <v>_</v>
      </c>
      <c r="E88" s="71">
        <f>3М3!B54</f>
        <v>0</v>
      </c>
    </row>
    <row r="89" spans="1:5" ht="12.75">
      <c r="A89" s="73">
        <v>26</v>
      </c>
      <c r="B89" s="70">
        <f>2М3!D43</f>
        <v>4955</v>
      </c>
      <c r="C89" s="16" t="str">
        <f>2М3!E43</f>
        <v>Макаров Роман</v>
      </c>
      <c r="D89" s="17" t="str">
        <f>3М3!C56</f>
        <v>_</v>
      </c>
      <c r="E89" s="71">
        <f>3М3!B56</f>
        <v>0</v>
      </c>
    </row>
    <row r="90" spans="1:5" ht="12.75">
      <c r="A90" s="73">
        <v>27</v>
      </c>
      <c r="B90" s="70">
        <f>2М3!D47</f>
        <v>5026</v>
      </c>
      <c r="C90" s="16" t="str">
        <f>2М3!E47</f>
        <v>Макаров Константин</v>
      </c>
      <c r="D90" s="17" t="str">
        <f>3М3!C58</f>
        <v>_</v>
      </c>
      <c r="E90" s="71">
        <f>3М3!B58</f>
        <v>0</v>
      </c>
    </row>
    <row r="91" spans="1:5" ht="12.75">
      <c r="A91" s="73">
        <v>28</v>
      </c>
      <c r="B91" s="70">
        <f>2М3!D51</f>
        <v>6442</v>
      </c>
      <c r="C91" s="16" t="str">
        <f>2М3!E51</f>
        <v>Каипов Спартак</v>
      </c>
      <c r="D91" s="17" t="str">
        <f>3М3!C60</f>
        <v>_</v>
      </c>
      <c r="E91" s="71">
        <f>3М3!B60</f>
        <v>0</v>
      </c>
    </row>
    <row r="92" spans="1:5" ht="12.75">
      <c r="A92" s="73">
        <v>29</v>
      </c>
      <c r="B92" s="70">
        <f>2М3!D55</f>
        <v>6016</v>
      </c>
      <c r="C92" s="16" t="str">
        <f>2М3!E55</f>
        <v>Бычков Артем</v>
      </c>
      <c r="D92" s="17" t="str">
        <f>3М3!C62</f>
        <v>_</v>
      </c>
      <c r="E92" s="71">
        <f>3М3!B62</f>
        <v>0</v>
      </c>
    </row>
    <row r="93" spans="1:5" ht="12.75">
      <c r="A93" s="73">
        <v>30</v>
      </c>
      <c r="B93" s="70">
        <f>2М3!D59</f>
        <v>5727</v>
      </c>
      <c r="C93" s="16" t="str">
        <f>2М3!E59</f>
        <v>Бабушкин Дмитрий</v>
      </c>
      <c r="D93" s="17" t="str">
        <f>3М3!C64</f>
        <v>_</v>
      </c>
      <c r="E93" s="71">
        <f>3М3!B64</f>
        <v>0</v>
      </c>
    </row>
    <row r="94" spans="1:5" ht="12.75">
      <c r="A94" s="73">
        <v>32</v>
      </c>
      <c r="B94" s="70">
        <f>2М3!D67</f>
        <v>5962</v>
      </c>
      <c r="C94" s="16" t="str">
        <f>2М3!E67</f>
        <v>Абулаев Салават</v>
      </c>
      <c r="D94" s="17" t="str">
        <f>3М3!C68</f>
        <v>_</v>
      </c>
      <c r="E94" s="71">
        <f>3М3!B68</f>
        <v>0</v>
      </c>
    </row>
    <row r="95" spans="1:5" ht="12.75">
      <c r="A95" s="73">
        <v>64</v>
      </c>
      <c r="B95" s="70">
        <f>3М3!D7</f>
        <v>7632</v>
      </c>
      <c r="C95" s="16" t="str">
        <f>3М3!E7</f>
        <v>Пиксайкин Игорь</v>
      </c>
      <c r="D95" s="17" t="str">
        <f>4М3!C55</f>
        <v>_</v>
      </c>
      <c r="E95" s="71">
        <f>4М3!B55</f>
        <v>0</v>
      </c>
    </row>
    <row r="96" spans="1:5" ht="12.75">
      <c r="A96" s="73">
        <v>68</v>
      </c>
      <c r="B96" s="70">
        <f>3М3!D23</f>
        <v>7807</v>
      </c>
      <c r="C96" s="16" t="str">
        <f>3М3!E23</f>
        <v>Каримов Гильман</v>
      </c>
      <c r="D96" s="17" t="str">
        <f>4М3!C63</f>
        <v>_</v>
      </c>
      <c r="E96" s="71">
        <f>4М3!B63</f>
        <v>0</v>
      </c>
    </row>
    <row r="97" spans="1:5" ht="12.75">
      <c r="A97" s="73">
        <v>71</v>
      </c>
      <c r="B97" s="70">
        <f>3М3!D35</f>
        <v>7650</v>
      </c>
      <c r="C97" s="16" t="str">
        <f>3М3!E35</f>
        <v>Щипакин Андрей</v>
      </c>
      <c r="D97" s="17" t="str">
        <f>4М3!C69</f>
        <v>_</v>
      </c>
      <c r="E97" s="71">
        <f>4М3!B69</f>
        <v>0</v>
      </c>
    </row>
    <row r="98" spans="1:5" ht="12.75">
      <c r="A98" s="73">
        <v>72</v>
      </c>
      <c r="B98" s="70">
        <f>3М3!D39</f>
        <v>7211</v>
      </c>
      <c r="C98" s="16" t="str">
        <f>3М3!E39</f>
        <v>Коземаслов Артем</v>
      </c>
      <c r="D98" s="17" t="str">
        <f>4М3!C71</f>
        <v>_</v>
      </c>
      <c r="E98" s="71">
        <f>4М3!B71</f>
        <v>0</v>
      </c>
    </row>
    <row r="99" spans="1:5" ht="12.75">
      <c r="A99" s="73">
        <v>75</v>
      </c>
      <c r="B99" s="70">
        <f>3М3!D51</f>
        <v>7810</v>
      </c>
      <c r="C99" s="16" t="str">
        <f>3М3!E51</f>
        <v>Бакиров Данис</v>
      </c>
      <c r="D99" s="17" t="str">
        <f>4М3!C77</f>
        <v>_</v>
      </c>
      <c r="E99" s="71">
        <f>4М3!B77</f>
        <v>0</v>
      </c>
    </row>
    <row r="100" spans="1:5" ht="12.75">
      <c r="A100" s="73">
        <v>79</v>
      </c>
      <c r="B100" s="70">
        <f>3М3!D67</f>
        <v>7822</v>
      </c>
      <c r="C100" s="16" t="str">
        <f>3М3!E67</f>
        <v>Мансуров Данил</v>
      </c>
      <c r="D100" s="17" t="str">
        <f>4М3!C85</f>
        <v>_</v>
      </c>
      <c r="E100" s="71">
        <f>4М3!B85</f>
        <v>0</v>
      </c>
    </row>
    <row r="101" spans="1:5" ht="12.75">
      <c r="A101" s="73">
        <v>191</v>
      </c>
      <c r="B101" s="70">
        <f>4М3!D56</f>
        <v>0</v>
      </c>
      <c r="C101" s="16">
        <f>4М3!E56</f>
        <v>0</v>
      </c>
      <c r="D101" s="17" t="str">
        <f>4М3!M72</f>
        <v>_</v>
      </c>
      <c r="E101" s="71">
        <f>4М3!L72</f>
        <v>0</v>
      </c>
    </row>
    <row r="102" spans="1:5" ht="12.75">
      <c r="A102" s="73">
        <v>193</v>
      </c>
      <c r="B102" s="70">
        <f>4М3!D64</f>
        <v>0</v>
      </c>
      <c r="C102" s="16">
        <f>4М3!E64</f>
        <v>0</v>
      </c>
      <c r="D102" s="17" t="str">
        <f>4М3!M76</f>
        <v>_</v>
      </c>
      <c r="E102" s="71">
        <f>4М3!L76</f>
        <v>0</v>
      </c>
    </row>
    <row r="103" spans="1:5" ht="12.75">
      <c r="A103" s="73">
        <v>194</v>
      </c>
      <c r="B103" s="70">
        <f>4М3!D68</f>
        <v>0</v>
      </c>
      <c r="C103" s="16">
        <f>4М3!E68</f>
        <v>0</v>
      </c>
      <c r="D103" s="17" t="str">
        <f>4М3!M78</f>
        <v>_</v>
      </c>
      <c r="E103" s="71">
        <f>4М3!L78</f>
        <v>0</v>
      </c>
    </row>
    <row r="104" spans="1:5" ht="12.75">
      <c r="A104" s="73">
        <v>195</v>
      </c>
      <c r="B104" s="70">
        <f>4М3!D72</f>
        <v>0</v>
      </c>
      <c r="C104" s="16">
        <f>4М3!E72</f>
        <v>0</v>
      </c>
      <c r="D104" s="17" t="str">
        <f>4М3!M80</f>
        <v>_</v>
      </c>
      <c r="E104" s="71">
        <f>4М3!L80</f>
        <v>0</v>
      </c>
    </row>
    <row r="105" spans="1:5" ht="12.75">
      <c r="A105" s="73">
        <v>196</v>
      </c>
      <c r="B105" s="70">
        <f>4М3!D76</f>
        <v>0</v>
      </c>
      <c r="C105" s="16">
        <f>4М3!E76</f>
        <v>0</v>
      </c>
      <c r="D105" s="17" t="str">
        <f>4М3!M82</f>
        <v>_</v>
      </c>
      <c r="E105" s="71">
        <f>4М3!L82</f>
        <v>0</v>
      </c>
    </row>
    <row r="106" spans="1:5" ht="12.75">
      <c r="A106" s="73">
        <v>198</v>
      </c>
      <c r="B106" s="70">
        <f>4М3!D84</f>
        <v>0</v>
      </c>
      <c r="C106" s="16">
        <f>4М3!E84</f>
        <v>0</v>
      </c>
      <c r="D106" s="17" t="str">
        <f>4М3!M86</f>
        <v>_</v>
      </c>
      <c r="E106" s="71">
        <f>4М3!L86</f>
        <v>0</v>
      </c>
    </row>
    <row r="107" spans="1:5" ht="12.75">
      <c r="A107" s="73">
        <v>211</v>
      </c>
      <c r="B107" s="70">
        <f>4М3!N73</f>
        <v>0</v>
      </c>
      <c r="C107" s="16">
        <f>4М3!O73</f>
        <v>0</v>
      </c>
      <c r="D107" s="17" t="str">
        <f>4М3!C87</f>
        <v>_</v>
      </c>
      <c r="E107" s="71">
        <f>4М3!B87</f>
        <v>0</v>
      </c>
    </row>
    <row r="108" spans="1:5" ht="12.75">
      <c r="A108" s="73">
        <v>214</v>
      </c>
      <c r="B108" s="70">
        <f>4М3!N85</f>
        <v>0</v>
      </c>
      <c r="C108" s="16">
        <f>4М3!O85</f>
        <v>0</v>
      </c>
      <c r="D108" s="17" t="str">
        <f>4М3!C93</f>
        <v>_</v>
      </c>
      <c r="E108" s="71">
        <f>4М3!B93</f>
        <v>0</v>
      </c>
    </row>
    <row r="109" spans="1:5" ht="12.75">
      <c r="A109" s="73">
        <v>219</v>
      </c>
      <c r="B109" s="70">
        <f>4М3!D88</f>
        <v>0</v>
      </c>
      <c r="C109" s="16">
        <f>4М3!E88</f>
        <v>0</v>
      </c>
      <c r="D109" s="17" t="str">
        <f>4М3!K92</f>
        <v>_</v>
      </c>
      <c r="E109" s="71">
        <f>4М3!J92</f>
        <v>0</v>
      </c>
    </row>
    <row r="110" spans="1:5" ht="12.75">
      <c r="A110" s="73">
        <v>220</v>
      </c>
      <c r="B110" s="70">
        <f>4М3!D92</f>
        <v>0</v>
      </c>
      <c r="C110" s="16">
        <f>4М3!E92</f>
        <v>0</v>
      </c>
      <c r="D110" s="17" t="str">
        <f>4М3!K94</f>
        <v>_</v>
      </c>
      <c r="E110" s="71">
        <f>4М3!J94</f>
        <v>0</v>
      </c>
    </row>
    <row r="111" spans="1:5" ht="12.75">
      <c r="A111" s="73">
        <v>53</v>
      </c>
      <c r="B111" s="70">
        <f>2М3!H13</f>
        <v>6245</v>
      </c>
      <c r="C111" s="16" t="str">
        <f>2М3!I13</f>
        <v>Абулаев Айрат</v>
      </c>
      <c r="D111" s="17" t="str">
        <f>3М3!I38</f>
        <v>Петров Глеб</v>
      </c>
      <c r="E111" s="71">
        <f>3М3!H38</f>
        <v>7131</v>
      </c>
    </row>
    <row r="112" spans="1:5" ht="12.75">
      <c r="A112" s="73">
        <v>41</v>
      </c>
      <c r="B112" s="70">
        <f>2М3!F9</f>
        <v>6245</v>
      </c>
      <c r="C112" s="16" t="str">
        <f>2М3!G9</f>
        <v>Абулаев Айрат</v>
      </c>
      <c r="D112" s="17" t="str">
        <f>3М3!E37</f>
        <v>Фаттахов Родион</v>
      </c>
      <c r="E112" s="71">
        <f>3М3!D37</f>
        <v>6143</v>
      </c>
    </row>
    <row r="113" spans="1:5" ht="12.75">
      <c r="A113" s="73">
        <v>59</v>
      </c>
      <c r="B113" s="70">
        <f>2М3!J21</f>
        <v>6245</v>
      </c>
      <c r="C113" s="16" t="str">
        <f>2М3!K21</f>
        <v>Абулаев Айрат</v>
      </c>
      <c r="D113" s="17" t="str">
        <f>3М3!M36</f>
        <v>Хуснутдинов Радмир</v>
      </c>
      <c r="E113" s="71">
        <f>3М3!L36</f>
        <v>4656</v>
      </c>
    </row>
    <row r="114" spans="1:5" ht="12.75">
      <c r="A114" s="73">
        <v>125</v>
      </c>
      <c r="B114" s="70">
        <f>3М3!R67</f>
        <v>6245</v>
      </c>
      <c r="C114" s="16" t="str">
        <f>3М3!S67</f>
        <v>Абулаев Айрат</v>
      </c>
      <c r="D114" s="17" t="str">
        <f>3М3!S69</f>
        <v>Хуснутдинов Радмир</v>
      </c>
      <c r="E114" s="71">
        <f>3М3!R69</f>
        <v>4656</v>
      </c>
    </row>
    <row r="115" spans="1:5" ht="12.75">
      <c r="A115" s="73">
        <v>62</v>
      </c>
      <c r="B115" s="70">
        <f>2М3!L37</f>
        <v>5962</v>
      </c>
      <c r="C115" s="16" t="str">
        <f>2М3!M37</f>
        <v>Абулаев Салават</v>
      </c>
      <c r="D115" s="17" t="str">
        <f>3М3!Q40</f>
        <v>Абулаев Айрат</v>
      </c>
      <c r="E115" s="71">
        <f>3М3!P40</f>
        <v>6245</v>
      </c>
    </row>
    <row r="116" spans="1:5" ht="12.75">
      <c r="A116" s="73">
        <v>56</v>
      </c>
      <c r="B116" s="70">
        <f>2М3!H61</f>
        <v>5962</v>
      </c>
      <c r="C116" s="16" t="str">
        <f>2М3!I61</f>
        <v>Абулаев Салават</v>
      </c>
      <c r="D116" s="17" t="str">
        <f>3М3!I62</f>
        <v>Бабушкин Дмитрий</v>
      </c>
      <c r="E116" s="71">
        <f>3М3!H62</f>
        <v>5727</v>
      </c>
    </row>
    <row r="117" spans="1:5" ht="12.75">
      <c r="A117" s="73">
        <v>48</v>
      </c>
      <c r="B117" s="70">
        <f>2М3!F65</f>
        <v>5962</v>
      </c>
      <c r="C117" s="16" t="str">
        <f>2М3!G65</f>
        <v>Абулаев Салават</v>
      </c>
      <c r="D117" s="17" t="str">
        <f>3М3!E9</f>
        <v>Гайсин Шамиль</v>
      </c>
      <c r="E117" s="71">
        <f>3М3!D9</f>
        <v>7096</v>
      </c>
    </row>
    <row r="118" spans="1:5" ht="12.75">
      <c r="A118" s="73">
        <v>63</v>
      </c>
      <c r="B118" s="70">
        <f>1М3!J68</f>
        <v>5962</v>
      </c>
      <c r="C118" s="16" t="str">
        <f>1М3!K68</f>
        <v>Абулаев Салават</v>
      </c>
      <c r="D118" s="17" t="str">
        <f>2М3!K9</f>
        <v>Исянбаев Тагир</v>
      </c>
      <c r="E118" s="71">
        <f>2М3!J9</f>
        <v>5705</v>
      </c>
    </row>
    <row r="119" spans="1:5" ht="12.75">
      <c r="A119" s="73">
        <v>60</v>
      </c>
      <c r="B119" s="70">
        <f>2М3!J53</f>
        <v>5962</v>
      </c>
      <c r="C119" s="16" t="str">
        <f>2М3!K53</f>
        <v>Абулаев Салават</v>
      </c>
      <c r="D119" s="17" t="str">
        <f>3М3!M20</f>
        <v>Фирсов Денис</v>
      </c>
      <c r="E119" s="71">
        <f>3М3!L20</f>
        <v>6029</v>
      </c>
    </row>
    <row r="120" spans="1:5" ht="12.75">
      <c r="A120" s="73">
        <v>137</v>
      </c>
      <c r="B120" s="70">
        <f>3М3!D87</f>
        <v>4693</v>
      </c>
      <c r="C120" s="16" t="str">
        <f>3М3!E87</f>
        <v>Аксенов Артем</v>
      </c>
      <c r="D120" s="17" t="str">
        <f>3М3!M89</f>
        <v>Габидуллин Рашид</v>
      </c>
      <c r="E120" s="71">
        <f>3М3!L89</f>
        <v>7826</v>
      </c>
    </row>
    <row r="121" spans="1:5" ht="12.75">
      <c r="A121" s="73">
        <v>140</v>
      </c>
      <c r="B121" s="70">
        <f>3М3!F89</f>
        <v>4693</v>
      </c>
      <c r="C121" s="16" t="str">
        <f>3М3!G89</f>
        <v>Аксенов Артем</v>
      </c>
      <c r="D121" s="17" t="str">
        <f>3М3!O84</f>
        <v>Попов Сергей</v>
      </c>
      <c r="E121" s="71">
        <f>3М3!N84</f>
        <v>6113</v>
      </c>
    </row>
    <row r="122" spans="1:5" ht="12.75">
      <c r="A122" s="73">
        <v>43</v>
      </c>
      <c r="B122" s="70">
        <f>2М3!F25</f>
        <v>4693</v>
      </c>
      <c r="C122" s="16" t="str">
        <f>2М3!G25</f>
        <v>Аксенов Артем</v>
      </c>
      <c r="D122" s="17" t="str">
        <f>3М3!E29</f>
        <v>Фролов Роман</v>
      </c>
      <c r="E122" s="71">
        <f>3М3!D29</f>
        <v>6878</v>
      </c>
    </row>
    <row r="123" spans="1:5" ht="12.75">
      <c r="A123" s="73">
        <v>128</v>
      </c>
      <c r="B123" s="70">
        <f>3М3!D75</f>
        <v>5849</v>
      </c>
      <c r="C123" s="16" t="str">
        <f>3М3!E75</f>
        <v>Андрющенко Александр</v>
      </c>
      <c r="D123" s="17" t="str">
        <f>3М3!K72</f>
        <v>Бабушкин Дмитрий</v>
      </c>
      <c r="E123" s="71">
        <f>3М3!J72</f>
        <v>5727</v>
      </c>
    </row>
    <row r="124" spans="1:5" ht="12.75">
      <c r="A124" s="73">
        <v>51</v>
      </c>
      <c r="B124" s="70">
        <f>1М3!H44</f>
        <v>5849</v>
      </c>
      <c r="C124" s="16" t="str">
        <f>1М3!I44</f>
        <v>Андрющенко Александр</v>
      </c>
      <c r="D124" s="17" t="str">
        <f>3М3!I22</f>
        <v>Зайнашев Денис</v>
      </c>
      <c r="E124" s="71">
        <f>3М3!H22</f>
        <v>5611</v>
      </c>
    </row>
    <row r="125" spans="1:5" ht="12.75">
      <c r="A125" s="73">
        <v>37</v>
      </c>
      <c r="B125" s="70">
        <f>1М3!F40</f>
        <v>5849</v>
      </c>
      <c r="C125" s="16" t="str">
        <f>1М3!G40</f>
        <v>Андрющенко Александр</v>
      </c>
      <c r="D125" s="17" t="str">
        <f>3М3!E53</f>
        <v>Мусагитов Егор</v>
      </c>
      <c r="E125" s="71">
        <f>3М3!D53</f>
        <v>6881</v>
      </c>
    </row>
    <row r="126" spans="1:5" ht="12.75">
      <c r="A126" s="73">
        <v>47</v>
      </c>
      <c r="B126" s="70">
        <f>2М3!F57</f>
        <v>5727</v>
      </c>
      <c r="C126" s="16" t="str">
        <f>2М3!G57</f>
        <v>Бабушкин Дмитрий</v>
      </c>
      <c r="D126" s="17" t="str">
        <f>3М3!E13</f>
        <v>Бычков Артем</v>
      </c>
      <c r="E126" s="71">
        <f>3М3!D13</f>
        <v>6016</v>
      </c>
    </row>
    <row r="127" spans="1:5" ht="12.75">
      <c r="A127" s="73">
        <v>111</v>
      </c>
      <c r="B127" s="70">
        <f>3М3!J64</f>
        <v>5727</v>
      </c>
      <c r="C127" s="16" t="str">
        <f>3М3!K64</f>
        <v>Бабушкин Дмитрий</v>
      </c>
      <c r="D127" s="17" t="str">
        <f>3М3!C92</f>
        <v>Вервельский Андрей</v>
      </c>
      <c r="E127" s="71">
        <f>3М3!B92</f>
        <v>5222</v>
      </c>
    </row>
    <row r="128" spans="1:5" ht="12.75">
      <c r="A128" s="73">
        <v>115</v>
      </c>
      <c r="B128" s="70">
        <f>3М3!L60</f>
        <v>5727</v>
      </c>
      <c r="C128" s="16" t="str">
        <f>3М3!M60</f>
        <v>Бабушкин Дмитрий</v>
      </c>
      <c r="D128" s="17" t="str">
        <f>3М3!K80</f>
        <v>Каипов Спартак</v>
      </c>
      <c r="E128" s="71">
        <f>3М3!J80</f>
        <v>6442</v>
      </c>
    </row>
    <row r="129" spans="1:5" ht="12.75">
      <c r="A129" s="73">
        <v>150</v>
      </c>
      <c r="B129" s="70">
        <f>4М3!D19</f>
        <v>7068</v>
      </c>
      <c r="C129" s="16" t="str">
        <f>4М3!E19</f>
        <v>Базаргулов Равиль</v>
      </c>
      <c r="D129" s="17" t="str">
        <f>4М3!O16</f>
        <v>Касимов Линар</v>
      </c>
      <c r="E129" s="71">
        <f>4М3!N16</f>
        <v>6446</v>
      </c>
    </row>
    <row r="130" spans="1:5" ht="12.75">
      <c r="A130" s="73">
        <v>152</v>
      </c>
      <c r="B130" s="70">
        <f>4М3!F17</f>
        <v>7068</v>
      </c>
      <c r="C130" s="16" t="str">
        <f>4М3!G17</f>
        <v>Базаргулов Равиль</v>
      </c>
      <c r="D130" s="17" t="str">
        <f>4М3!O7</f>
        <v>Кушнарев Никита</v>
      </c>
      <c r="E130" s="71">
        <f>4М3!N7</f>
        <v>7128</v>
      </c>
    </row>
    <row r="131" spans="1:5" ht="12.75">
      <c r="A131" s="73">
        <v>153</v>
      </c>
      <c r="B131" s="70">
        <f>4М3!H13</f>
        <v>7068</v>
      </c>
      <c r="C131" s="16" t="str">
        <f>4М3!I13</f>
        <v>Базаргулов Равиль</v>
      </c>
      <c r="D131" s="17" t="str">
        <f>4М3!I19</f>
        <v>Фролов Роман</v>
      </c>
      <c r="E131" s="71">
        <f>4М3!H19</f>
        <v>6878</v>
      </c>
    </row>
    <row r="132" spans="1:5" ht="12.75">
      <c r="A132" s="73">
        <v>96</v>
      </c>
      <c r="B132" s="70">
        <f>3М3!H10</f>
        <v>6016</v>
      </c>
      <c r="C132" s="16" t="str">
        <f>3М3!I10</f>
        <v>Бычков Артем</v>
      </c>
      <c r="D132" s="17" t="str">
        <f>4М3!C6</f>
        <v>Гайсин Шамиль</v>
      </c>
      <c r="E132" s="71">
        <f>4М3!B6</f>
        <v>7096</v>
      </c>
    </row>
    <row r="133" spans="1:5" ht="12.75">
      <c r="A133" s="73">
        <v>104</v>
      </c>
      <c r="B133" s="70">
        <f>3М3!J8</f>
        <v>6016</v>
      </c>
      <c r="C133" s="16" t="str">
        <f>3М3!K8</f>
        <v>Бычков Артем</v>
      </c>
      <c r="D133" s="17" t="str">
        <f>3М3!C78</f>
        <v>Липатов Данил</v>
      </c>
      <c r="E133" s="71">
        <f>3М3!B78</f>
        <v>5726</v>
      </c>
    </row>
    <row r="134" spans="1:5" ht="12.75">
      <c r="A134" s="73">
        <v>134</v>
      </c>
      <c r="B134" s="70">
        <f>3М3!R75</f>
        <v>6016</v>
      </c>
      <c r="C134" s="16" t="str">
        <f>3М3!S75</f>
        <v>Бычков Артем</v>
      </c>
      <c r="D134" s="17" t="str">
        <f>3М3!S77</f>
        <v>Петров Глеб</v>
      </c>
      <c r="E134" s="71">
        <f>3М3!R77</f>
        <v>7131</v>
      </c>
    </row>
    <row r="135" spans="1:5" ht="12.75">
      <c r="A135" s="73">
        <v>103</v>
      </c>
      <c r="B135" s="70">
        <f>3М3!H66</f>
        <v>5222</v>
      </c>
      <c r="C135" s="16" t="str">
        <f>3М3!I66</f>
        <v>Вервельский Андрей</v>
      </c>
      <c r="D135" s="17" t="str">
        <f>4М3!C20</f>
        <v>Базаргулов Равиль</v>
      </c>
      <c r="E135" s="71">
        <f>4М3!B20</f>
        <v>7068</v>
      </c>
    </row>
    <row r="136" spans="1:5" ht="12.75">
      <c r="A136" s="73">
        <v>144</v>
      </c>
      <c r="B136" s="70">
        <f>3М3!N90</f>
        <v>5222</v>
      </c>
      <c r="C136" s="16" t="str">
        <f>3М3!O90</f>
        <v>Вервельский Андрей</v>
      </c>
      <c r="D136" s="17" t="str">
        <f>4М3!I8</f>
        <v>Габидуллин Рашид</v>
      </c>
      <c r="E136" s="71">
        <f>4М3!H8</f>
        <v>7826</v>
      </c>
    </row>
    <row r="137" spans="1:5" ht="12.75">
      <c r="A137" s="73">
        <v>145</v>
      </c>
      <c r="B137" s="70">
        <f>3М3!P88</f>
        <v>5222</v>
      </c>
      <c r="C137" s="16" t="str">
        <f>3М3!Q88</f>
        <v>Вервельский Андрей</v>
      </c>
      <c r="D137" s="17" t="str">
        <f>3М3!Q91</f>
        <v>Липатов Данил</v>
      </c>
      <c r="E137" s="71">
        <f>3М3!P91</f>
        <v>5726</v>
      </c>
    </row>
    <row r="138" spans="1:5" ht="12.75">
      <c r="A138" s="73">
        <v>95</v>
      </c>
      <c r="B138" s="70">
        <f>3М3!F68</f>
        <v>5222</v>
      </c>
      <c r="C138" s="16" t="str">
        <f>3М3!G68</f>
        <v>Вервельский Андрей</v>
      </c>
      <c r="D138" s="17" t="str">
        <f>4М3!C52</f>
        <v>Мансуров Данил</v>
      </c>
      <c r="E138" s="71">
        <f>4М3!B52</f>
        <v>7822</v>
      </c>
    </row>
    <row r="139" spans="1:5" ht="12.75">
      <c r="A139" s="73">
        <v>2</v>
      </c>
      <c r="B139" s="70">
        <f>1М3!D10</f>
        <v>5222</v>
      </c>
      <c r="C139" s="16" t="str">
        <f>1М3!E10</f>
        <v>Вервельский Андрей</v>
      </c>
      <c r="D139" s="17" t="str">
        <f>3М3!C8</f>
        <v>Пиксайкин Игорь</v>
      </c>
      <c r="E139" s="71">
        <f>3М3!B8</f>
        <v>7632</v>
      </c>
    </row>
    <row r="140" spans="1:5" ht="12.75">
      <c r="A140" s="73">
        <v>100</v>
      </c>
      <c r="B140" s="70">
        <f>3М3!H42</f>
        <v>7826</v>
      </c>
      <c r="C140" s="16" t="str">
        <f>3М3!I42</f>
        <v>Габидуллин Рашид</v>
      </c>
      <c r="D140" s="17" t="str">
        <f>4М3!C14</f>
        <v>Кушнарев Никита</v>
      </c>
      <c r="E140" s="71">
        <f>4М3!B14</f>
        <v>7128</v>
      </c>
    </row>
    <row r="141" spans="1:5" ht="12.75">
      <c r="A141" s="73">
        <v>147</v>
      </c>
      <c r="B141" s="70">
        <f>4М3!D7</f>
        <v>7096</v>
      </c>
      <c r="C141" s="16" t="str">
        <f>4М3!E7</f>
        <v>Гайсин Шамиль</v>
      </c>
      <c r="D141" s="17" t="str">
        <f>4М3!O10</f>
        <v>Макаров Константин</v>
      </c>
      <c r="E141" s="71">
        <f>4М3!N10</f>
        <v>5026</v>
      </c>
    </row>
    <row r="142" spans="1:5" ht="12.75">
      <c r="A142" s="73">
        <v>31</v>
      </c>
      <c r="B142" s="70">
        <f>2М3!D63</f>
        <v>7096</v>
      </c>
      <c r="C142" s="16" t="str">
        <f>2М3!E63</f>
        <v>Гайсин Шамиль</v>
      </c>
      <c r="D142" s="17" t="str">
        <f>3М3!C66</f>
        <v>Мансуров Данил</v>
      </c>
      <c r="E142" s="71">
        <f>3М3!B66</f>
        <v>7822</v>
      </c>
    </row>
    <row r="143" spans="1:5" ht="12.75">
      <c r="A143" s="73">
        <v>80</v>
      </c>
      <c r="B143" s="70">
        <f>3М3!F8</f>
        <v>7096</v>
      </c>
      <c r="C143" s="16" t="str">
        <f>3М3!G8</f>
        <v>Гайсин Шамиль</v>
      </c>
      <c r="D143" s="17" t="str">
        <f>4М3!C22</f>
        <v>Пиксайкин Игорь</v>
      </c>
      <c r="E143" s="71">
        <f>4М3!B22</f>
        <v>7632</v>
      </c>
    </row>
    <row r="144" spans="1:5" ht="12.75">
      <c r="A144" s="73">
        <v>131</v>
      </c>
      <c r="B144" s="70">
        <f>3М3!L75</f>
        <v>5702</v>
      </c>
      <c r="C144" s="16" t="str">
        <f>3М3!M75</f>
        <v>Гумеров Мансур</v>
      </c>
      <c r="D144" s="17" t="str">
        <f>3М3!Q74</f>
        <v>Бычков Артем</v>
      </c>
      <c r="E144" s="71">
        <f>3М3!P74</f>
        <v>6016</v>
      </c>
    </row>
    <row r="145" spans="1:5" ht="12.75">
      <c r="A145" s="73">
        <v>39</v>
      </c>
      <c r="B145" s="70">
        <f>1М3!F56</f>
        <v>5702</v>
      </c>
      <c r="C145" s="16" t="str">
        <f>1М3!G56</f>
        <v>Гумеров Мансур</v>
      </c>
      <c r="D145" s="17" t="str">
        <f>3М3!E45</f>
        <v>Габидуллин Рашид</v>
      </c>
      <c r="E145" s="71">
        <f>3М3!D45</f>
        <v>7826</v>
      </c>
    </row>
    <row r="146" spans="1:5" ht="12.75">
      <c r="A146" s="73">
        <v>133</v>
      </c>
      <c r="B146" s="70">
        <f>3М3!N77</f>
        <v>5702</v>
      </c>
      <c r="C146" s="16" t="str">
        <f>3М3!O77</f>
        <v>Гумеров Мансур</v>
      </c>
      <c r="D146" s="17" t="str">
        <f>3М3!O80</f>
        <v>Каипов Спартак</v>
      </c>
      <c r="E146" s="71">
        <f>3М3!N80</f>
        <v>6442</v>
      </c>
    </row>
    <row r="147" spans="1:5" ht="12.75">
      <c r="A147" s="73">
        <v>107</v>
      </c>
      <c r="B147" s="70">
        <f>3М3!J32</f>
        <v>5702</v>
      </c>
      <c r="C147" s="16" t="str">
        <f>3М3!K32</f>
        <v>Гумеров Мансур</v>
      </c>
      <c r="D147" s="17" t="str">
        <f>3М3!C84</f>
        <v>Нураев Батыр</v>
      </c>
      <c r="E147" s="71">
        <f>3М3!B84</f>
        <v>6443</v>
      </c>
    </row>
    <row r="148" spans="1:5" ht="12.75">
      <c r="A148" s="73">
        <v>129</v>
      </c>
      <c r="B148" s="70">
        <f>3М3!F73</f>
        <v>5611</v>
      </c>
      <c r="C148" s="16" t="str">
        <f>3М3!G73</f>
        <v>Зайнашев Денис</v>
      </c>
      <c r="D148" s="17" t="str">
        <f>3М3!G76</f>
        <v>Андрющенко Александр</v>
      </c>
      <c r="E148" s="71">
        <f>3М3!F76</f>
        <v>5849</v>
      </c>
    </row>
    <row r="149" spans="1:5" ht="12.75">
      <c r="A149" s="73">
        <v>113</v>
      </c>
      <c r="B149" s="70">
        <f>3М3!L28</f>
        <v>5611</v>
      </c>
      <c r="C149" s="16" t="str">
        <f>3М3!M28</f>
        <v>Зайнашев Денис</v>
      </c>
      <c r="D149" s="17" t="str">
        <f>3М3!K76</f>
        <v>Гумеров Мансур</v>
      </c>
      <c r="E149" s="71">
        <f>3М3!J76</f>
        <v>5702</v>
      </c>
    </row>
    <row r="150" spans="1:5" ht="12.75">
      <c r="A150" s="73">
        <v>38</v>
      </c>
      <c r="B150" s="70">
        <f>1М3!F48</f>
        <v>5611</v>
      </c>
      <c r="C150" s="16" t="str">
        <f>1М3!G48</f>
        <v>Зайнашев Денис</v>
      </c>
      <c r="D150" s="17" t="str">
        <f>3М3!E49</f>
        <v>Тарасов Артем</v>
      </c>
      <c r="E150" s="71">
        <f>3М3!D49</f>
        <v>6207</v>
      </c>
    </row>
    <row r="151" spans="1:5" ht="12.75">
      <c r="A151" s="73">
        <v>127</v>
      </c>
      <c r="B151" s="70">
        <f>3М3!D71</f>
        <v>5611</v>
      </c>
      <c r="C151" s="16" t="str">
        <f>3М3!E71</f>
        <v>Зайнашев Денис</v>
      </c>
      <c r="D151" s="17" t="str">
        <f>3М3!K70</f>
        <v>Фирсов Денис</v>
      </c>
      <c r="E151" s="71">
        <f>3М3!J70</f>
        <v>6029</v>
      </c>
    </row>
    <row r="152" spans="1:5" ht="12.75">
      <c r="A152" s="73">
        <v>106</v>
      </c>
      <c r="B152" s="70">
        <f>3М3!J24</f>
        <v>5611</v>
      </c>
      <c r="C152" s="16" t="str">
        <f>3М3!K24</f>
        <v>Зайнашев Денис</v>
      </c>
      <c r="D152" s="17" t="str">
        <f>3М3!C82</f>
        <v>Якупов Вадим</v>
      </c>
      <c r="E152" s="71">
        <f>3М3!B82</f>
        <v>5386</v>
      </c>
    </row>
    <row r="153" spans="1:5" ht="12.75">
      <c r="A153" s="73">
        <v>33</v>
      </c>
      <c r="B153" s="70">
        <f>1М3!F8</f>
        <v>5705</v>
      </c>
      <c r="C153" s="16" t="str">
        <f>1М3!G8</f>
        <v>Исянбаев Тагир</v>
      </c>
      <c r="D153" s="17" t="str">
        <f>3М3!E69</f>
        <v>Вервельский Андрей</v>
      </c>
      <c r="E153" s="71">
        <f>3М3!D69</f>
        <v>5222</v>
      </c>
    </row>
    <row r="154" spans="1:5" ht="12.75">
      <c r="A154" s="73">
        <v>49</v>
      </c>
      <c r="B154" s="70">
        <f>1М3!H12</f>
        <v>5705</v>
      </c>
      <c r="C154" s="16" t="str">
        <f>1М3!I12</f>
        <v>Исянбаев Тагир</v>
      </c>
      <c r="D154" s="17" t="str">
        <f>3М3!I6</f>
        <v>Липатов Данил</v>
      </c>
      <c r="E154" s="71">
        <f>3М3!H6</f>
        <v>5726</v>
      </c>
    </row>
    <row r="155" spans="1:5" ht="12.75">
      <c r="A155" s="73">
        <v>61</v>
      </c>
      <c r="B155" s="70">
        <f>1М3!L36</f>
        <v>5705</v>
      </c>
      <c r="C155" s="16" t="str">
        <f>1М3!M36</f>
        <v>Исянбаев Тагир</v>
      </c>
      <c r="D155" s="17" t="str">
        <f>3М3!Q8</f>
        <v>Хафизов Булат</v>
      </c>
      <c r="E155" s="71">
        <f>3М3!P8</f>
        <v>4556</v>
      </c>
    </row>
    <row r="156" spans="1:5" ht="12.75">
      <c r="A156" s="73">
        <v>57</v>
      </c>
      <c r="B156" s="70">
        <f>1М3!J20</f>
        <v>5705</v>
      </c>
      <c r="C156" s="16" t="str">
        <f>1М3!K20</f>
        <v>Исянбаев Тагир</v>
      </c>
      <c r="D156" s="17" t="str">
        <f>3М3!M68</f>
        <v>Хисматуллин Эмиль</v>
      </c>
      <c r="E156" s="71">
        <f>3М3!L68</f>
        <v>5363</v>
      </c>
    </row>
    <row r="157" spans="1:5" ht="12.75">
      <c r="A157" s="73">
        <v>46</v>
      </c>
      <c r="B157" s="70">
        <f>2М3!F49</f>
        <v>6442</v>
      </c>
      <c r="C157" s="16" t="str">
        <f>2М3!G49</f>
        <v>Каипов Спартак</v>
      </c>
      <c r="D157" s="17" t="str">
        <f>3М3!E17</f>
        <v>Макаров Константин</v>
      </c>
      <c r="E157" s="71">
        <f>3М3!D17</f>
        <v>5026</v>
      </c>
    </row>
    <row r="158" spans="1:5" ht="12.75">
      <c r="A158" s="73">
        <v>132</v>
      </c>
      <c r="B158" s="70">
        <f>3М3!L79</f>
        <v>6442</v>
      </c>
      <c r="C158" s="16" t="str">
        <f>3М3!M79</f>
        <v>Каипов Спартак</v>
      </c>
      <c r="D158" s="17" t="str">
        <f>3М3!Q76</f>
        <v>Петров Глеб</v>
      </c>
      <c r="E158" s="71">
        <f>3М3!P76</f>
        <v>7131</v>
      </c>
    </row>
    <row r="159" spans="1:5" ht="12.75">
      <c r="A159" s="73">
        <v>110</v>
      </c>
      <c r="B159" s="70">
        <f>3М3!J56</f>
        <v>6442</v>
      </c>
      <c r="C159" s="16" t="str">
        <f>3М3!K56</f>
        <v>Каипов Спартак</v>
      </c>
      <c r="D159" s="17" t="str">
        <f>3М3!C90</f>
        <v>Попов Сергей</v>
      </c>
      <c r="E159" s="71">
        <f>3М3!B90</f>
        <v>6113</v>
      </c>
    </row>
    <row r="160" spans="1:5" ht="12.75">
      <c r="A160" s="73">
        <v>171</v>
      </c>
      <c r="B160" s="70">
        <f>4М3!H29</f>
        <v>7807</v>
      </c>
      <c r="C160" s="16" t="str">
        <f>4М3!I29</f>
        <v>Каримов Гильман</v>
      </c>
      <c r="D160" s="17" t="str">
        <f>4М3!Q22</f>
        <v>Пиксайкин Игорь</v>
      </c>
      <c r="E160" s="71">
        <f>4М3!P22</f>
        <v>7632</v>
      </c>
    </row>
    <row r="161" spans="1:5" ht="12.75">
      <c r="A161" s="73">
        <v>168</v>
      </c>
      <c r="B161" s="70">
        <f>4М3!F33</f>
        <v>7807</v>
      </c>
      <c r="C161" s="16" t="str">
        <f>4М3!G33</f>
        <v>Каримов Гильман</v>
      </c>
      <c r="D161" s="17" t="str">
        <f>4М3!O28</f>
        <v>Фаттахов Родион</v>
      </c>
      <c r="E161" s="71">
        <f>4М3!N28</f>
        <v>6143</v>
      </c>
    </row>
    <row r="162" spans="1:5" ht="12.75">
      <c r="A162" s="73">
        <v>156</v>
      </c>
      <c r="B162" s="70">
        <f>4М3!P15</f>
        <v>6446</v>
      </c>
      <c r="C162" s="16" t="str">
        <f>4М3!Q15</f>
        <v>Касимов Линар</v>
      </c>
      <c r="D162" s="17" t="str">
        <f>4М3!M19</f>
        <v>Мусагитов Егор</v>
      </c>
      <c r="E162" s="71">
        <f>4М3!L19</f>
        <v>6881</v>
      </c>
    </row>
    <row r="163" spans="1:5" ht="12.75">
      <c r="A163" s="73">
        <v>157</v>
      </c>
      <c r="B163" s="70">
        <f>4М3!R13</f>
        <v>6446</v>
      </c>
      <c r="C163" s="16" t="str">
        <f>4М3!S13</f>
        <v>Касимов Линар</v>
      </c>
      <c r="D163" s="17" t="str">
        <f>4М3!S16</f>
        <v>Щипакин Андрей</v>
      </c>
      <c r="E163" s="71">
        <f>4М3!R16</f>
        <v>7650</v>
      </c>
    </row>
    <row r="164" spans="1:5" ht="12.75">
      <c r="A164" s="73">
        <v>169</v>
      </c>
      <c r="B164" s="70">
        <f>4М3!F41</f>
        <v>7211</v>
      </c>
      <c r="C164" s="16" t="str">
        <f>4М3!G41</f>
        <v>Коземаслов Артем</v>
      </c>
      <c r="D164" s="17" t="str">
        <f>4М3!O30</f>
        <v>Бакиров Данис</v>
      </c>
      <c r="E164" s="71">
        <f>4М3!N30</f>
        <v>7810</v>
      </c>
    </row>
    <row r="165" spans="1:5" ht="12.75">
      <c r="A165" s="73">
        <v>154</v>
      </c>
      <c r="B165" s="70">
        <f>4М3!P6</f>
        <v>7128</v>
      </c>
      <c r="C165" s="16" t="str">
        <f>4М3!Q6</f>
        <v>Кушнарев Никита</v>
      </c>
      <c r="D165" s="17" t="str">
        <f>4М3!Q8</f>
        <v>Гайсин Шамиль</v>
      </c>
      <c r="E165" s="71">
        <f>4М3!P8</f>
        <v>7096</v>
      </c>
    </row>
    <row r="166" spans="1:5" ht="12.75">
      <c r="A166" s="73">
        <v>88</v>
      </c>
      <c r="B166" s="70">
        <f>3М3!F40</f>
        <v>7128</v>
      </c>
      <c r="C166" s="16" t="str">
        <f>3М3!G40</f>
        <v>Кушнарев Никита</v>
      </c>
      <c r="D166" s="17" t="str">
        <f>4М3!C38</f>
        <v>Коземаслов Артем</v>
      </c>
      <c r="E166" s="71">
        <f>4М3!B38</f>
        <v>7211</v>
      </c>
    </row>
    <row r="167" spans="1:5" ht="12.75">
      <c r="A167" s="73">
        <v>149</v>
      </c>
      <c r="B167" s="70">
        <f>4М3!D15</f>
        <v>7128</v>
      </c>
      <c r="C167" s="16" t="str">
        <f>4М3!E15</f>
        <v>Кушнарев Никита</v>
      </c>
      <c r="D167" s="17" t="str">
        <f>4М3!O14</f>
        <v>Мусагитов Егор</v>
      </c>
      <c r="E167" s="71">
        <f>4М3!N14</f>
        <v>6881</v>
      </c>
    </row>
    <row r="168" spans="1:5" ht="12.75">
      <c r="A168" s="73">
        <v>15</v>
      </c>
      <c r="B168" s="70">
        <f>1М3!D62</f>
        <v>7128</v>
      </c>
      <c r="C168" s="16" t="str">
        <f>1М3!E62</f>
        <v>Кушнарев Никита</v>
      </c>
      <c r="D168" s="17" t="str">
        <f>3М3!C34</f>
        <v>Щипакин Андрей</v>
      </c>
      <c r="E168" s="71">
        <f>3М3!B34</f>
        <v>7650</v>
      </c>
    </row>
    <row r="169" spans="1:5" ht="12.75">
      <c r="A169" s="73">
        <v>34</v>
      </c>
      <c r="B169" s="70">
        <f>1М3!F16</f>
        <v>5726</v>
      </c>
      <c r="C169" s="16" t="str">
        <f>1М3!G16</f>
        <v>Липатов Данил</v>
      </c>
      <c r="D169" s="17" t="str">
        <f>3М3!E65</f>
        <v>Базаргулов Равиль</v>
      </c>
      <c r="E169" s="71">
        <f>3М3!D65</f>
        <v>7068</v>
      </c>
    </row>
    <row r="170" spans="1:5" ht="12.75">
      <c r="A170" s="73">
        <v>143</v>
      </c>
      <c r="B170" s="70">
        <f>3М3!N86</f>
        <v>5726</v>
      </c>
      <c r="C170" s="16" t="str">
        <f>3М3!O86</f>
        <v>Липатов Данил</v>
      </c>
      <c r="D170" s="17" t="str">
        <f>4М3!I6</f>
        <v>Якупов Вадим</v>
      </c>
      <c r="E170" s="71">
        <f>4М3!H6</f>
        <v>5386</v>
      </c>
    </row>
    <row r="171" spans="1:5" ht="12.75">
      <c r="A171" s="73">
        <v>141</v>
      </c>
      <c r="B171" s="70">
        <f>3М3!H85</f>
        <v>4955</v>
      </c>
      <c r="C171" s="16" t="str">
        <f>3М3!I85</f>
        <v>Макаров Роман</v>
      </c>
      <c r="D171" s="17" t="str">
        <f>3М3!I91</f>
        <v>Аксенов Артем</v>
      </c>
      <c r="E171" s="71">
        <f>3М3!H91</f>
        <v>4693</v>
      </c>
    </row>
    <row r="172" spans="1:5" ht="12.75">
      <c r="A172" s="73">
        <v>135</v>
      </c>
      <c r="B172" s="70">
        <f>3М3!D79</f>
        <v>4955</v>
      </c>
      <c r="C172" s="16" t="str">
        <f>3М3!E79</f>
        <v>Макаров Роман</v>
      </c>
      <c r="D172" s="17" t="str">
        <f>3М3!M85</f>
        <v>Липатов Данил</v>
      </c>
      <c r="E172" s="71">
        <f>3М3!L85</f>
        <v>5726</v>
      </c>
    </row>
    <row r="173" spans="1:5" ht="12.75">
      <c r="A173" s="73">
        <v>97</v>
      </c>
      <c r="B173" s="70">
        <f>3М3!H18</f>
        <v>4955</v>
      </c>
      <c r="C173" s="16" t="str">
        <f>3М3!I18</f>
        <v>Макаров Роман</v>
      </c>
      <c r="D173" s="17" t="str">
        <f>4М3!C8</f>
        <v>Макаров Константин</v>
      </c>
      <c r="E173" s="71">
        <f>4М3!B8</f>
        <v>5026</v>
      </c>
    </row>
    <row r="174" spans="1:5" ht="12.75">
      <c r="A174" s="73">
        <v>139</v>
      </c>
      <c r="B174" s="70">
        <f>3М3!F81</f>
        <v>4955</v>
      </c>
      <c r="C174" s="16" t="str">
        <f>3М3!G81</f>
        <v>Макаров Роман</v>
      </c>
      <c r="D174" s="17" t="str">
        <f>3М3!O82</f>
        <v>Нураев Батыр</v>
      </c>
      <c r="E174" s="71">
        <f>3М3!N82</f>
        <v>6443</v>
      </c>
    </row>
    <row r="175" spans="1:5" ht="12.75">
      <c r="A175" s="73">
        <v>173</v>
      </c>
      <c r="B175" s="70">
        <f>4М3!H36</f>
        <v>7822</v>
      </c>
      <c r="C175" s="16" t="str">
        <f>4М3!I36</f>
        <v>Мансуров Данил</v>
      </c>
      <c r="D175" s="17" t="str">
        <f>4М3!I39</f>
        <v>Каримов Гильман</v>
      </c>
      <c r="E175" s="71">
        <f>4М3!H39</f>
        <v>7807</v>
      </c>
    </row>
    <row r="176" spans="1:5" ht="12.75">
      <c r="A176" s="73">
        <v>172</v>
      </c>
      <c r="B176" s="70">
        <f>4М3!H45</f>
        <v>7822</v>
      </c>
      <c r="C176" s="16" t="str">
        <f>4М3!I45</f>
        <v>Мансуров Данил</v>
      </c>
      <c r="D176" s="17" t="str">
        <f>4М3!Q24</f>
        <v>Коземаслов Артем</v>
      </c>
      <c r="E176" s="71">
        <f>4М3!P24</f>
        <v>7211</v>
      </c>
    </row>
    <row r="177" spans="1:5" ht="12.75">
      <c r="A177" s="73">
        <v>91</v>
      </c>
      <c r="B177" s="70">
        <f>3М3!F52</f>
        <v>6881</v>
      </c>
      <c r="C177" s="16" t="str">
        <f>3М3!G52</f>
        <v>Мусагитов Егор</v>
      </c>
      <c r="D177" s="17" t="str">
        <f>4М3!C44</f>
        <v>Бакиров Данис</v>
      </c>
      <c r="E177" s="71">
        <f>4М3!B44</f>
        <v>7810</v>
      </c>
    </row>
    <row r="178" spans="1:5" ht="12.75">
      <c r="A178" s="73">
        <v>10</v>
      </c>
      <c r="B178" s="70">
        <f>1М3!D42</f>
        <v>6881</v>
      </c>
      <c r="C178" s="16" t="str">
        <f>1М3!E42</f>
        <v>Мусагитов Егор</v>
      </c>
      <c r="D178" s="17" t="str">
        <f>3М3!C24</f>
        <v>Каримов Гильман</v>
      </c>
      <c r="E178" s="71">
        <f>3М3!B24</f>
        <v>7807</v>
      </c>
    </row>
    <row r="179" spans="1:5" ht="12.75">
      <c r="A179" s="73">
        <v>158</v>
      </c>
      <c r="B179" s="70">
        <f>4М3!N18</f>
        <v>6881</v>
      </c>
      <c r="C179" s="16" t="str">
        <f>4М3!O18</f>
        <v>Мусагитов Егор</v>
      </c>
      <c r="D179" s="17" t="str">
        <f>4М3!O20</f>
        <v>Макаров Константин</v>
      </c>
      <c r="E179" s="71">
        <f>4М3!N20</f>
        <v>5026</v>
      </c>
    </row>
    <row r="180" spans="1:5" ht="12.75">
      <c r="A180" s="73">
        <v>142</v>
      </c>
      <c r="B180" s="70">
        <f>3М3!P83</f>
        <v>6443</v>
      </c>
      <c r="C180" s="16" t="str">
        <f>3М3!Q83</f>
        <v>Нураев Батыр</v>
      </c>
      <c r="D180" s="17" t="str">
        <f>3М3!Q85</f>
        <v>Попов Сергей</v>
      </c>
      <c r="E180" s="71">
        <f>3М3!P85</f>
        <v>6113</v>
      </c>
    </row>
    <row r="181" spans="1:5" ht="12.75">
      <c r="A181" s="73">
        <v>99</v>
      </c>
      <c r="B181" s="70">
        <f>3М3!H34</f>
        <v>6443</v>
      </c>
      <c r="C181" s="16" t="str">
        <f>3М3!I34</f>
        <v>Нураев Батыр</v>
      </c>
      <c r="D181" s="17" t="str">
        <f>4М3!C12</f>
        <v>Щипакин Андрей</v>
      </c>
      <c r="E181" s="71">
        <f>4М3!B12</f>
        <v>7650</v>
      </c>
    </row>
    <row r="182" spans="1:5" ht="12.75">
      <c r="A182" s="73">
        <v>136</v>
      </c>
      <c r="B182" s="70">
        <f>3М3!D83</f>
        <v>6443</v>
      </c>
      <c r="C182" s="16" t="str">
        <f>3М3!E83</f>
        <v>Нураев Батыр</v>
      </c>
      <c r="D182" s="17" t="str">
        <f>3М3!M87</f>
        <v>Якупов Вадим</v>
      </c>
      <c r="E182" s="71">
        <f>3М3!L87</f>
        <v>5386</v>
      </c>
    </row>
    <row r="183" spans="1:5" ht="12.75">
      <c r="A183" s="73">
        <v>108</v>
      </c>
      <c r="B183" s="70">
        <f>3М3!J40</f>
        <v>7131</v>
      </c>
      <c r="C183" s="16" t="str">
        <f>3М3!K40</f>
        <v>Петров Глеб</v>
      </c>
      <c r="D183" s="17" t="str">
        <f>3М3!C86</f>
        <v>Габидуллин Рашид</v>
      </c>
      <c r="E183" s="71">
        <f>3М3!B86</f>
        <v>7826</v>
      </c>
    </row>
    <row r="184" spans="1:5" ht="12.75">
      <c r="A184" s="73">
        <v>42</v>
      </c>
      <c r="B184" s="70">
        <f>2М3!F17</f>
        <v>7131</v>
      </c>
      <c r="C184" s="16" t="str">
        <f>2М3!G17</f>
        <v>Петров Глеб</v>
      </c>
      <c r="D184" s="17" t="str">
        <f>3М3!E33</f>
        <v>Нураев Батыр</v>
      </c>
      <c r="E184" s="71">
        <f>3М3!D33</f>
        <v>6443</v>
      </c>
    </row>
    <row r="185" spans="1:5" ht="12.75">
      <c r="A185" s="73">
        <v>174</v>
      </c>
      <c r="B185" s="70">
        <f>4М3!R23</f>
        <v>7632</v>
      </c>
      <c r="C185" s="16" t="str">
        <f>4М3!S23</f>
        <v>Пиксайкин Игорь</v>
      </c>
      <c r="D185" s="17" t="str">
        <f>4М3!S25</f>
        <v>Коземаслов Артем</v>
      </c>
      <c r="E185" s="71">
        <f>4М3!R25</f>
        <v>7211</v>
      </c>
    </row>
    <row r="186" spans="1:5" ht="12.75">
      <c r="A186" s="73">
        <v>138</v>
      </c>
      <c r="B186" s="70">
        <f>3М3!D91</f>
        <v>6113</v>
      </c>
      <c r="C186" s="16" t="str">
        <f>3М3!E91</f>
        <v>Попов Сергей</v>
      </c>
      <c r="D186" s="17" t="str">
        <f>3М3!M91</f>
        <v>Вервельский Андрей</v>
      </c>
      <c r="E186" s="71">
        <f>3М3!L91</f>
        <v>5222</v>
      </c>
    </row>
    <row r="187" spans="1:5" ht="12.75">
      <c r="A187" s="73">
        <v>102</v>
      </c>
      <c r="B187" s="70">
        <f>3М3!H58</f>
        <v>6113</v>
      </c>
      <c r="C187" s="16" t="str">
        <f>3М3!I58</f>
        <v>Попов Сергей</v>
      </c>
      <c r="D187" s="17" t="str">
        <f>4М3!C18</f>
        <v>Касимов Линар</v>
      </c>
      <c r="E187" s="71">
        <f>4М3!B18</f>
        <v>6446</v>
      </c>
    </row>
    <row r="188" spans="1:5" ht="12.75">
      <c r="A188" s="73">
        <v>112</v>
      </c>
      <c r="B188" s="70">
        <f>3М3!L12</f>
        <v>5703</v>
      </c>
      <c r="C188" s="16" t="str">
        <f>3М3!M12</f>
        <v>Суюндуков Фанис</v>
      </c>
      <c r="D188" s="17" t="str">
        <f>3М3!K74</f>
        <v>Бычков Артем</v>
      </c>
      <c r="E188" s="71">
        <f>3М3!J74</f>
        <v>6016</v>
      </c>
    </row>
    <row r="189" spans="1:5" ht="12.75">
      <c r="A189" s="73">
        <v>35</v>
      </c>
      <c r="B189" s="70">
        <f>1М3!F24</f>
        <v>5703</v>
      </c>
      <c r="C189" s="16" t="str">
        <f>1М3!G24</f>
        <v>Суюндуков Фанис</v>
      </c>
      <c r="D189" s="17" t="str">
        <f>3М3!E61</f>
        <v>Касимов Линар</v>
      </c>
      <c r="E189" s="71">
        <f>3М3!D61</f>
        <v>6446</v>
      </c>
    </row>
    <row r="190" spans="1:5" ht="12.75">
      <c r="A190" s="73">
        <v>105</v>
      </c>
      <c r="B190" s="70">
        <f>3М3!J16</f>
        <v>5703</v>
      </c>
      <c r="C190" s="16" t="str">
        <f>3М3!K16</f>
        <v>Суюндуков Фанис</v>
      </c>
      <c r="D190" s="17" t="str">
        <f>3М3!C80</f>
        <v>Макаров Роман</v>
      </c>
      <c r="E190" s="71">
        <f>3М3!B80</f>
        <v>4955</v>
      </c>
    </row>
    <row r="191" spans="1:5" ht="12.75">
      <c r="A191" s="73">
        <v>126</v>
      </c>
      <c r="B191" s="70">
        <f>3М3!R71</f>
        <v>5703</v>
      </c>
      <c r="C191" s="16" t="str">
        <f>3М3!S71</f>
        <v>Суюндуков Фанис</v>
      </c>
      <c r="D191" s="17" t="str">
        <f>3М3!S73</f>
        <v>Тарасов Артем</v>
      </c>
      <c r="E191" s="71">
        <f>3М3!R73</f>
        <v>6207</v>
      </c>
    </row>
    <row r="192" spans="1:5" ht="12.75">
      <c r="A192" s="73">
        <v>116</v>
      </c>
      <c r="B192" s="70">
        <f>3М3!N16</f>
        <v>5703</v>
      </c>
      <c r="C192" s="16" t="str">
        <f>3М3!O16</f>
        <v>Суюндуков Фанис</v>
      </c>
      <c r="D192" s="17" t="str">
        <f>3М3!C70</f>
        <v>Фирсов Денис</v>
      </c>
      <c r="E192" s="71">
        <f>3М3!B70</f>
        <v>6029</v>
      </c>
    </row>
    <row r="193" spans="1:5" ht="12.75">
      <c r="A193" s="73">
        <v>109</v>
      </c>
      <c r="B193" s="70">
        <f>3М3!J48</f>
        <v>6207</v>
      </c>
      <c r="C193" s="16" t="str">
        <f>3М3!K48</f>
        <v>Тарасов Артем</v>
      </c>
      <c r="D193" s="17" t="str">
        <f>3М3!C88</f>
        <v>Аксенов Артем</v>
      </c>
      <c r="E193" s="71">
        <f>3М3!B88</f>
        <v>4693</v>
      </c>
    </row>
    <row r="194" spans="1:5" ht="12.75">
      <c r="A194" s="73">
        <v>118</v>
      </c>
      <c r="B194" s="70">
        <f>3М3!N48</f>
        <v>6207</v>
      </c>
      <c r="C194" s="16" t="str">
        <f>3М3!O48</f>
        <v>Тарасов Артем</v>
      </c>
      <c r="D194" s="17" t="str">
        <f>3М3!C74</f>
        <v>Андрющенко Александр</v>
      </c>
      <c r="E194" s="71">
        <f>3М3!B74</f>
        <v>5849</v>
      </c>
    </row>
    <row r="195" spans="1:5" ht="12.75">
      <c r="A195" s="73">
        <v>101</v>
      </c>
      <c r="B195" s="70">
        <f>3М3!H50</f>
        <v>6207</v>
      </c>
      <c r="C195" s="16" t="str">
        <f>3М3!I50</f>
        <v>Тарасов Артем</v>
      </c>
      <c r="D195" s="17" t="str">
        <f>4М3!C16</f>
        <v>Мусагитов Егор</v>
      </c>
      <c r="E195" s="71">
        <f>4М3!B16</f>
        <v>6881</v>
      </c>
    </row>
    <row r="196" spans="1:5" ht="12.75">
      <c r="A196" s="73">
        <v>114</v>
      </c>
      <c r="B196" s="70">
        <f>3М3!L44</f>
        <v>6207</v>
      </c>
      <c r="C196" s="16" t="str">
        <f>3М3!M44</f>
        <v>Тарасов Артем</v>
      </c>
      <c r="D196" s="17" t="str">
        <f>3М3!K78</f>
        <v>Петров Глеб</v>
      </c>
      <c r="E196" s="71">
        <f>3М3!J78</f>
        <v>7131</v>
      </c>
    </row>
    <row r="197" spans="1:5" ht="12.75">
      <c r="A197" s="73">
        <v>177</v>
      </c>
      <c r="B197" s="70">
        <f>4М3!R29</f>
        <v>6143</v>
      </c>
      <c r="C197" s="16" t="str">
        <f>4М3!S29</f>
        <v>Фаттахов Родион</v>
      </c>
      <c r="D197" s="17" t="str">
        <f>4М3!S32</f>
        <v>Бакиров Данис</v>
      </c>
      <c r="E197" s="71">
        <f>4М3!R32</f>
        <v>7810</v>
      </c>
    </row>
    <row r="198" spans="1:5" ht="12.75">
      <c r="A198" s="73">
        <v>18</v>
      </c>
      <c r="B198" s="70">
        <f>2М3!D11</f>
        <v>6143</v>
      </c>
      <c r="C198" s="16" t="str">
        <f>2М3!E11</f>
        <v>Фаттахов Родион</v>
      </c>
      <c r="D198" s="17" t="str">
        <f>3М3!C40</f>
        <v>Коземаслов Артем</v>
      </c>
      <c r="E198" s="71">
        <f>3М3!B40</f>
        <v>7211</v>
      </c>
    </row>
    <row r="199" spans="1:5" ht="12.75">
      <c r="A199" s="73">
        <v>130</v>
      </c>
      <c r="B199" s="70">
        <f>3М3!L71</f>
        <v>6029</v>
      </c>
      <c r="C199" s="16" t="str">
        <f>3М3!M71</f>
        <v>Фирсов Денис</v>
      </c>
      <c r="D199" s="17" t="str">
        <f>3М3!M73</f>
        <v>Бабушкин Дмитрий</v>
      </c>
      <c r="E199" s="71">
        <f>3М3!L73</f>
        <v>5727</v>
      </c>
    </row>
    <row r="200" spans="1:5" ht="12.75">
      <c r="A200" s="73">
        <v>55</v>
      </c>
      <c r="B200" s="70">
        <f>2М3!H45</f>
        <v>6029</v>
      </c>
      <c r="C200" s="16" t="str">
        <f>2М3!I45</f>
        <v>Фирсов Денис</v>
      </c>
      <c r="D200" s="17" t="str">
        <f>3М3!I54</f>
        <v>Каипов Спартак</v>
      </c>
      <c r="E200" s="71">
        <f>3М3!H54</f>
        <v>6442</v>
      </c>
    </row>
    <row r="201" spans="1:5" ht="12.75">
      <c r="A201" s="73">
        <v>45</v>
      </c>
      <c r="B201" s="70">
        <f>2М3!F41</f>
        <v>6029</v>
      </c>
      <c r="C201" s="16" t="str">
        <f>2М3!G41</f>
        <v>Фирсов Денис</v>
      </c>
      <c r="D201" s="17" t="str">
        <f>3М3!E21</f>
        <v>Макаров Роман</v>
      </c>
      <c r="E201" s="71">
        <f>3М3!D21</f>
        <v>4955</v>
      </c>
    </row>
    <row r="202" spans="1:5" ht="12.75">
      <c r="A202" s="73">
        <v>151</v>
      </c>
      <c r="B202" s="70">
        <f>4М3!F9</f>
        <v>6878</v>
      </c>
      <c r="C202" s="16" t="str">
        <f>4М3!G9</f>
        <v>Фролов Роман</v>
      </c>
      <c r="D202" s="17" t="str">
        <f>4М3!O5</f>
        <v>Гайсин Шамиль</v>
      </c>
      <c r="E202" s="71">
        <f>4М3!N5</f>
        <v>7096</v>
      </c>
    </row>
    <row r="203" spans="1:5" ht="12.75">
      <c r="A203" s="73">
        <v>148</v>
      </c>
      <c r="B203" s="70">
        <f>4М3!D11</f>
        <v>6878</v>
      </c>
      <c r="C203" s="16" t="str">
        <f>4М3!E11</f>
        <v>Фролов Роман</v>
      </c>
      <c r="D203" s="17" t="str">
        <f>4М3!O12</f>
        <v>Щипакин Андрей</v>
      </c>
      <c r="E203" s="71">
        <f>4М3!N12</f>
        <v>7650</v>
      </c>
    </row>
    <row r="204" spans="1:5" ht="12.75">
      <c r="A204" s="73">
        <v>58</v>
      </c>
      <c r="B204" s="70">
        <f>1М3!J52</f>
        <v>4556</v>
      </c>
      <c r="C204" s="16" t="str">
        <f>1М3!K52</f>
        <v>Хафизов Булат</v>
      </c>
      <c r="D204" s="17" t="str">
        <f>3М3!M52</f>
        <v>Андрющенко Александр</v>
      </c>
      <c r="E204" s="71">
        <f>3М3!L52</f>
        <v>5849</v>
      </c>
    </row>
    <row r="205" spans="1:5" ht="12.75">
      <c r="A205" s="73">
        <v>52</v>
      </c>
      <c r="B205" s="70">
        <f>1М3!H60</f>
        <v>4556</v>
      </c>
      <c r="C205" s="16" t="str">
        <f>1М3!I60</f>
        <v>Хафизов Булат</v>
      </c>
      <c r="D205" s="17" t="str">
        <f>3М3!I30</f>
        <v>Гумеров Мансур</v>
      </c>
      <c r="E205" s="71">
        <f>3М3!H30</f>
        <v>5702</v>
      </c>
    </row>
    <row r="206" spans="1:5" ht="12.75">
      <c r="A206" s="73">
        <v>40</v>
      </c>
      <c r="B206" s="70">
        <f>1М3!F64</f>
        <v>4556</v>
      </c>
      <c r="C206" s="16" t="str">
        <f>1М3!G64</f>
        <v>Хафизов Булат</v>
      </c>
      <c r="D206" s="17" t="str">
        <f>3М3!E41</f>
        <v>Кушнарев Никита</v>
      </c>
      <c r="E206" s="71">
        <f>3М3!D41</f>
        <v>7128</v>
      </c>
    </row>
    <row r="207" spans="1:5" ht="12.75">
      <c r="A207" s="73">
        <v>122</v>
      </c>
      <c r="B207" s="70">
        <f>3М3!R16</f>
        <v>4556</v>
      </c>
      <c r="C207" s="16" t="str">
        <f>3М3!S16</f>
        <v>Хафизов Булат</v>
      </c>
      <c r="D207" s="17" t="str">
        <f>3М3!Q66</f>
        <v>Хуснутдинов Радмир</v>
      </c>
      <c r="E207" s="71">
        <f>3М3!P66</f>
        <v>4656</v>
      </c>
    </row>
    <row r="208" spans="1:5" ht="12.75">
      <c r="A208" s="73">
        <v>123</v>
      </c>
      <c r="B208" s="70">
        <f>3М3!R48</f>
        <v>5363</v>
      </c>
      <c r="C208" s="16" t="str">
        <f>3М3!S48</f>
        <v>Хисматуллин Эмиль</v>
      </c>
      <c r="D208" s="17" t="str">
        <f>3М3!Q68</f>
        <v>Абулаев Айрат</v>
      </c>
      <c r="E208" s="71">
        <f>3М3!P68</f>
        <v>6245</v>
      </c>
    </row>
    <row r="209" spans="1:5" ht="12.75">
      <c r="A209" s="73">
        <v>119</v>
      </c>
      <c r="B209" s="70">
        <f>3М3!N64</f>
        <v>5363</v>
      </c>
      <c r="C209" s="16" t="str">
        <f>3М3!O64</f>
        <v>Хисматуллин Эмиль</v>
      </c>
      <c r="D209" s="17" t="str">
        <f>3М3!C76</f>
        <v>Бабушкин Дмитрий</v>
      </c>
      <c r="E209" s="71">
        <f>3М3!B76</f>
        <v>5727</v>
      </c>
    </row>
    <row r="210" spans="1:5" ht="12.75">
      <c r="A210" s="73">
        <v>36</v>
      </c>
      <c r="B210" s="70">
        <f>1М3!F32</f>
        <v>5363</v>
      </c>
      <c r="C210" s="16" t="str">
        <f>1М3!G32</f>
        <v>Хисматуллин Эмиль</v>
      </c>
      <c r="D210" s="17" t="str">
        <f>3М3!E57</f>
        <v>Попов Сергей</v>
      </c>
      <c r="E210" s="71">
        <f>3М3!D57</f>
        <v>6113</v>
      </c>
    </row>
    <row r="211" spans="1:5" ht="12.75">
      <c r="A211" s="73">
        <v>50</v>
      </c>
      <c r="B211" s="70">
        <f>1М3!H28</f>
        <v>5363</v>
      </c>
      <c r="C211" s="16" t="str">
        <f>1М3!I28</f>
        <v>Хисматуллин Эмиль</v>
      </c>
      <c r="D211" s="17" t="str">
        <f>3М3!I14</f>
        <v>Суюндуков Фанис</v>
      </c>
      <c r="E211" s="71">
        <f>3М3!H14</f>
        <v>5703</v>
      </c>
    </row>
    <row r="212" spans="1:5" ht="12.75">
      <c r="A212" s="73">
        <v>121</v>
      </c>
      <c r="B212" s="70">
        <f>3М3!P56</f>
        <v>5363</v>
      </c>
      <c r="C212" s="16" t="str">
        <f>3М3!Q56</f>
        <v>Хисматуллин Эмиль</v>
      </c>
      <c r="D212" s="17" t="str">
        <f>3М3!Q72</f>
        <v>Тарасов Артем</v>
      </c>
      <c r="E212" s="71">
        <f>3М3!P72</f>
        <v>6207</v>
      </c>
    </row>
    <row r="213" spans="1:5" ht="12.75">
      <c r="A213" s="73">
        <v>124</v>
      </c>
      <c r="B213" s="70">
        <f>3М3!R31</f>
        <v>5363</v>
      </c>
      <c r="C213" s="16" t="str">
        <f>3М3!S31</f>
        <v>Хисматуллин Эмиль</v>
      </c>
      <c r="D213" s="17" t="str">
        <f>3М3!S36</f>
        <v>Хафизов Булат</v>
      </c>
      <c r="E213" s="71">
        <f>3М3!R36</f>
        <v>4556</v>
      </c>
    </row>
    <row r="214" spans="1:5" ht="12.75">
      <c r="A214" s="73">
        <v>54</v>
      </c>
      <c r="B214" s="70">
        <f>2М3!H29</f>
        <v>4656</v>
      </c>
      <c r="C214" s="16" t="str">
        <f>2М3!I29</f>
        <v>Хуснутдинов Радмир</v>
      </c>
      <c r="D214" s="17" t="str">
        <f>3М3!I46</f>
        <v>Аксенов Артем</v>
      </c>
      <c r="E214" s="71">
        <f>3М3!H46</f>
        <v>4693</v>
      </c>
    </row>
    <row r="215" spans="1:5" ht="12.75">
      <c r="A215" s="73">
        <v>117</v>
      </c>
      <c r="B215" s="70">
        <f>3М3!N32</f>
        <v>4656</v>
      </c>
      <c r="C215" s="16" t="str">
        <f>3М3!O32</f>
        <v>Хуснутдинов Радмир</v>
      </c>
      <c r="D215" s="17" t="str">
        <f>3М3!C72</f>
        <v>Зайнашев Денис</v>
      </c>
      <c r="E215" s="71">
        <f>3М3!B72</f>
        <v>5611</v>
      </c>
    </row>
    <row r="216" spans="1:5" ht="12.75">
      <c r="A216" s="73">
        <v>120</v>
      </c>
      <c r="B216" s="70">
        <f>3М3!P24</f>
        <v>4656</v>
      </c>
      <c r="C216" s="16" t="str">
        <f>3М3!Q24</f>
        <v>Хуснутдинов Радмир</v>
      </c>
      <c r="D216" s="17" t="str">
        <f>3М3!Q70</f>
        <v>Суюндуков Фанис</v>
      </c>
      <c r="E216" s="71">
        <f>3М3!P70</f>
        <v>5703</v>
      </c>
    </row>
    <row r="217" spans="1:5" ht="12.75">
      <c r="A217" s="73">
        <v>44</v>
      </c>
      <c r="B217" s="70">
        <f>2М3!F33</f>
        <v>4656</v>
      </c>
      <c r="C217" s="16" t="str">
        <f>2М3!G33</f>
        <v>Хуснутдинов Радмир</v>
      </c>
      <c r="D217" s="17" t="str">
        <f>3М3!E25</f>
        <v>Якупов Вадим</v>
      </c>
      <c r="E217" s="71">
        <f>3М3!D25</f>
        <v>5386</v>
      </c>
    </row>
    <row r="218" spans="1:5" ht="12.75">
      <c r="A218" s="73">
        <v>155</v>
      </c>
      <c r="B218" s="70">
        <f>4М3!P11</f>
        <v>7650</v>
      </c>
      <c r="C218" s="16" t="str">
        <f>4М3!Q11</f>
        <v>Щипакин Андрей</v>
      </c>
      <c r="D218" s="17" t="str">
        <f>4М3!M17</f>
        <v>Макаров Константин</v>
      </c>
      <c r="E218" s="71">
        <f>4М3!L17</f>
        <v>5026</v>
      </c>
    </row>
    <row r="219" spans="1:5" ht="12.75">
      <c r="A219" s="73">
        <v>87</v>
      </c>
      <c r="B219" s="70">
        <f>3М3!F36</f>
        <v>7650</v>
      </c>
      <c r="C219" s="16" t="str">
        <f>3М3!G36</f>
        <v>Щипакин Андрей</v>
      </c>
      <c r="D219" s="17" t="str">
        <f>4М3!C36</f>
        <v>Фаттахов Родион</v>
      </c>
      <c r="E219" s="71">
        <f>4М3!B36</f>
        <v>6143</v>
      </c>
    </row>
    <row r="220" spans="1:5" ht="12.75">
      <c r="A220" s="73">
        <v>23</v>
      </c>
      <c r="B220" s="70">
        <f>2М3!D31</f>
        <v>5386</v>
      </c>
      <c r="C220" s="16" t="str">
        <f>2М3!E31</f>
        <v>Якупов Вадим</v>
      </c>
      <c r="D220" s="17" t="str">
        <f>3М3!C50</f>
        <v>Бакиров Данис</v>
      </c>
      <c r="E220" s="71">
        <f>3М3!B50</f>
        <v>7810</v>
      </c>
    </row>
    <row r="221" spans="1:5" ht="12.75">
      <c r="A221" s="73">
        <v>146</v>
      </c>
      <c r="B221" s="70">
        <f>4М3!J7</f>
        <v>5386</v>
      </c>
      <c r="C221" s="16" t="str">
        <f>4М3!K7</f>
        <v>Якупов Вадим</v>
      </c>
      <c r="D221" s="17" t="str">
        <f>4М3!K9</f>
        <v>Габидуллин Рашид</v>
      </c>
      <c r="E221" s="71">
        <f>4М3!J9</f>
        <v>7826</v>
      </c>
    </row>
    <row r="222" spans="1:5" ht="12.75">
      <c r="A222" s="73">
        <v>84</v>
      </c>
      <c r="B222" s="70">
        <f>3М3!F24</f>
        <v>5386</v>
      </c>
      <c r="C222" s="16" t="str">
        <f>3М3!G24</f>
        <v>Якупов Вадим</v>
      </c>
      <c r="D222" s="17" t="str">
        <f>4М3!C30</f>
        <v>Каримов Гильман</v>
      </c>
      <c r="E222" s="71">
        <f>4М3!B30</f>
        <v>7807</v>
      </c>
    </row>
    <row r="223" spans="1:5" ht="12.75">
      <c r="A223" s="73">
        <v>98</v>
      </c>
      <c r="B223" s="70">
        <f>3М3!H26</f>
        <v>5386</v>
      </c>
      <c r="C223" s="16" t="str">
        <f>3М3!I26</f>
        <v>Якупов Вадим</v>
      </c>
      <c r="D223" s="17" t="str">
        <f>4М3!C10</f>
        <v>Фролов Роман</v>
      </c>
      <c r="E223" s="71">
        <f>4М3!B10</f>
        <v>6878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5"/>
  </sheetPr>
  <dimension ref="A1:J39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80" customWidth="1"/>
    <col min="2" max="2" width="42.75390625" style="80" customWidth="1"/>
    <col min="3" max="3" width="9.125" style="80" customWidth="1"/>
    <col min="4" max="4" width="25.75390625" style="80" customWidth="1"/>
    <col min="5" max="5" width="9.125" style="80" customWidth="1"/>
    <col min="6" max="6" width="4.75390625" style="80" customWidth="1"/>
    <col min="7" max="7" width="7.75390625" style="80" customWidth="1"/>
    <col min="8" max="8" width="23.75390625" style="80" customWidth="1"/>
    <col min="9" max="9" width="6.75390625" style="80" customWidth="1"/>
    <col min="10" max="16384" width="9.125" style="80" customWidth="1"/>
  </cols>
  <sheetData>
    <row r="1" spans="1:9" ht="16.5" thickBot="1">
      <c r="A1" s="107" t="s">
        <v>42</v>
      </c>
      <c r="B1" s="107"/>
      <c r="C1" s="107"/>
      <c r="D1" s="107"/>
      <c r="E1" s="107"/>
      <c r="F1" s="107"/>
      <c r="G1" s="107"/>
      <c r="H1" s="107"/>
      <c r="I1" s="107"/>
    </row>
    <row r="2" spans="1:9" ht="13.5" thickBot="1">
      <c r="A2" s="108" t="s">
        <v>41</v>
      </c>
      <c r="B2" s="108"/>
      <c r="C2" s="108"/>
      <c r="D2" s="108"/>
      <c r="E2" s="108"/>
      <c r="F2" s="108"/>
      <c r="G2" s="108"/>
      <c r="H2" s="108"/>
      <c r="I2" s="108"/>
    </row>
    <row r="3" spans="1:10" ht="23.25">
      <c r="A3" s="109" t="s">
        <v>44</v>
      </c>
      <c r="B3" s="110"/>
      <c r="C3" s="110"/>
      <c r="D3" s="110"/>
      <c r="E3" s="110"/>
      <c r="F3" s="110"/>
      <c r="G3" s="110"/>
      <c r="H3" s="110"/>
      <c r="I3" s="100"/>
      <c r="J3" s="91"/>
    </row>
    <row r="4" spans="1:10" ht="19.5" customHeight="1">
      <c r="A4" s="103"/>
      <c r="B4" s="103"/>
      <c r="C4" s="103"/>
      <c r="D4" s="103"/>
      <c r="E4" s="103"/>
      <c r="F4" s="103"/>
      <c r="G4" s="103"/>
      <c r="H4" s="103"/>
      <c r="I4" s="103"/>
      <c r="J4" s="92"/>
    </row>
    <row r="5" spans="1:10" ht="15.75">
      <c r="A5" s="104" t="s">
        <v>45</v>
      </c>
      <c r="B5" s="105"/>
      <c r="C5" s="105"/>
      <c r="D5" s="94" t="s">
        <v>39</v>
      </c>
      <c r="E5" s="106">
        <v>44201</v>
      </c>
      <c r="F5" s="106"/>
      <c r="G5" s="106"/>
      <c r="H5" s="95"/>
      <c r="I5" s="96"/>
      <c r="J5" s="92"/>
    </row>
    <row r="6" spans="1:10" ht="15.75">
      <c r="A6" s="79"/>
      <c r="B6" s="79"/>
      <c r="C6" s="79"/>
      <c r="D6" s="79"/>
      <c r="E6" s="79"/>
      <c r="F6" s="79"/>
      <c r="G6" s="79"/>
      <c r="H6" s="79"/>
      <c r="I6" s="79"/>
      <c r="J6" s="92"/>
    </row>
    <row r="7" spans="1:9" ht="10.5" customHeight="1">
      <c r="A7" s="12"/>
      <c r="B7" s="13" t="s">
        <v>32</v>
      </c>
      <c r="C7" s="14" t="s">
        <v>33</v>
      </c>
      <c r="D7" s="12" t="s">
        <v>34</v>
      </c>
      <c r="E7" s="12"/>
      <c r="F7" s="12"/>
      <c r="G7" s="12"/>
      <c r="H7" s="12"/>
      <c r="I7" s="12"/>
    </row>
    <row r="8" spans="1:9" ht="18">
      <c r="A8" s="101">
        <v>5933</v>
      </c>
      <c r="B8" s="18" t="s">
        <v>46</v>
      </c>
      <c r="C8" s="102">
        <v>1</v>
      </c>
      <c r="D8" s="99" t="str">
        <f>1Ж3!M37</f>
        <v>Апсатарова* Дарина</v>
      </c>
      <c r="E8" s="12">
        <f>1Ж3!L37</f>
        <v>5429</v>
      </c>
      <c r="F8" s="12"/>
      <c r="G8" s="12"/>
      <c r="H8" s="12"/>
      <c r="I8" s="12"/>
    </row>
    <row r="9" spans="1:9" ht="18">
      <c r="A9" s="101">
        <v>5429</v>
      </c>
      <c r="B9" s="18" t="s">
        <v>47</v>
      </c>
      <c r="C9" s="102">
        <v>2</v>
      </c>
      <c r="D9" s="99" t="str">
        <f>1Ж3!M57</f>
        <v>Якупова* Дина</v>
      </c>
      <c r="E9" s="12">
        <f>1Ж3!L57</f>
        <v>5933</v>
      </c>
      <c r="F9" s="12"/>
      <c r="G9" s="12"/>
      <c r="H9" s="12"/>
      <c r="I9" s="12"/>
    </row>
    <row r="10" spans="1:9" ht="18">
      <c r="A10" s="101">
        <v>6160</v>
      </c>
      <c r="B10" s="18" t="s">
        <v>48</v>
      </c>
      <c r="C10" s="102">
        <v>3</v>
      </c>
      <c r="D10" s="99" t="str">
        <f>2Ж3!Q24</f>
        <v>Липатова* Ксения</v>
      </c>
      <c r="E10" s="12">
        <f>2Ж3!P24</f>
        <v>4786</v>
      </c>
      <c r="F10" s="12"/>
      <c r="G10" s="12"/>
      <c r="H10" s="12"/>
      <c r="I10" s="12"/>
    </row>
    <row r="11" spans="1:9" ht="18">
      <c r="A11" s="101">
        <v>6103</v>
      </c>
      <c r="B11" s="18" t="s">
        <v>49</v>
      </c>
      <c r="C11" s="102">
        <v>4</v>
      </c>
      <c r="D11" s="99" t="str">
        <f>2Ж3!Q34</f>
        <v>Шарафутдинова* Алия</v>
      </c>
      <c r="E11" s="12">
        <f>2Ж3!P34</f>
        <v>6160</v>
      </c>
      <c r="F11" s="12"/>
      <c r="G11" s="12"/>
      <c r="H11" s="12"/>
      <c r="I11" s="12"/>
    </row>
    <row r="12" spans="1:9" ht="18">
      <c r="A12" s="101">
        <v>7324</v>
      </c>
      <c r="B12" s="18" t="s">
        <v>50</v>
      </c>
      <c r="C12" s="102">
        <v>5</v>
      </c>
      <c r="D12" s="99" t="str">
        <f>1Ж3!M64</f>
        <v>Байбулатова* Эвелина</v>
      </c>
      <c r="E12" s="12">
        <f>1Ж3!L64</f>
        <v>7324</v>
      </c>
      <c r="F12" s="12"/>
      <c r="G12" s="12"/>
      <c r="H12" s="12"/>
      <c r="I12" s="12"/>
    </row>
    <row r="13" spans="1:9" ht="18">
      <c r="A13" s="101">
        <v>5272</v>
      </c>
      <c r="B13" s="18" t="s">
        <v>51</v>
      </c>
      <c r="C13" s="102">
        <v>6</v>
      </c>
      <c r="D13" s="99" t="str">
        <f>1Ж3!M66</f>
        <v>Кужина* Ильгиза</v>
      </c>
      <c r="E13" s="12">
        <f>1Ж3!L66</f>
        <v>6103</v>
      </c>
      <c r="F13" s="12"/>
      <c r="G13" s="12"/>
      <c r="H13" s="12"/>
      <c r="I13" s="12"/>
    </row>
    <row r="14" spans="1:9" ht="18">
      <c r="A14" s="101">
        <v>6251</v>
      </c>
      <c r="B14" s="18" t="s">
        <v>52</v>
      </c>
      <c r="C14" s="102">
        <v>7</v>
      </c>
      <c r="D14" s="99" t="str">
        <f>1Ж3!M69</f>
        <v>Мансурова* Алина</v>
      </c>
      <c r="E14" s="12">
        <f>1Ж3!L69</f>
        <v>6270</v>
      </c>
      <c r="F14" s="12"/>
      <c r="G14" s="12"/>
      <c r="H14" s="12"/>
      <c r="I14" s="12"/>
    </row>
    <row r="15" spans="1:9" ht="18">
      <c r="A15" s="101">
        <v>6385</v>
      </c>
      <c r="B15" s="18" t="s">
        <v>53</v>
      </c>
      <c r="C15" s="102">
        <v>8</v>
      </c>
      <c r="D15" s="99" t="str">
        <f>1Ж3!M71</f>
        <v>Нигматуллина* Розалия</v>
      </c>
      <c r="E15" s="12">
        <f>1Ж3!L71</f>
        <v>6516</v>
      </c>
      <c r="F15" s="12"/>
      <c r="G15" s="12"/>
      <c r="H15" s="12"/>
      <c r="I15" s="12"/>
    </row>
    <row r="16" spans="1:9" ht="18">
      <c r="A16" s="101">
        <v>6516</v>
      </c>
      <c r="B16" s="18" t="s">
        <v>54</v>
      </c>
      <c r="C16" s="102">
        <v>9</v>
      </c>
      <c r="D16" s="99" t="str">
        <f>1Ж3!G73</f>
        <v>Ишкуватова* Элеонора</v>
      </c>
      <c r="E16" s="12">
        <f>1Ж3!F73</f>
        <v>6109</v>
      </c>
      <c r="F16" s="12"/>
      <c r="G16" s="12"/>
      <c r="H16" s="12"/>
      <c r="I16" s="12"/>
    </row>
    <row r="17" spans="1:9" ht="18">
      <c r="A17" s="101">
        <v>6270</v>
      </c>
      <c r="B17" s="18" t="s">
        <v>55</v>
      </c>
      <c r="C17" s="102">
        <v>10</v>
      </c>
      <c r="D17" s="99" t="str">
        <f>1Ж3!G76</f>
        <v>Писарева* Елена</v>
      </c>
      <c r="E17" s="12">
        <f>1Ж3!F76</f>
        <v>5272</v>
      </c>
      <c r="F17" s="12"/>
      <c r="G17" s="12"/>
      <c r="H17" s="12"/>
      <c r="I17" s="12"/>
    </row>
    <row r="18" spans="1:9" ht="18">
      <c r="A18" s="101">
        <v>6248</v>
      </c>
      <c r="B18" s="18" t="s">
        <v>56</v>
      </c>
      <c r="C18" s="102">
        <v>11</v>
      </c>
      <c r="D18" s="99" t="str">
        <f>1Ж3!M74</f>
        <v>Новичкова* Александра</v>
      </c>
      <c r="E18" s="12">
        <f>1Ж3!L74</f>
        <v>6251</v>
      </c>
      <c r="F18" s="12"/>
      <c r="G18" s="12"/>
      <c r="H18" s="12"/>
      <c r="I18" s="12"/>
    </row>
    <row r="19" spans="1:9" ht="18">
      <c r="A19" s="101">
        <v>5853</v>
      </c>
      <c r="B19" s="18" t="s">
        <v>57</v>
      </c>
      <c r="C19" s="102">
        <v>12</v>
      </c>
      <c r="D19" s="99" t="str">
        <f>1Ж3!M76</f>
        <v>Ниценко* Снежана</v>
      </c>
      <c r="E19" s="12">
        <f>1Ж3!L76</f>
        <v>6385</v>
      </c>
      <c r="F19" s="12"/>
      <c r="G19" s="12"/>
      <c r="H19" s="12"/>
      <c r="I19" s="12"/>
    </row>
    <row r="20" spans="1:9" ht="18">
      <c r="A20" s="101">
        <v>4786</v>
      </c>
      <c r="B20" s="18" t="s">
        <v>58</v>
      </c>
      <c r="C20" s="102">
        <v>13</v>
      </c>
      <c r="D20" s="99" t="str">
        <f>2Ж3!Q42</f>
        <v>Авдеева* Алена</v>
      </c>
      <c r="E20" s="12">
        <f>2Ж3!P42</f>
        <v>6248</v>
      </c>
      <c r="F20" s="12"/>
      <c r="G20" s="12"/>
      <c r="H20" s="12"/>
      <c r="I20" s="12"/>
    </row>
    <row r="21" spans="1:9" ht="18">
      <c r="A21" s="101">
        <v>6109</v>
      </c>
      <c r="B21" s="18" t="s">
        <v>59</v>
      </c>
      <c r="C21" s="102">
        <v>14</v>
      </c>
      <c r="D21" s="99" t="str">
        <f>2Ж3!Q46</f>
        <v>Малышева* Анастасия</v>
      </c>
      <c r="E21" s="12">
        <f>2Ж3!P46</f>
        <v>5853</v>
      </c>
      <c r="F21" s="12"/>
      <c r="G21" s="12"/>
      <c r="H21" s="12"/>
      <c r="I21" s="12"/>
    </row>
    <row r="22" spans="1:9" ht="18">
      <c r="A22" s="101">
        <v>6904</v>
      </c>
      <c r="B22" s="18" t="s">
        <v>60</v>
      </c>
      <c r="C22" s="102">
        <v>15</v>
      </c>
      <c r="D22" s="99" t="str">
        <f>2Ж3!Q48</f>
        <v>Кузнецова* Елена</v>
      </c>
      <c r="E22" s="12">
        <f>2Ж3!P48</f>
        <v>6904</v>
      </c>
      <c r="F22" s="12"/>
      <c r="G22" s="12"/>
      <c r="H22" s="12"/>
      <c r="I22" s="12"/>
    </row>
    <row r="23" spans="1:9" ht="18">
      <c r="A23" s="101">
        <v>7893</v>
      </c>
      <c r="B23" s="18" t="s">
        <v>61</v>
      </c>
      <c r="C23" s="102">
        <v>16</v>
      </c>
      <c r="D23" s="99" t="str">
        <f>2Ж3!Q50</f>
        <v>Солдатова* Алена</v>
      </c>
      <c r="E23" s="12">
        <f>2Ж3!P50</f>
        <v>6159</v>
      </c>
      <c r="F23" s="12"/>
      <c r="G23" s="12"/>
      <c r="H23" s="12"/>
      <c r="I23" s="12"/>
    </row>
    <row r="24" spans="1:9" ht="18">
      <c r="A24" s="101">
        <v>6159</v>
      </c>
      <c r="B24" s="18" t="s">
        <v>62</v>
      </c>
      <c r="C24" s="102">
        <v>17</v>
      </c>
      <c r="D24" s="99" t="str">
        <f>2Ж3!I46</f>
        <v>Чехомова* Полина</v>
      </c>
      <c r="E24" s="12">
        <f>2Ж3!H46</f>
        <v>7618</v>
      </c>
      <c r="F24" s="12"/>
      <c r="G24" s="12"/>
      <c r="H24" s="12"/>
      <c r="I24" s="12"/>
    </row>
    <row r="25" spans="1:9" ht="18">
      <c r="A25" s="101">
        <v>7618</v>
      </c>
      <c r="B25" s="18" t="s">
        <v>63</v>
      </c>
      <c r="C25" s="102">
        <v>18</v>
      </c>
      <c r="D25" s="99" t="str">
        <f>2Ж3!I52</f>
        <v>Кудабаева* Ильмира</v>
      </c>
      <c r="E25" s="12">
        <f>2Ж3!H52</f>
        <v>7893</v>
      </c>
      <c r="F25" s="12"/>
      <c r="G25" s="12"/>
      <c r="H25" s="12"/>
      <c r="I25" s="12"/>
    </row>
    <row r="26" spans="1:9" ht="18">
      <c r="A26" s="101">
        <v>8019</v>
      </c>
      <c r="B26" s="18" t="s">
        <v>64</v>
      </c>
      <c r="C26" s="102">
        <v>19</v>
      </c>
      <c r="D26" s="99" t="str">
        <f>2Ж3!I55</f>
        <v>Волкова* Анастасия</v>
      </c>
      <c r="E26" s="12">
        <f>2Ж3!H55</f>
        <v>8019</v>
      </c>
      <c r="F26" s="12"/>
      <c r="G26" s="12"/>
      <c r="H26" s="12"/>
      <c r="I26" s="12"/>
    </row>
    <row r="27" spans="1:9" ht="18">
      <c r="A27" s="101">
        <v>8032</v>
      </c>
      <c r="B27" s="18" t="s">
        <v>65</v>
      </c>
      <c r="C27" s="102">
        <v>20</v>
      </c>
      <c r="D27" s="99" t="str">
        <f>2Ж3!I57</f>
        <v>Сабитова* Эмилия</v>
      </c>
      <c r="E27" s="12">
        <f>2Ж3!H57</f>
        <v>8032</v>
      </c>
      <c r="F27" s="12"/>
      <c r="G27" s="12"/>
      <c r="H27" s="12"/>
      <c r="I27" s="12"/>
    </row>
    <row r="28" spans="1:9" ht="18">
      <c r="A28" s="101"/>
      <c r="B28" s="18" t="s">
        <v>38</v>
      </c>
      <c r="C28" s="102">
        <v>21</v>
      </c>
      <c r="D28" s="99">
        <f>2Ж3!Q55</f>
        <v>0</v>
      </c>
      <c r="E28" s="12">
        <f>2Ж3!P55</f>
        <v>0</v>
      </c>
      <c r="F28" s="12"/>
      <c r="G28" s="12"/>
      <c r="H28" s="12"/>
      <c r="I28" s="12"/>
    </row>
    <row r="29" spans="1:9" ht="18">
      <c r="A29" s="101"/>
      <c r="B29" s="18" t="s">
        <v>38</v>
      </c>
      <c r="C29" s="102">
        <v>22</v>
      </c>
      <c r="D29" s="99">
        <f>2Ж3!Q59</f>
        <v>0</v>
      </c>
      <c r="E29" s="12">
        <f>2Ж3!P59</f>
        <v>0</v>
      </c>
      <c r="F29" s="12"/>
      <c r="G29" s="12"/>
      <c r="H29" s="12"/>
      <c r="I29" s="12"/>
    </row>
    <row r="30" spans="1:9" ht="18">
      <c r="A30" s="101"/>
      <c r="B30" s="18" t="s">
        <v>38</v>
      </c>
      <c r="C30" s="102">
        <v>23</v>
      </c>
      <c r="D30" s="99">
        <f>2Ж3!Q61</f>
        <v>0</v>
      </c>
      <c r="E30" s="12">
        <f>2Ж3!P61</f>
        <v>0</v>
      </c>
      <c r="F30" s="12"/>
      <c r="G30" s="12"/>
      <c r="H30" s="12"/>
      <c r="I30" s="12"/>
    </row>
    <row r="31" spans="1:9" ht="18">
      <c r="A31" s="101"/>
      <c r="B31" s="18" t="s">
        <v>38</v>
      </c>
      <c r="C31" s="102">
        <v>24</v>
      </c>
      <c r="D31" s="99">
        <f>2Ж3!Q63</f>
        <v>0</v>
      </c>
      <c r="E31" s="12">
        <f>2Ж3!P63</f>
        <v>0</v>
      </c>
      <c r="F31" s="12"/>
      <c r="G31" s="12"/>
      <c r="H31" s="12"/>
      <c r="I31" s="12"/>
    </row>
    <row r="32" spans="1:9" ht="18">
      <c r="A32" s="101"/>
      <c r="B32" s="18" t="s">
        <v>38</v>
      </c>
      <c r="C32" s="102">
        <v>25</v>
      </c>
      <c r="D32" s="99">
        <f>2Ж3!I65</f>
        <v>0</v>
      </c>
      <c r="E32" s="12">
        <f>2Ж3!H65</f>
        <v>0</v>
      </c>
      <c r="F32" s="12"/>
      <c r="G32" s="12"/>
      <c r="H32" s="12"/>
      <c r="I32" s="12"/>
    </row>
    <row r="33" spans="1:9" ht="18">
      <c r="A33" s="101"/>
      <c r="B33" s="18" t="s">
        <v>38</v>
      </c>
      <c r="C33" s="102">
        <v>26</v>
      </c>
      <c r="D33" s="99">
        <f>2Ж3!I71</f>
        <v>0</v>
      </c>
      <c r="E33" s="12">
        <f>2Ж3!H71</f>
        <v>0</v>
      </c>
      <c r="F33" s="12"/>
      <c r="G33" s="12"/>
      <c r="H33" s="12"/>
      <c r="I33" s="12"/>
    </row>
    <row r="34" spans="1:9" ht="18">
      <c r="A34" s="101"/>
      <c r="B34" s="18" t="s">
        <v>38</v>
      </c>
      <c r="C34" s="102">
        <v>27</v>
      </c>
      <c r="D34" s="99">
        <f>2Ж3!I74</f>
        <v>0</v>
      </c>
      <c r="E34" s="12">
        <f>2Ж3!H74</f>
        <v>0</v>
      </c>
      <c r="F34" s="12"/>
      <c r="G34" s="12"/>
      <c r="H34" s="12"/>
      <c r="I34" s="12"/>
    </row>
    <row r="35" spans="1:9" ht="18">
      <c r="A35" s="101"/>
      <c r="B35" s="18" t="s">
        <v>38</v>
      </c>
      <c r="C35" s="102">
        <v>28</v>
      </c>
      <c r="D35" s="99">
        <f>2Ж3!I76</f>
        <v>0</v>
      </c>
      <c r="E35" s="12">
        <f>2Ж3!H76</f>
        <v>0</v>
      </c>
      <c r="F35" s="12"/>
      <c r="G35" s="12"/>
      <c r="H35" s="12"/>
      <c r="I35" s="12"/>
    </row>
    <row r="36" spans="1:9" ht="18">
      <c r="A36" s="101"/>
      <c r="B36" s="18" t="s">
        <v>38</v>
      </c>
      <c r="C36" s="102">
        <v>29</v>
      </c>
      <c r="D36" s="99">
        <f>2Ж3!Q68</f>
        <v>0</v>
      </c>
      <c r="E36" s="12">
        <f>2Ж3!P68</f>
        <v>0</v>
      </c>
      <c r="F36" s="12"/>
      <c r="G36" s="12"/>
      <c r="H36" s="12"/>
      <c r="I36" s="12"/>
    </row>
    <row r="37" spans="1:9" ht="18">
      <c r="A37" s="101"/>
      <c r="B37" s="18" t="s">
        <v>38</v>
      </c>
      <c r="C37" s="102">
        <v>30</v>
      </c>
      <c r="D37" s="99">
        <f>2Ж3!Q72</f>
        <v>0</v>
      </c>
      <c r="E37" s="12">
        <f>2Ж3!P72</f>
        <v>0</v>
      </c>
      <c r="F37" s="12"/>
      <c r="G37" s="12"/>
      <c r="H37" s="12"/>
      <c r="I37" s="12"/>
    </row>
    <row r="38" spans="1:9" ht="18">
      <c r="A38" s="101"/>
      <c r="B38" s="18" t="s">
        <v>38</v>
      </c>
      <c r="C38" s="102">
        <v>31</v>
      </c>
      <c r="D38" s="99">
        <f>2Ж3!Q74</f>
        <v>0</v>
      </c>
      <c r="E38" s="12">
        <f>2Ж3!P74</f>
        <v>0</v>
      </c>
      <c r="F38" s="12"/>
      <c r="G38" s="12"/>
      <c r="H38" s="12"/>
      <c r="I38" s="12"/>
    </row>
    <row r="39" spans="1:9" ht="18">
      <c r="A39" s="101"/>
      <c r="B39" s="18" t="s">
        <v>38</v>
      </c>
      <c r="C39" s="102">
        <v>32</v>
      </c>
      <c r="D39" s="99">
        <f>2Ж3!Q76</f>
        <v>0</v>
      </c>
      <c r="E39" s="12">
        <f>2Ж3!P76</f>
        <v>0</v>
      </c>
      <c r="F39" s="12"/>
      <c r="G39" s="12"/>
      <c r="H39" s="12"/>
      <c r="I39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5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83" customWidth="1"/>
    <col min="2" max="2" width="4.75390625" style="83" customWidth="1"/>
    <col min="3" max="3" width="16.75390625" style="83" customWidth="1"/>
    <col min="4" max="4" width="3.75390625" style="83" customWidth="1"/>
    <col min="5" max="5" width="14.75390625" style="83" customWidth="1"/>
    <col min="6" max="6" width="3.75390625" style="83" customWidth="1"/>
    <col min="7" max="7" width="15.75390625" style="83" customWidth="1"/>
    <col min="8" max="8" width="3.75390625" style="83" customWidth="1"/>
    <col min="9" max="9" width="15.75390625" style="83" customWidth="1"/>
    <col min="10" max="10" width="3.75390625" style="83" customWidth="1"/>
    <col min="11" max="11" width="15.75390625" style="83" customWidth="1"/>
    <col min="12" max="12" width="3.75390625" style="83" customWidth="1"/>
    <col min="13" max="13" width="22.75390625" style="83" customWidth="1"/>
    <col min="14" max="16384" width="9.125" style="83" customWidth="1"/>
  </cols>
  <sheetData>
    <row r="1" spans="1:13" s="80" customFormat="1" ht="16.5" thickBot="1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4" s="80" customFormat="1" ht="13.5" thickBo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93"/>
    </row>
    <row r="3" spans="1:15" ht="12.75">
      <c r="A3" s="112" t="str">
        <f>CONCATENATE(сЖ3!A3," "," ","-"," ",сЖ3!I3," тур")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97"/>
      <c r="O3" s="97"/>
    </row>
    <row r="4" spans="1:15" ht="12.75">
      <c r="A4" s="111">
        <f>сЖ3!E5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98"/>
      <c r="O4" s="98"/>
    </row>
    <row r="5" spans="1:13" ht="12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25" ht="10.5" customHeight="1">
      <c r="A6" s="24">
        <v>1</v>
      </c>
      <c r="B6" s="43">
        <f>сЖ3!A8</f>
        <v>5933</v>
      </c>
      <c r="C6" s="25" t="str">
        <f>сЖ3!B8</f>
        <v>Якупова* Дина</v>
      </c>
      <c r="D6" s="40"/>
      <c r="E6" s="23"/>
      <c r="F6" s="23"/>
      <c r="G6" s="23"/>
      <c r="H6" s="23"/>
      <c r="I6" s="23"/>
      <c r="J6" s="23"/>
      <c r="K6" s="23"/>
      <c r="L6" s="23"/>
      <c r="M6" s="23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</row>
    <row r="7" spans="1:25" ht="10.5" customHeight="1">
      <c r="A7" s="24"/>
      <c r="B7" s="47"/>
      <c r="C7" s="26">
        <v>1</v>
      </c>
      <c r="D7" s="48">
        <v>5933</v>
      </c>
      <c r="E7" s="27" t="s">
        <v>46</v>
      </c>
      <c r="F7" s="51"/>
      <c r="G7" s="23"/>
      <c r="H7" s="31"/>
      <c r="I7" s="23"/>
      <c r="J7" s="31"/>
      <c r="K7" s="23"/>
      <c r="L7" s="31"/>
      <c r="M7" s="23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</row>
    <row r="8" spans="1:25" ht="10.5" customHeight="1">
      <c r="A8" s="24">
        <v>32</v>
      </c>
      <c r="B8" s="43">
        <f>сЖ3!A39</f>
        <v>0</v>
      </c>
      <c r="C8" s="28" t="str">
        <f>сЖ3!B39</f>
        <v>_</v>
      </c>
      <c r="D8" s="49"/>
      <c r="E8" s="29"/>
      <c r="F8" s="51"/>
      <c r="G8" s="23"/>
      <c r="H8" s="31"/>
      <c r="I8" s="23"/>
      <c r="J8" s="31"/>
      <c r="K8" s="23"/>
      <c r="L8" s="31"/>
      <c r="M8" s="23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</row>
    <row r="9" spans="1:25" ht="10.5" customHeight="1">
      <c r="A9" s="24"/>
      <c r="B9" s="47"/>
      <c r="C9" s="23"/>
      <c r="D9" s="31"/>
      <c r="E9" s="26">
        <v>17</v>
      </c>
      <c r="F9" s="48">
        <v>5933</v>
      </c>
      <c r="G9" s="27" t="s">
        <v>46</v>
      </c>
      <c r="H9" s="51"/>
      <c r="I9" s="23"/>
      <c r="J9" s="31"/>
      <c r="K9" s="23"/>
      <c r="L9" s="31"/>
      <c r="M9" s="23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ht="10.5" customHeight="1">
      <c r="A10" s="24">
        <v>17</v>
      </c>
      <c r="B10" s="43">
        <f>сЖ3!A24</f>
        <v>6159</v>
      </c>
      <c r="C10" s="25" t="str">
        <f>сЖ3!B24</f>
        <v>Солдатова* Алена</v>
      </c>
      <c r="D10" s="44"/>
      <c r="E10" s="26"/>
      <c r="F10" s="52"/>
      <c r="G10" s="29"/>
      <c r="H10" s="51"/>
      <c r="I10" s="23"/>
      <c r="J10" s="31"/>
      <c r="K10" s="23"/>
      <c r="L10" s="31"/>
      <c r="M10" s="23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10.5" customHeight="1">
      <c r="A11" s="24"/>
      <c r="B11" s="47"/>
      <c r="C11" s="26">
        <v>2</v>
      </c>
      <c r="D11" s="48">
        <v>6159</v>
      </c>
      <c r="E11" s="30" t="s">
        <v>62</v>
      </c>
      <c r="F11" s="53"/>
      <c r="G11" s="29"/>
      <c r="H11" s="51"/>
      <c r="I11" s="23"/>
      <c r="J11" s="31"/>
      <c r="K11" s="23"/>
      <c r="L11" s="31"/>
      <c r="M11" s="23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10.5" customHeight="1">
      <c r="A12" s="24">
        <v>16</v>
      </c>
      <c r="B12" s="43">
        <f>сЖ3!A23</f>
        <v>7893</v>
      </c>
      <c r="C12" s="28" t="str">
        <f>сЖ3!B23</f>
        <v>Кудабаева* Ильмира</v>
      </c>
      <c r="D12" s="49"/>
      <c r="E12" s="24"/>
      <c r="F12" s="46"/>
      <c r="G12" s="29"/>
      <c r="H12" s="51"/>
      <c r="I12" s="23"/>
      <c r="J12" s="31"/>
      <c r="K12" s="23"/>
      <c r="L12" s="31"/>
      <c r="M12" s="23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0.5" customHeight="1">
      <c r="A13" s="24"/>
      <c r="B13" s="47"/>
      <c r="C13" s="23"/>
      <c r="D13" s="31"/>
      <c r="E13" s="24"/>
      <c r="F13" s="46"/>
      <c r="G13" s="26">
        <v>25</v>
      </c>
      <c r="H13" s="48">
        <v>5933</v>
      </c>
      <c r="I13" s="27" t="s">
        <v>46</v>
      </c>
      <c r="J13" s="51"/>
      <c r="K13" s="23"/>
      <c r="L13" s="31"/>
      <c r="M13" s="31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</row>
    <row r="14" spans="1:25" ht="12" customHeight="1">
      <c r="A14" s="24">
        <v>9</v>
      </c>
      <c r="B14" s="43">
        <f>сЖ3!A16</f>
        <v>6516</v>
      </c>
      <c r="C14" s="25" t="str">
        <f>сЖ3!B16</f>
        <v>Нигматуллина* Розалия</v>
      </c>
      <c r="D14" s="44"/>
      <c r="E14" s="24"/>
      <c r="F14" s="46"/>
      <c r="G14" s="26"/>
      <c r="H14" s="52"/>
      <c r="I14" s="29"/>
      <c r="J14" s="51"/>
      <c r="K14" s="23"/>
      <c r="L14" s="31"/>
      <c r="M14" s="31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</row>
    <row r="15" spans="1:25" ht="12" customHeight="1">
      <c r="A15" s="24"/>
      <c r="B15" s="47"/>
      <c r="C15" s="26">
        <v>3</v>
      </c>
      <c r="D15" s="48">
        <v>6516</v>
      </c>
      <c r="E15" s="32" t="s">
        <v>54</v>
      </c>
      <c r="F15" s="50"/>
      <c r="G15" s="26"/>
      <c r="H15" s="53"/>
      <c r="I15" s="29"/>
      <c r="J15" s="51"/>
      <c r="K15" s="23"/>
      <c r="L15" s="31"/>
      <c r="M15" s="31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</row>
    <row r="16" spans="1:25" ht="12" customHeight="1">
      <c r="A16" s="24">
        <v>24</v>
      </c>
      <c r="B16" s="43">
        <f>сЖ3!A31</f>
        <v>0</v>
      </c>
      <c r="C16" s="28" t="str">
        <f>сЖ3!B31</f>
        <v>_</v>
      </c>
      <c r="D16" s="49"/>
      <c r="E16" s="26"/>
      <c r="F16" s="51"/>
      <c r="G16" s="26"/>
      <c r="H16" s="53"/>
      <c r="I16" s="29"/>
      <c r="J16" s="51"/>
      <c r="K16" s="23"/>
      <c r="L16" s="31"/>
      <c r="M16" s="31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</row>
    <row r="17" spans="1:25" ht="12" customHeight="1">
      <c r="A17" s="24"/>
      <c r="B17" s="47"/>
      <c r="C17" s="23"/>
      <c r="D17" s="31"/>
      <c r="E17" s="26">
        <v>18</v>
      </c>
      <c r="F17" s="48">
        <v>6385</v>
      </c>
      <c r="G17" s="30" t="s">
        <v>53</v>
      </c>
      <c r="H17" s="53"/>
      <c r="I17" s="29"/>
      <c r="J17" s="51"/>
      <c r="K17" s="23"/>
      <c r="L17" s="31"/>
      <c r="M17" s="31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</row>
    <row r="18" spans="1:25" ht="12" customHeight="1">
      <c r="A18" s="24">
        <v>25</v>
      </c>
      <c r="B18" s="43">
        <f>сЖ3!A32</f>
        <v>0</v>
      </c>
      <c r="C18" s="25" t="str">
        <f>сЖ3!B32</f>
        <v>_</v>
      </c>
      <c r="D18" s="44"/>
      <c r="E18" s="26"/>
      <c r="F18" s="52"/>
      <c r="G18" s="24"/>
      <c r="H18" s="46"/>
      <c r="I18" s="29"/>
      <c r="J18" s="51"/>
      <c r="K18" s="23"/>
      <c r="L18" s="31"/>
      <c r="M18" s="31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</row>
    <row r="19" spans="1:25" ht="12" customHeight="1">
      <c r="A19" s="24"/>
      <c r="B19" s="47"/>
      <c r="C19" s="26">
        <v>4</v>
      </c>
      <c r="D19" s="48">
        <v>6385</v>
      </c>
      <c r="E19" s="30" t="s">
        <v>53</v>
      </c>
      <c r="F19" s="53"/>
      <c r="G19" s="24"/>
      <c r="H19" s="46"/>
      <c r="I19" s="29"/>
      <c r="J19" s="51"/>
      <c r="K19" s="23"/>
      <c r="L19" s="31"/>
      <c r="M19" s="23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</row>
    <row r="20" spans="1:25" ht="12" customHeight="1">
      <c r="A20" s="24">
        <v>8</v>
      </c>
      <c r="B20" s="43">
        <f>сЖ3!A15</f>
        <v>6385</v>
      </c>
      <c r="C20" s="28" t="str">
        <f>сЖ3!B15</f>
        <v>Ниценко* Снежана</v>
      </c>
      <c r="D20" s="49"/>
      <c r="E20" s="24"/>
      <c r="F20" s="46"/>
      <c r="G20" s="24"/>
      <c r="H20" s="46"/>
      <c r="I20" s="29"/>
      <c r="J20" s="51"/>
      <c r="K20" s="23"/>
      <c r="L20" s="31"/>
      <c r="M20" s="23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</row>
    <row r="21" spans="1:25" ht="12" customHeight="1">
      <c r="A21" s="24"/>
      <c r="B21" s="47"/>
      <c r="C21" s="23"/>
      <c r="D21" s="31"/>
      <c r="E21" s="24"/>
      <c r="F21" s="46"/>
      <c r="G21" s="24"/>
      <c r="H21" s="46"/>
      <c r="I21" s="26">
        <v>29</v>
      </c>
      <c r="J21" s="48">
        <v>5933</v>
      </c>
      <c r="K21" s="27" t="s">
        <v>46</v>
      </c>
      <c r="L21" s="51"/>
      <c r="M21" s="23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</row>
    <row r="22" spans="1:25" ht="12" customHeight="1">
      <c r="A22" s="24">
        <v>5</v>
      </c>
      <c r="B22" s="43">
        <f>сЖ3!A12</f>
        <v>7324</v>
      </c>
      <c r="C22" s="25" t="str">
        <f>сЖ3!B12</f>
        <v>Байбулатова* Эвелина</v>
      </c>
      <c r="D22" s="44"/>
      <c r="E22" s="24"/>
      <c r="F22" s="46"/>
      <c r="G22" s="24"/>
      <c r="H22" s="46"/>
      <c r="I22" s="29"/>
      <c r="J22" s="56"/>
      <c r="K22" s="29"/>
      <c r="L22" s="51"/>
      <c r="M22" s="23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</row>
    <row r="23" spans="1:25" ht="12" customHeight="1">
      <c r="A23" s="24"/>
      <c r="B23" s="47"/>
      <c r="C23" s="26">
        <v>5</v>
      </c>
      <c r="D23" s="48">
        <v>7324</v>
      </c>
      <c r="E23" s="32" t="s">
        <v>50</v>
      </c>
      <c r="F23" s="50"/>
      <c r="G23" s="24"/>
      <c r="H23" s="46"/>
      <c r="I23" s="29"/>
      <c r="J23" s="57"/>
      <c r="K23" s="29"/>
      <c r="L23" s="51"/>
      <c r="M23" s="23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</row>
    <row r="24" spans="1:25" ht="12" customHeight="1">
      <c r="A24" s="24">
        <v>28</v>
      </c>
      <c r="B24" s="43">
        <f>сЖ3!A35</f>
        <v>0</v>
      </c>
      <c r="C24" s="28" t="str">
        <f>сЖ3!B35</f>
        <v>_</v>
      </c>
      <c r="D24" s="49"/>
      <c r="E24" s="26"/>
      <c r="F24" s="51"/>
      <c r="G24" s="24"/>
      <c r="H24" s="46"/>
      <c r="I24" s="29"/>
      <c r="J24" s="57"/>
      <c r="K24" s="29"/>
      <c r="L24" s="51"/>
      <c r="M24" s="23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</row>
    <row r="25" spans="1:25" ht="12" customHeight="1">
      <c r="A25" s="24"/>
      <c r="B25" s="47"/>
      <c r="C25" s="23"/>
      <c r="D25" s="31"/>
      <c r="E25" s="26">
        <v>19</v>
      </c>
      <c r="F25" s="48">
        <v>7324</v>
      </c>
      <c r="G25" s="32" t="s">
        <v>50</v>
      </c>
      <c r="H25" s="50"/>
      <c r="I25" s="29"/>
      <c r="J25" s="57"/>
      <c r="K25" s="29"/>
      <c r="L25" s="51"/>
      <c r="M25" s="23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</row>
    <row r="26" spans="1:25" ht="12" customHeight="1">
      <c r="A26" s="24">
        <v>21</v>
      </c>
      <c r="B26" s="43">
        <f>сЖ3!A28</f>
        <v>0</v>
      </c>
      <c r="C26" s="25" t="str">
        <f>сЖ3!B28</f>
        <v>_</v>
      </c>
      <c r="D26" s="44"/>
      <c r="E26" s="26"/>
      <c r="F26" s="52"/>
      <c r="G26" s="26"/>
      <c r="H26" s="51"/>
      <c r="I26" s="29"/>
      <c r="J26" s="57"/>
      <c r="K26" s="29"/>
      <c r="L26" s="51"/>
      <c r="M26" s="23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</row>
    <row r="27" spans="1:25" ht="12" customHeight="1">
      <c r="A27" s="24"/>
      <c r="B27" s="47"/>
      <c r="C27" s="26">
        <v>6</v>
      </c>
      <c r="D27" s="48">
        <v>5853</v>
      </c>
      <c r="E27" s="30" t="s">
        <v>57</v>
      </c>
      <c r="F27" s="53"/>
      <c r="G27" s="26"/>
      <c r="H27" s="51"/>
      <c r="I27" s="29"/>
      <c r="J27" s="57"/>
      <c r="K27" s="29"/>
      <c r="L27" s="51"/>
      <c r="M27" s="23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</row>
    <row r="28" spans="1:25" ht="12" customHeight="1">
      <c r="A28" s="24">
        <v>12</v>
      </c>
      <c r="B28" s="43">
        <f>сЖ3!A19</f>
        <v>5853</v>
      </c>
      <c r="C28" s="28" t="str">
        <f>сЖ3!B19</f>
        <v>Малышева* Анастасия</v>
      </c>
      <c r="D28" s="49"/>
      <c r="E28" s="24"/>
      <c r="F28" s="46"/>
      <c r="G28" s="26"/>
      <c r="H28" s="51"/>
      <c r="I28" s="29"/>
      <c r="J28" s="57"/>
      <c r="K28" s="29"/>
      <c r="L28" s="51"/>
      <c r="M28" s="23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</row>
    <row r="29" spans="1:25" ht="12" customHeight="1">
      <c r="A29" s="24"/>
      <c r="B29" s="47"/>
      <c r="C29" s="23"/>
      <c r="D29" s="31"/>
      <c r="E29" s="24"/>
      <c r="F29" s="46"/>
      <c r="G29" s="26">
        <v>26</v>
      </c>
      <c r="H29" s="48">
        <v>4786</v>
      </c>
      <c r="I29" s="33" t="s">
        <v>58</v>
      </c>
      <c r="J29" s="57"/>
      <c r="K29" s="29"/>
      <c r="L29" s="51"/>
      <c r="M29" s="23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</row>
    <row r="30" spans="1:25" ht="12" customHeight="1">
      <c r="A30" s="24">
        <v>13</v>
      </c>
      <c r="B30" s="43">
        <f>сЖ3!A20</f>
        <v>4786</v>
      </c>
      <c r="C30" s="25" t="str">
        <f>сЖ3!B20</f>
        <v>Липатова* Ксения</v>
      </c>
      <c r="D30" s="44"/>
      <c r="E30" s="24"/>
      <c r="F30" s="46"/>
      <c r="G30" s="26"/>
      <c r="H30" s="52"/>
      <c r="I30" s="23"/>
      <c r="J30" s="31"/>
      <c r="K30" s="29"/>
      <c r="L30" s="51"/>
      <c r="M30" s="23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</row>
    <row r="31" spans="1:25" ht="12" customHeight="1">
      <c r="A31" s="24"/>
      <c r="B31" s="47"/>
      <c r="C31" s="26">
        <v>7</v>
      </c>
      <c r="D31" s="48">
        <v>4786</v>
      </c>
      <c r="E31" s="32" t="s">
        <v>58</v>
      </c>
      <c r="F31" s="50"/>
      <c r="G31" s="26"/>
      <c r="H31" s="53"/>
      <c r="I31" s="23"/>
      <c r="J31" s="31"/>
      <c r="K31" s="29"/>
      <c r="L31" s="51"/>
      <c r="M31" s="23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</row>
    <row r="32" spans="1:25" ht="12" customHeight="1">
      <c r="A32" s="24">
        <v>20</v>
      </c>
      <c r="B32" s="43">
        <f>сЖ3!A27</f>
        <v>8032</v>
      </c>
      <c r="C32" s="28" t="str">
        <f>сЖ3!B27</f>
        <v>Сабитова* Эмилия</v>
      </c>
      <c r="D32" s="49"/>
      <c r="E32" s="26"/>
      <c r="F32" s="51"/>
      <c r="G32" s="26"/>
      <c r="H32" s="53"/>
      <c r="I32" s="23"/>
      <c r="J32" s="31"/>
      <c r="K32" s="29"/>
      <c r="L32" s="51"/>
      <c r="M32" s="23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</row>
    <row r="33" spans="1:25" ht="12" customHeight="1">
      <c r="A33" s="24"/>
      <c r="B33" s="47"/>
      <c r="C33" s="23"/>
      <c r="D33" s="31"/>
      <c r="E33" s="26">
        <v>20</v>
      </c>
      <c r="F33" s="48">
        <v>4786</v>
      </c>
      <c r="G33" s="30" t="s">
        <v>58</v>
      </c>
      <c r="H33" s="53"/>
      <c r="I33" s="23"/>
      <c r="J33" s="31"/>
      <c r="K33" s="29"/>
      <c r="L33" s="51"/>
      <c r="M33" s="23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</row>
    <row r="34" spans="1:25" ht="12" customHeight="1">
      <c r="A34" s="24">
        <v>29</v>
      </c>
      <c r="B34" s="43">
        <f>сЖ3!A36</f>
        <v>0</v>
      </c>
      <c r="C34" s="25" t="str">
        <f>сЖ3!B36</f>
        <v>_</v>
      </c>
      <c r="D34" s="44"/>
      <c r="E34" s="26"/>
      <c r="F34" s="52"/>
      <c r="G34" s="24"/>
      <c r="H34" s="46"/>
      <c r="I34" s="23"/>
      <c r="J34" s="31"/>
      <c r="K34" s="29"/>
      <c r="L34" s="51"/>
      <c r="M34" s="23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</row>
    <row r="35" spans="1:25" ht="12" customHeight="1">
      <c r="A35" s="24"/>
      <c r="B35" s="47"/>
      <c r="C35" s="26">
        <v>8</v>
      </c>
      <c r="D35" s="48">
        <v>6103</v>
      </c>
      <c r="E35" s="30" t="s">
        <v>49</v>
      </c>
      <c r="F35" s="53"/>
      <c r="G35" s="24"/>
      <c r="H35" s="46"/>
      <c r="I35" s="23"/>
      <c r="J35" s="31"/>
      <c r="K35" s="29"/>
      <c r="L35" s="51"/>
      <c r="M35" s="23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</row>
    <row r="36" spans="1:25" ht="12" customHeight="1">
      <c r="A36" s="24">
        <v>4</v>
      </c>
      <c r="B36" s="43">
        <f>сЖ3!A11</f>
        <v>6103</v>
      </c>
      <c r="C36" s="28" t="str">
        <f>сЖ3!B11</f>
        <v>Кужина* Ильгиза</v>
      </c>
      <c r="D36" s="49"/>
      <c r="E36" s="24"/>
      <c r="F36" s="46"/>
      <c r="G36" s="24"/>
      <c r="H36" s="46"/>
      <c r="I36" s="23"/>
      <c r="J36" s="31"/>
      <c r="K36" s="29"/>
      <c r="L36" s="51"/>
      <c r="M36" s="23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</row>
    <row r="37" spans="1:25" ht="12" customHeight="1">
      <c r="A37" s="24"/>
      <c r="B37" s="47"/>
      <c r="C37" s="23"/>
      <c r="D37" s="31"/>
      <c r="E37" s="24"/>
      <c r="F37" s="46"/>
      <c r="G37" s="24"/>
      <c r="H37" s="46"/>
      <c r="I37" s="23"/>
      <c r="J37" s="31"/>
      <c r="K37" s="26">
        <v>31</v>
      </c>
      <c r="L37" s="45">
        <v>5429</v>
      </c>
      <c r="M37" s="27" t="s">
        <v>47</v>
      </c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</row>
    <row r="38" spans="1:25" ht="12" customHeight="1">
      <c r="A38" s="24">
        <v>3</v>
      </c>
      <c r="B38" s="43">
        <f>сЖ3!A10</f>
        <v>6160</v>
      </c>
      <c r="C38" s="25" t="str">
        <f>сЖ3!B10</f>
        <v>Шарафутдинова* Алия</v>
      </c>
      <c r="D38" s="44"/>
      <c r="E38" s="24"/>
      <c r="F38" s="46"/>
      <c r="G38" s="24"/>
      <c r="H38" s="46"/>
      <c r="I38" s="23"/>
      <c r="J38" s="31"/>
      <c r="K38" s="29"/>
      <c r="L38" s="51"/>
      <c r="M38" s="34" t="s">
        <v>0</v>
      </c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</row>
    <row r="39" spans="1:25" ht="12" customHeight="1">
      <c r="A39" s="24"/>
      <c r="B39" s="47"/>
      <c r="C39" s="26">
        <v>9</v>
      </c>
      <c r="D39" s="48">
        <v>6160</v>
      </c>
      <c r="E39" s="32" t="s">
        <v>48</v>
      </c>
      <c r="F39" s="50"/>
      <c r="G39" s="24"/>
      <c r="H39" s="46"/>
      <c r="I39" s="23"/>
      <c r="J39" s="31"/>
      <c r="K39" s="29"/>
      <c r="L39" s="51"/>
      <c r="M39" s="23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</row>
    <row r="40" spans="1:25" ht="12" customHeight="1">
      <c r="A40" s="24">
        <v>30</v>
      </c>
      <c r="B40" s="43">
        <f>сЖ3!A37</f>
        <v>0</v>
      </c>
      <c r="C40" s="28" t="str">
        <f>сЖ3!B37</f>
        <v>_</v>
      </c>
      <c r="D40" s="49"/>
      <c r="E40" s="26"/>
      <c r="F40" s="51"/>
      <c r="G40" s="24"/>
      <c r="H40" s="46"/>
      <c r="I40" s="23"/>
      <c r="J40" s="31"/>
      <c r="K40" s="29"/>
      <c r="L40" s="51"/>
      <c r="M40" s="23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</row>
    <row r="41" spans="1:25" ht="12" customHeight="1">
      <c r="A41" s="24"/>
      <c r="B41" s="47"/>
      <c r="C41" s="23"/>
      <c r="D41" s="31"/>
      <c r="E41" s="26">
        <v>21</v>
      </c>
      <c r="F41" s="48">
        <v>6160</v>
      </c>
      <c r="G41" s="32" t="s">
        <v>48</v>
      </c>
      <c r="H41" s="50"/>
      <c r="I41" s="23"/>
      <c r="J41" s="31"/>
      <c r="K41" s="29"/>
      <c r="L41" s="51"/>
      <c r="M41" s="23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</row>
    <row r="42" spans="1:25" ht="12" customHeight="1">
      <c r="A42" s="24">
        <v>19</v>
      </c>
      <c r="B42" s="43">
        <f>сЖ3!A26</f>
        <v>8019</v>
      </c>
      <c r="C42" s="25" t="str">
        <f>сЖ3!B26</f>
        <v>Волкова* Анастасия</v>
      </c>
      <c r="D42" s="44"/>
      <c r="E42" s="26"/>
      <c r="F42" s="52"/>
      <c r="G42" s="26"/>
      <c r="H42" s="51"/>
      <c r="I42" s="23"/>
      <c r="J42" s="31"/>
      <c r="K42" s="29"/>
      <c r="L42" s="51"/>
      <c r="M42" s="23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</row>
    <row r="43" spans="1:25" ht="12" customHeight="1">
      <c r="A43" s="24"/>
      <c r="B43" s="47"/>
      <c r="C43" s="26">
        <v>10</v>
      </c>
      <c r="D43" s="48">
        <v>6109</v>
      </c>
      <c r="E43" s="30" t="s">
        <v>59</v>
      </c>
      <c r="F43" s="53"/>
      <c r="G43" s="26"/>
      <c r="H43" s="51"/>
      <c r="I43" s="23"/>
      <c r="J43" s="31"/>
      <c r="K43" s="29"/>
      <c r="L43" s="51"/>
      <c r="M43" s="23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</row>
    <row r="44" spans="1:25" ht="12" customHeight="1">
      <c r="A44" s="24">
        <v>14</v>
      </c>
      <c r="B44" s="43">
        <f>сЖ3!A21</f>
        <v>6109</v>
      </c>
      <c r="C44" s="28" t="str">
        <f>сЖ3!B21</f>
        <v>Ишкуватова* Элеонора</v>
      </c>
      <c r="D44" s="49"/>
      <c r="E44" s="24"/>
      <c r="F44" s="46"/>
      <c r="G44" s="26"/>
      <c r="H44" s="51"/>
      <c r="I44" s="23"/>
      <c r="J44" s="31"/>
      <c r="K44" s="29"/>
      <c r="L44" s="51"/>
      <c r="M44" s="2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</row>
    <row r="45" spans="1:25" ht="12" customHeight="1">
      <c r="A45" s="24"/>
      <c r="B45" s="47"/>
      <c r="C45" s="23"/>
      <c r="D45" s="31"/>
      <c r="E45" s="24"/>
      <c r="F45" s="46"/>
      <c r="G45" s="26">
        <v>27</v>
      </c>
      <c r="H45" s="48">
        <v>6160</v>
      </c>
      <c r="I45" s="27" t="s">
        <v>48</v>
      </c>
      <c r="J45" s="51"/>
      <c r="K45" s="29"/>
      <c r="L45" s="51"/>
      <c r="M45" s="23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</row>
    <row r="46" spans="1:25" ht="12" customHeight="1">
      <c r="A46" s="24">
        <v>11</v>
      </c>
      <c r="B46" s="43">
        <f>сЖ3!A18</f>
        <v>6248</v>
      </c>
      <c r="C46" s="25" t="str">
        <f>сЖ3!B18</f>
        <v>Авдеева* Алена</v>
      </c>
      <c r="D46" s="44"/>
      <c r="E46" s="24"/>
      <c r="F46" s="46"/>
      <c r="G46" s="26"/>
      <c r="H46" s="52"/>
      <c r="I46" s="29"/>
      <c r="J46" s="51"/>
      <c r="K46" s="29"/>
      <c r="L46" s="51"/>
      <c r="M46" s="23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</row>
    <row r="47" spans="1:25" ht="12" customHeight="1">
      <c r="A47" s="24"/>
      <c r="B47" s="47"/>
      <c r="C47" s="26">
        <v>11</v>
      </c>
      <c r="D47" s="48">
        <v>6248</v>
      </c>
      <c r="E47" s="32" t="s">
        <v>56</v>
      </c>
      <c r="F47" s="50"/>
      <c r="G47" s="26"/>
      <c r="H47" s="53"/>
      <c r="I47" s="29"/>
      <c r="J47" s="51"/>
      <c r="K47" s="29"/>
      <c r="L47" s="51"/>
      <c r="M47" s="23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</row>
    <row r="48" spans="1:25" ht="12" customHeight="1">
      <c r="A48" s="24">
        <v>22</v>
      </c>
      <c r="B48" s="43">
        <f>сЖ3!A29</f>
        <v>0</v>
      </c>
      <c r="C48" s="28" t="str">
        <f>сЖ3!B29</f>
        <v>_</v>
      </c>
      <c r="D48" s="49"/>
      <c r="E48" s="26"/>
      <c r="F48" s="51"/>
      <c r="G48" s="26"/>
      <c r="H48" s="53"/>
      <c r="I48" s="29"/>
      <c r="J48" s="51"/>
      <c r="K48" s="29"/>
      <c r="L48" s="51"/>
      <c r="M48" s="23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</row>
    <row r="49" spans="1:25" ht="12" customHeight="1">
      <c r="A49" s="24"/>
      <c r="B49" s="47"/>
      <c r="C49" s="23"/>
      <c r="D49" s="31"/>
      <c r="E49" s="26">
        <v>22</v>
      </c>
      <c r="F49" s="48">
        <v>5272</v>
      </c>
      <c r="G49" s="30" t="s">
        <v>51</v>
      </c>
      <c r="H49" s="53"/>
      <c r="I49" s="29"/>
      <c r="J49" s="51"/>
      <c r="K49" s="29"/>
      <c r="L49" s="51"/>
      <c r="M49" s="23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</row>
    <row r="50" spans="1:25" ht="12" customHeight="1">
      <c r="A50" s="24">
        <v>27</v>
      </c>
      <c r="B50" s="43">
        <f>сЖ3!A34</f>
        <v>0</v>
      </c>
      <c r="C50" s="25" t="str">
        <f>сЖ3!B34</f>
        <v>_</v>
      </c>
      <c r="D50" s="44"/>
      <c r="E50" s="26"/>
      <c r="F50" s="52"/>
      <c r="G50" s="24"/>
      <c r="H50" s="46"/>
      <c r="I50" s="29"/>
      <c r="J50" s="51"/>
      <c r="K50" s="29"/>
      <c r="L50" s="51"/>
      <c r="M50" s="2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</row>
    <row r="51" spans="1:25" ht="12" customHeight="1">
      <c r="A51" s="24"/>
      <c r="B51" s="47"/>
      <c r="C51" s="26">
        <v>12</v>
      </c>
      <c r="D51" s="48">
        <v>5272</v>
      </c>
      <c r="E51" s="30" t="s">
        <v>51</v>
      </c>
      <c r="F51" s="53"/>
      <c r="G51" s="24"/>
      <c r="H51" s="46"/>
      <c r="I51" s="29"/>
      <c r="J51" s="51"/>
      <c r="K51" s="29"/>
      <c r="L51" s="51"/>
      <c r="M51" s="23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</row>
    <row r="52" spans="1:25" ht="12" customHeight="1">
      <c r="A52" s="24">
        <v>6</v>
      </c>
      <c r="B52" s="43">
        <f>сЖ3!A13</f>
        <v>5272</v>
      </c>
      <c r="C52" s="28" t="str">
        <f>сЖ3!B13</f>
        <v>Писарева* Елена</v>
      </c>
      <c r="D52" s="49"/>
      <c r="E52" s="24"/>
      <c r="F52" s="46"/>
      <c r="G52" s="23"/>
      <c r="H52" s="31"/>
      <c r="I52" s="29"/>
      <c r="J52" s="51"/>
      <c r="K52" s="29"/>
      <c r="L52" s="51"/>
      <c r="M52" s="23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</row>
    <row r="53" spans="1:25" ht="12" customHeight="1">
      <c r="A53" s="24"/>
      <c r="B53" s="47"/>
      <c r="C53" s="23"/>
      <c r="D53" s="31"/>
      <c r="E53" s="24"/>
      <c r="F53" s="46"/>
      <c r="G53" s="23"/>
      <c r="H53" s="31"/>
      <c r="I53" s="26">
        <v>30</v>
      </c>
      <c r="J53" s="48">
        <v>5429</v>
      </c>
      <c r="K53" s="33" t="s">
        <v>47</v>
      </c>
      <c r="L53" s="51"/>
      <c r="M53" s="23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</row>
    <row r="54" spans="1:25" ht="12" customHeight="1">
      <c r="A54" s="24">
        <v>7</v>
      </c>
      <c r="B54" s="43">
        <f>сЖ3!A14</f>
        <v>6251</v>
      </c>
      <c r="C54" s="25" t="str">
        <f>сЖ3!B14</f>
        <v>Новичкова* Александра</v>
      </c>
      <c r="D54" s="44"/>
      <c r="E54" s="24"/>
      <c r="F54" s="46"/>
      <c r="G54" s="23"/>
      <c r="H54" s="31"/>
      <c r="I54" s="29"/>
      <c r="J54" s="56"/>
      <c r="K54" s="23"/>
      <c r="L54" s="31"/>
      <c r="M54" s="23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</row>
    <row r="55" spans="1:25" ht="12" customHeight="1">
      <c r="A55" s="24"/>
      <c r="B55" s="47"/>
      <c r="C55" s="26">
        <v>13</v>
      </c>
      <c r="D55" s="48">
        <v>6251</v>
      </c>
      <c r="E55" s="32" t="s">
        <v>52</v>
      </c>
      <c r="F55" s="50"/>
      <c r="G55" s="23"/>
      <c r="H55" s="31"/>
      <c r="I55" s="29"/>
      <c r="J55" s="41"/>
      <c r="K55" s="23"/>
      <c r="L55" s="31"/>
      <c r="M55" s="23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</row>
    <row r="56" spans="1:25" ht="12" customHeight="1">
      <c r="A56" s="24">
        <v>26</v>
      </c>
      <c r="B56" s="43">
        <f>сЖ3!A33</f>
        <v>0</v>
      </c>
      <c r="C56" s="28" t="str">
        <f>сЖ3!B33</f>
        <v>_</v>
      </c>
      <c r="D56" s="49"/>
      <c r="E56" s="26"/>
      <c r="F56" s="51"/>
      <c r="G56" s="23"/>
      <c r="H56" s="31"/>
      <c r="I56" s="29"/>
      <c r="J56" s="41"/>
      <c r="K56" s="23"/>
      <c r="L56" s="31"/>
      <c r="M56" s="23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</row>
    <row r="57" spans="1:25" ht="12" customHeight="1">
      <c r="A57" s="24"/>
      <c r="B57" s="47"/>
      <c r="C57" s="23"/>
      <c r="D57" s="31"/>
      <c r="E57" s="26">
        <v>23</v>
      </c>
      <c r="F57" s="48">
        <v>6251</v>
      </c>
      <c r="G57" s="27" t="s">
        <v>52</v>
      </c>
      <c r="H57" s="51"/>
      <c r="I57" s="29"/>
      <c r="J57" s="41"/>
      <c r="K57" s="35">
        <v>-31</v>
      </c>
      <c r="L57" s="43">
        <f>IF(L37=J21,J53,IF(L37=J53,J21,0))</f>
        <v>5933</v>
      </c>
      <c r="M57" s="25" t="str">
        <f>IF(M37=K21,K53,IF(M37=K53,K21,0))</f>
        <v>Якупова* Дина</v>
      </c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</row>
    <row r="58" spans="1:25" ht="12" customHeight="1">
      <c r="A58" s="24">
        <v>23</v>
      </c>
      <c r="B58" s="43">
        <f>сЖ3!A30</f>
        <v>0</v>
      </c>
      <c r="C58" s="25" t="str">
        <f>сЖ3!B30</f>
        <v>_</v>
      </c>
      <c r="D58" s="44"/>
      <c r="E58" s="29"/>
      <c r="F58" s="52"/>
      <c r="G58" s="29"/>
      <c r="H58" s="51"/>
      <c r="I58" s="29"/>
      <c r="J58" s="41"/>
      <c r="K58" s="23"/>
      <c r="L58" s="31"/>
      <c r="M58" s="34" t="s">
        <v>1</v>
      </c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</row>
    <row r="59" spans="1:25" ht="12" customHeight="1">
      <c r="A59" s="24"/>
      <c r="B59" s="47"/>
      <c r="C59" s="26">
        <v>14</v>
      </c>
      <c r="D59" s="48">
        <v>6270</v>
      </c>
      <c r="E59" s="33" t="s">
        <v>55</v>
      </c>
      <c r="F59" s="53"/>
      <c r="G59" s="29"/>
      <c r="H59" s="51"/>
      <c r="I59" s="29"/>
      <c r="J59" s="41"/>
      <c r="K59" s="23"/>
      <c r="L59" s="31"/>
      <c r="M59" s="23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</row>
    <row r="60" spans="1:25" ht="12" customHeight="1">
      <c r="A60" s="24">
        <v>10</v>
      </c>
      <c r="B60" s="43">
        <f>сЖ3!A17</f>
        <v>6270</v>
      </c>
      <c r="C60" s="28" t="str">
        <f>сЖ3!B17</f>
        <v>Мансурова* Алина</v>
      </c>
      <c r="D60" s="49"/>
      <c r="E60" s="23"/>
      <c r="F60" s="46"/>
      <c r="G60" s="29"/>
      <c r="H60" s="51"/>
      <c r="I60" s="29"/>
      <c r="J60" s="41"/>
      <c r="K60" s="23"/>
      <c r="L60" s="31"/>
      <c r="M60" s="23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</row>
    <row r="61" spans="1:25" ht="12" customHeight="1">
      <c r="A61" s="24"/>
      <c r="B61" s="47"/>
      <c r="C61" s="23"/>
      <c r="D61" s="31"/>
      <c r="E61" s="23"/>
      <c r="F61" s="46"/>
      <c r="G61" s="26">
        <v>28</v>
      </c>
      <c r="H61" s="48">
        <v>5429</v>
      </c>
      <c r="I61" s="33" t="s">
        <v>47</v>
      </c>
      <c r="J61" s="42"/>
      <c r="K61" s="23"/>
      <c r="L61" s="31"/>
      <c r="M61" s="23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</row>
    <row r="62" spans="1:25" ht="12" customHeight="1">
      <c r="A62" s="24">
        <v>15</v>
      </c>
      <c r="B62" s="43">
        <f>сЖ3!A22</f>
        <v>6904</v>
      </c>
      <c r="C62" s="25" t="str">
        <f>сЖ3!B22</f>
        <v>Кузнецова* Елена</v>
      </c>
      <c r="D62" s="44"/>
      <c r="E62" s="23"/>
      <c r="F62" s="46"/>
      <c r="G62" s="29"/>
      <c r="H62" s="52"/>
      <c r="I62" s="23"/>
      <c r="J62" s="23"/>
      <c r="K62" s="23"/>
      <c r="L62" s="31"/>
      <c r="M62" s="23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</row>
    <row r="63" spans="1:25" ht="12" customHeight="1">
      <c r="A63" s="24"/>
      <c r="B63" s="47"/>
      <c r="C63" s="26">
        <v>15</v>
      </c>
      <c r="D63" s="48">
        <v>6904</v>
      </c>
      <c r="E63" s="27" t="s">
        <v>60</v>
      </c>
      <c r="F63" s="50"/>
      <c r="G63" s="29"/>
      <c r="H63" s="53"/>
      <c r="I63" s="24">
        <v>-58</v>
      </c>
      <c r="J63" s="43">
        <f>IF(2Ж3!N16=2Ж3!L12,2Ж3!L20,IF(2Ж3!N16=2Ж3!L20,2Ж3!L12,0))</f>
        <v>7324</v>
      </c>
      <c r="K63" s="25" t="str">
        <f>IF(2Ж3!O16=2Ж3!M12,2Ж3!M20,IF(2Ж3!O16=2Ж3!M20,2Ж3!M12,0))</f>
        <v>Байбулатова* Эвелина</v>
      </c>
      <c r="L63" s="44"/>
      <c r="M63" s="23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</row>
    <row r="64" spans="1:25" ht="12" customHeight="1">
      <c r="A64" s="24">
        <v>18</v>
      </c>
      <c r="B64" s="43">
        <f>сЖ3!A25</f>
        <v>7618</v>
      </c>
      <c r="C64" s="28" t="str">
        <f>сЖ3!B25</f>
        <v>Чехомова* Полина</v>
      </c>
      <c r="D64" s="49"/>
      <c r="E64" s="29"/>
      <c r="F64" s="51"/>
      <c r="G64" s="29"/>
      <c r="H64" s="53"/>
      <c r="I64" s="24"/>
      <c r="J64" s="46"/>
      <c r="K64" s="26">
        <v>61</v>
      </c>
      <c r="L64" s="45">
        <v>7324</v>
      </c>
      <c r="M64" s="27" t="s">
        <v>50</v>
      </c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</row>
    <row r="65" spans="1:25" ht="12" customHeight="1">
      <c r="A65" s="24"/>
      <c r="B65" s="47"/>
      <c r="C65" s="23"/>
      <c r="D65" s="31"/>
      <c r="E65" s="26">
        <v>24</v>
      </c>
      <c r="F65" s="48">
        <v>5429</v>
      </c>
      <c r="G65" s="33" t="s">
        <v>47</v>
      </c>
      <c r="H65" s="53"/>
      <c r="I65" s="24">
        <v>-59</v>
      </c>
      <c r="J65" s="43">
        <f>IF(2Ж3!N32=2Ж3!L28,2Ж3!L36,IF(2Ж3!N32=2Ж3!L36,2Ж3!L28,0))</f>
        <v>6103</v>
      </c>
      <c r="K65" s="28" t="str">
        <f>IF(2Ж3!O32=2Ж3!M28,2Ж3!M36,IF(2Ж3!O32=2Ж3!M36,2Ж3!M28,0))</f>
        <v>Кужина* Ильгиза</v>
      </c>
      <c r="L65" s="44"/>
      <c r="M65" s="34" t="s">
        <v>4</v>
      </c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</row>
    <row r="66" spans="1:25" ht="12" customHeight="1">
      <c r="A66" s="24">
        <v>31</v>
      </c>
      <c r="B66" s="43">
        <f>сЖ3!A38</f>
        <v>0</v>
      </c>
      <c r="C66" s="25" t="str">
        <f>сЖ3!B38</f>
        <v>_</v>
      </c>
      <c r="D66" s="44"/>
      <c r="E66" s="29"/>
      <c r="F66" s="52"/>
      <c r="G66" s="23"/>
      <c r="H66" s="31"/>
      <c r="I66" s="23"/>
      <c r="J66" s="31"/>
      <c r="K66" s="24">
        <v>-61</v>
      </c>
      <c r="L66" s="43">
        <f>IF(L64=J63,J65,IF(L64=J65,J63,0))</f>
        <v>6103</v>
      </c>
      <c r="M66" s="25" t="str">
        <f>IF(M64=K63,K65,IF(M64=K65,K63,0))</f>
        <v>Кужина* Ильгиза</v>
      </c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</row>
    <row r="67" spans="1:25" ht="12" customHeight="1">
      <c r="A67" s="24"/>
      <c r="B67" s="47"/>
      <c r="C67" s="26">
        <v>16</v>
      </c>
      <c r="D67" s="48">
        <v>5429</v>
      </c>
      <c r="E67" s="33" t="s">
        <v>47</v>
      </c>
      <c r="F67" s="53"/>
      <c r="G67" s="23"/>
      <c r="H67" s="31"/>
      <c r="I67" s="23"/>
      <c r="J67" s="31"/>
      <c r="K67" s="23"/>
      <c r="L67" s="31"/>
      <c r="M67" s="34" t="s">
        <v>5</v>
      </c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</row>
    <row r="68" spans="1:25" ht="12" customHeight="1">
      <c r="A68" s="24">
        <v>2</v>
      </c>
      <c r="B68" s="43">
        <f>сЖ3!A9</f>
        <v>5429</v>
      </c>
      <c r="C68" s="28" t="str">
        <f>сЖ3!B9</f>
        <v>Апсатарова* Дарина</v>
      </c>
      <c r="D68" s="49"/>
      <c r="E68" s="23"/>
      <c r="F68" s="46"/>
      <c r="G68" s="23"/>
      <c r="H68" s="31"/>
      <c r="I68" s="24">
        <v>-56</v>
      </c>
      <c r="J68" s="43">
        <f>IF(2Ж3!L12=2Ж3!J8,2Ж3!J16,IF(2Ж3!L12=2Ж3!J16,2Ж3!J8,0))</f>
        <v>6270</v>
      </c>
      <c r="K68" s="25" t="str">
        <f>IF(2Ж3!M12=2Ж3!K8,2Ж3!K16,IF(2Ж3!M12=2Ж3!K16,2Ж3!K8,0))</f>
        <v>Мансурова* Алина</v>
      </c>
      <c r="L68" s="44"/>
      <c r="M68" s="23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</row>
    <row r="69" spans="1:25" ht="12" customHeight="1">
      <c r="A69" s="24"/>
      <c r="B69" s="47"/>
      <c r="C69" s="23"/>
      <c r="D69" s="31"/>
      <c r="E69" s="23"/>
      <c r="F69" s="46"/>
      <c r="G69" s="23"/>
      <c r="H69" s="31"/>
      <c r="I69" s="24"/>
      <c r="J69" s="46"/>
      <c r="K69" s="26">
        <v>62</v>
      </c>
      <c r="L69" s="45">
        <v>6270</v>
      </c>
      <c r="M69" s="27" t="s">
        <v>55</v>
      </c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</row>
    <row r="70" spans="1:25" ht="12" customHeight="1">
      <c r="A70" s="24">
        <v>-52</v>
      </c>
      <c r="B70" s="43">
        <f>IF(2Ж3!J8=2Ж3!H6,2Ж3!H10,IF(2Ж3!J8=2Ж3!H10,2Ж3!H6,0))</f>
        <v>6385</v>
      </c>
      <c r="C70" s="25" t="str">
        <f>IF(2Ж3!K8=2Ж3!I6,2Ж3!I10,IF(2Ж3!K8=2Ж3!I10,2Ж3!I6,0))</f>
        <v>Ниценко* Снежана</v>
      </c>
      <c r="D70" s="44"/>
      <c r="E70" s="23"/>
      <c r="F70" s="46"/>
      <c r="G70" s="23"/>
      <c r="H70" s="31"/>
      <c r="I70" s="24">
        <v>-57</v>
      </c>
      <c r="J70" s="43">
        <f>IF(2Ж3!L28=2Ж3!J24,2Ж3!J32,IF(2Ж3!L28=2Ж3!J32,2Ж3!J24,0))</f>
        <v>6516</v>
      </c>
      <c r="K70" s="28" t="str">
        <f>IF(2Ж3!M28=2Ж3!K24,2Ж3!K32,IF(2Ж3!M28=2Ж3!K32,2Ж3!K24,0))</f>
        <v>Нигматуллина* Розалия</v>
      </c>
      <c r="L70" s="44"/>
      <c r="M70" s="34" t="s">
        <v>7</v>
      </c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</row>
    <row r="71" spans="1:25" ht="12" customHeight="1">
      <c r="A71" s="24"/>
      <c r="B71" s="47"/>
      <c r="C71" s="26">
        <v>63</v>
      </c>
      <c r="D71" s="45">
        <v>6109</v>
      </c>
      <c r="E71" s="27" t="s">
        <v>59</v>
      </c>
      <c r="F71" s="50"/>
      <c r="G71" s="23"/>
      <c r="H71" s="31"/>
      <c r="I71" s="24"/>
      <c r="J71" s="46"/>
      <c r="K71" s="24">
        <v>-62</v>
      </c>
      <c r="L71" s="43">
        <f>IF(L69=J68,J70,IF(L69=J70,J68,0))</f>
        <v>6516</v>
      </c>
      <c r="M71" s="25" t="str">
        <f>IF(M69=K68,K70,IF(M69=K70,K68,0))</f>
        <v>Нигматуллина* Розалия</v>
      </c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</row>
    <row r="72" spans="1:25" ht="12" customHeight="1">
      <c r="A72" s="24">
        <v>-53</v>
      </c>
      <c r="B72" s="43">
        <f>IF(2Ж3!J16=2Ж3!H14,2Ж3!H18,IF(2Ж3!J16=2Ж3!H18,2Ж3!H14,0))</f>
        <v>6109</v>
      </c>
      <c r="C72" s="28" t="str">
        <f>IF(2Ж3!K16=2Ж3!I14,2Ж3!I18,IF(2Ж3!K16=2Ж3!I18,2Ж3!I14,0))</f>
        <v>Ишкуватова* Элеонора</v>
      </c>
      <c r="D72" s="49"/>
      <c r="E72" s="29"/>
      <c r="F72" s="51"/>
      <c r="G72" s="36"/>
      <c r="H72" s="51"/>
      <c r="I72" s="24"/>
      <c r="J72" s="46"/>
      <c r="K72" s="23"/>
      <c r="L72" s="31"/>
      <c r="M72" s="34" t="s">
        <v>9</v>
      </c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</row>
    <row r="73" spans="1:25" ht="12" customHeight="1">
      <c r="A73" s="24"/>
      <c r="B73" s="47"/>
      <c r="C73" s="23"/>
      <c r="D73" s="31"/>
      <c r="E73" s="26">
        <v>65</v>
      </c>
      <c r="F73" s="45">
        <v>6109</v>
      </c>
      <c r="G73" s="27" t="s">
        <v>59</v>
      </c>
      <c r="H73" s="51"/>
      <c r="I73" s="24">
        <v>-63</v>
      </c>
      <c r="J73" s="43">
        <f>IF(D71=B70,B72,IF(D71=B72,B70,0))</f>
        <v>6385</v>
      </c>
      <c r="K73" s="25" t="str">
        <f>IF(E71=C70,C72,IF(E71=C72,C70,0))</f>
        <v>Ниценко* Снежана</v>
      </c>
      <c r="L73" s="44"/>
      <c r="M73" s="23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</row>
    <row r="74" spans="1:25" ht="12" customHeight="1">
      <c r="A74" s="24">
        <v>-54</v>
      </c>
      <c r="B74" s="43">
        <f>IF(2Ж3!J24=2Ж3!H22,2Ж3!H26,IF(2Ж3!J24=2Ж3!H26,2Ж3!H22,0))</f>
        <v>5272</v>
      </c>
      <c r="C74" s="25" t="str">
        <f>IF(2Ж3!K24=2Ж3!I22,2Ж3!I26,IF(2Ж3!K24=2Ж3!I26,2Ж3!I22,0))</f>
        <v>Писарева* Елена</v>
      </c>
      <c r="D74" s="44"/>
      <c r="E74" s="29"/>
      <c r="F74" s="51"/>
      <c r="G74" s="37" t="s">
        <v>6</v>
      </c>
      <c r="H74" s="54"/>
      <c r="I74" s="24"/>
      <c r="J74" s="46"/>
      <c r="K74" s="26">
        <v>66</v>
      </c>
      <c r="L74" s="45">
        <v>6251</v>
      </c>
      <c r="M74" s="27" t="s">
        <v>52</v>
      </c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</row>
    <row r="75" spans="1:25" ht="12" customHeight="1">
      <c r="A75" s="24"/>
      <c r="B75" s="47"/>
      <c r="C75" s="26">
        <v>64</v>
      </c>
      <c r="D75" s="45">
        <v>5272</v>
      </c>
      <c r="E75" s="33" t="s">
        <v>51</v>
      </c>
      <c r="F75" s="51"/>
      <c r="G75" s="38"/>
      <c r="H75" s="31"/>
      <c r="I75" s="24">
        <v>-64</v>
      </c>
      <c r="J75" s="43">
        <f>IF(D75=B74,B76,IF(D75=B76,B74,0))</f>
        <v>6251</v>
      </c>
      <c r="K75" s="28" t="str">
        <f>IF(E75=C74,C76,IF(E75=C76,C74,0))</f>
        <v>Новичкова* Александра</v>
      </c>
      <c r="L75" s="44"/>
      <c r="M75" s="34" t="s">
        <v>10</v>
      </c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</row>
    <row r="76" spans="1:25" ht="12" customHeight="1">
      <c r="A76" s="24">
        <v>-55</v>
      </c>
      <c r="B76" s="43">
        <f>IF(2Ж3!J32=2Ж3!H30,2Ж3!H34,IF(2Ж3!J32=2Ж3!H34,2Ж3!H30,0))</f>
        <v>6251</v>
      </c>
      <c r="C76" s="28" t="str">
        <f>IF(2Ж3!K32=2Ж3!I30,2Ж3!I34,IF(2Ж3!K32=2Ж3!I34,2Ж3!I30,0))</f>
        <v>Новичкова* Александра</v>
      </c>
      <c r="D76" s="44"/>
      <c r="E76" s="24">
        <v>-65</v>
      </c>
      <c r="F76" s="43">
        <f>IF(F73=D71,D75,IF(F73=D75,D71,0))</f>
        <v>5272</v>
      </c>
      <c r="G76" s="25" t="str">
        <f>IF(G73=E71,E75,IF(G73=E75,E71,0))</f>
        <v>Писарева* Елена</v>
      </c>
      <c r="H76" s="44"/>
      <c r="I76" s="23"/>
      <c r="J76" s="23"/>
      <c r="K76" s="24">
        <v>-66</v>
      </c>
      <c r="L76" s="43">
        <f>IF(L74=J73,J75,IF(L74=J75,J73,0))</f>
        <v>6385</v>
      </c>
      <c r="M76" s="25" t="str">
        <f>IF(M74=K73,K75,IF(M74=K75,K73,0))</f>
        <v>Ниценко* Снежана</v>
      </c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</row>
    <row r="77" spans="1:25" ht="12" customHeight="1">
      <c r="A77" s="24"/>
      <c r="B77" s="39"/>
      <c r="C77" s="23"/>
      <c r="D77" s="31"/>
      <c r="E77" s="23"/>
      <c r="F77" s="31"/>
      <c r="G77" s="34" t="s">
        <v>8</v>
      </c>
      <c r="H77" s="55"/>
      <c r="I77" s="23"/>
      <c r="J77" s="23"/>
      <c r="K77" s="23"/>
      <c r="L77" s="31"/>
      <c r="M77" s="34" t="s">
        <v>11</v>
      </c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</row>
    <row r="78" spans="1:25" ht="9" customHeight="1">
      <c r="A78" s="85"/>
      <c r="B78" s="86"/>
      <c r="C78" s="85"/>
      <c r="D78" s="87"/>
      <c r="E78" s="85"/>
      <c r="F78" s="87"/>
      <c r="G78" s="85"/>
      <c r="H78" s="87"/>
      <c r="I78" s="85"/>
      <c r="J78" s="85"/>
      <c r="K78" s="85"/>
      <c r="L78" s="87"/>
      <c r="M78" s="85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</row>
    <row r="79" spans="1:25" ht="9" customHeight="1">
      <c r="A79" s="85"/>
      <c r="B79" s="86"/>
      <c r="C79" s="85"/>
      <c r="D79" s="87"/>
      <c r="E79" s="85"/>
      <c r="F79" s="87"/>
      <c r="G79" s="85"/>
      <c r="H79" s="87"/>
      <c r="I79" s="85"/>
      <c r="J79" s="85"/>
      <c r="K79" s="85"/>
      <c r="L79" s="87"/>
      <c r="M79" s="85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</row>
    <row r="80" spans="1:25" ht="9" customHeight="1">
      <c r="A80" s="88"/>
      <c r="B80" s="89"/>
      <c r="C80" s="88"/>
      <c r="D80" s="90"/>
      <c r="E80" s="88"/>
      <c r="F80" s="90"/>
      <c r="G80" s="88"/>
      <c r="H80" s="90"/>
      <c r="I80" s="88"/>
      <c r="J80" s="88"/>
      <c r="K80" s="88"/>
      <c r="L80" s="90"/>
      <c r="M80" s="88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</row>
    <row r="81" spans="1:25" ht="12.75">
      <c r="A81" s="88"/>
      <c r="B81" s="89"/>
      <c r="C81" s="88"/>
      <c r="D81" s="90"/>
      <c r="E81" s="88"/>
      <c r="F81" s="90"/>
      <c r="G81" s="88"/>
      <c r="H81" s="90"/>
      <c r="I81" s="88"/>
      <c r="J81" s="88"/>
      <c r="K81" s="88"/>
      <c r="L81" s="90"/>
      <c r="M81" s="88"/>
      <c r="N81" s="84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</row>
    <row r="82" spans="1:13" ht="12.75">
      <c r="A82" s="85"/>
      <c r="B82" s="86"/>
      <c r="C82" s="85"/>
      <c r="D82" s="87"/>
      <c r="E82" s="85"/>
      <c r="F82" s="87"/>
      <c r="G82" s="85"/>
      <c r="H82" s="87"/>
      <c r="I82" s="85"/>
      <c r="J82" s="85"/>
      <c r="K82" s="85"/>
      <c r="L82" s="87"/>
      <c r="M82" s="85"/>
    </row>
    <row r="83" spans="1:13" ht="12.75">
      <c r="A83" s="85"/>
      <c r="B83" s="85"/>
      <c r="C83" s="85"/>
      <c r="D83" s="87"/>
      <c r="E83" s="85"/>
      <c r="F83" s="87"/>
      <c r="G83" s="85"/>
      <c r="H83" s="87"/>
      <c r="I83" s="85"/>
      <c r="J83" s="85"/>
      <c r="K83" s="85"/>
      <c r="L83" s="87"/>
      <c r="M83" s="85"/>
    </row>
    <row r="84" spans="1:13" ht="12.75">
      <c r="A84" s="85"/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</row>
    <row r="85" spans="1:13" ht="12.75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</row>
    <row r="86" spans="1:13" ht="12.75">
      <c r="A86" s="85"/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</row>
    <row r="87" spans="1:13" ht="12.75">
      <c r="A87" s="85"/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</row>
    <row r="88" spans="1:13" ht="12.75">
      <c r="A88" s="85"/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.75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</row>
    <row r="90" spans="1:13" ht="12.75">
      <c r="A90" s="85"/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</row>
    <row r="91" spans="1:13" ht="12.75">
      <c r="A91" s="85"/>
      <c r="B91" s="85"/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</row>
    <row r="92" spans="1:13" ht="12.75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</row>
    <row r="93" spans="1:13" ht="12.75">
      <c r="A93" s="85"/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</row>
    <row r="94" spans="1:13" ht="12.75">
      <c r="A94" s="85"/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.75">
      <c r="A95" s="85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</row>
    <row r="96" spans="1:13" ht="12.75">
      <c r="A96" s="85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</row>
    <row r="97" spans="1:13" ht="12.75">
      <c r="A97" s="85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</row>
    <row r="98" spans="1:13" ht="12.75">
      <c r="A98" s="85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</row>
    <row r="99" spans="1:13" ht="12.75">
      <c r="A99" s="85"/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</row>
    <row r="100" spans="1:13" ht="12.75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.75">
      <c r="A101" s="85"/>
      <c r="B101" s="85"/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</row>
    <row r="102" spans="1:13" ht="12.75">
      <c r="A102" s="85"/>
      <c r="B102" s="85"/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</row>
    <row r="103" spans="1:13" ht="12.75">
      <c r="A103" s="85"/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</row>
    <row r="104" spans="1:13" ht="12.75">
      <c r="A104" s="85"/>
      <c r="B104" s="85"/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</row>
    <row r="105" spans="1:13" ht="12.75">
      <c r="A105" s="85"/>
      <c r="B105" s="85"/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</row>
    <row r="106" spans="1:13" ht="12.75">
      <c r="A106" s="85"/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85"/>
      <c r="B107" s="85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</row>
    <row r="108" spans="1:13" ht="12.75">
      <c r="A108" s="85"/>
      <c r="B108" s="85"/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</row>
    <row r="109" spans="1:13" ht="12.75">
      <c r="A109" s="85"/>
      <c r="B109" s="85"/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</row>
    <row r="110" spans="1:13" ht="12.75">
      <c r="A110" s="85"/>
      <c r="B110" s="85"/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</row>
    <row r="111" spans="1:13" ht="12.75">
      <c r="A111" s="85"/>
      <c r="B111" s="85"/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</row>
    <row r="112" spans="1:13" ht="12.75">
      <c r="A112" s="85"/>
      <c r="B112" s="85"/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</row>
    <row r="113" spans="1:13" ht="12.75">
      <c r="A113" s="85"/>
      <c r="B113" s="85"/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</row>
    <row r="114" spans="1:13" ht="12.75">
      <c r="A114" s="85"/>
      <c r="B114" s="85"/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</row>
    <row r="115" spans="1:13" ht="12.75">
      <c r="A115" s="85"/>
      <c r="B115" s="85"/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</row>
    <row r="116" spans="1:13" ht="12.75">
      <c r="A116" s="85"/>
      <c r="B116" s="85"/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5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81" customWidth="1"/>
    <col min="2" max="2" width="4.75390625" style="81" customWidth="1"/>
    <col min="3" max="3" width="12.75390625" style="81" customWidth="1"/>
    <col min="4" max="4" width="3.75390625" style="81" customWidth="1"/>
    <col min="5" max="5" width="10.75390625" style="81" customWidth="1"/>
    <col min="6" max="6" width="3.75390625" style="81" customWidth="1"/>
    <col min="7" max="7" width="9.75390625" style="81" customWidth="1"/>
    <col min="8" max="8" width="3.75390625" style="81" customWidth="1"/>
    <col min="9" max="9" width="9.75390625" style="81" customWidth="1"/>
    <col min="10" max="10" width="3.75390625" style="81" customWidth="1"/>
    <col min="11" max="11" width="9.75390625" style="81" customWidth="1"/>
    <col min="12" max="12" width="3.75390625" style="81" customWidth="1"/>
    <col min="13" max="13" width="10.75390625" style="81" customWidth="1"/>
    <col min="14" max="14" width="3.75390625" style="81" customWidth="1"/>
    <col min="15" max="15" width="10.75390625" style="81" customWidth="1"/>
    <col min="16" max="16" width="3.75390625" style="81" customWidth="1"/>
    <col min="17" max="17" width="9.75390625" style="81" customWidth="1"/>
    <col min="18" max="18" width="5.75390625" style="81" customWidth="1"/>
    <col min="19" max="19" width="4.75390625" style="81" customWidth="1"/>
    <col min="20" max="16384" width="9.125" style="81" customWidth="1"/>
  </cols>
  <sheetData>
    <row r="1" spans="1:19" s="80" customFormat="1" ht="16.5" thickBot="1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19" s="80" customFormat="1" ht="13.5" thickBot="1">
      <c r="A2" s="113" t="s">
        <v>40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</row>
    <row r="3" spans="1:19" ht="12.75">
      <c r="A3" s="112" t="str">
        <f>1Ж3!A3:M3</f>
        <v>Юниорское Первенство Республики Башкортостан 2021  -  тур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</row>
    <row r="4" spans="1:19" ht="19.5" customHeight="1">
      <c r="A4" s="111">
        <f>1Ж3!A4:M4</f>
        <v>44201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 ht="1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7" ht="12.75" customHeight="1">
      <c r="A6" s="20">
        <v>-1</v>
      </c>
      <c r="B6" s="60">
        <f>IF(1Ж3!D7=1Ж3!B6,1Ж3!B8,IF(1Ж3!D7=1Ж3!B8,1Ж3!B6,0))</f>
        <v>0</v>
      </c>
      <c r="C6" s="2" t="str">
        <f>IF(1Ж3!E7=1Ж3!C6,1Ж3!C8,IF(1Ж3!E7=1Ж3!C8,1Ж3!C6,0))</f>
        <v>_</v>
      </c>
      <c r="D6" s="61"/>
      <c r="E6" s="1"/>
      <c r="F6" s="1"/>
      <c r="G6" s="20">
        <v>-25</v>
      </c>
      <c r="H6" s="60">
        <f>IF(1Ж3!H13=1Ж3!F9,1Ж3!F17,IF(1Ж3!H13=1Ж3!F17,1Ж3!F9,0))</f>
        <v>6385</v>
      </c>
      <c r="I6" s="2" t="str">
        <f>IF(1Ж3!I13=1Ж3!G9,1Ж3!G17,IF(1Ж3!I13=1Ж3!G17,1Ж3!G9,0))</f>
        <v>Ниценко* Снежана</v>
      </c>
      <c r="J6" s="61"/>
      <c r="K6" s="1"/>
      <c r="L6" s="1"/>
      <c r="M6" s="1"/>
      <c r="N6" s="1"/>
      <c r="O6" s="1"/>
      <c r="P6" s="1"/>
      <c r="Q6" s="1"/>
      <c r="R6" s="1"/>
      <c r="S6" s="1"/>
      <c r="T6" s="82"/>
      <c r="U6" s="82"/>
      <c r="V6" s="82"/>
      <c r="W6" s="82"/>
      <c r="X6" s="82"/>
      <c r="Y6" s="82"/>
      <c r="Z6" s="82"/>
      <c r="AA6" s="82"/>
    </row>
    <row r="7" spans="1:27" ht="12.75" customHeight="1">
      <c r="A7" s="20"/>
      <c r="B7" s="20"/>
      <c r="C7" s="21">
        <v>32</v>
      </c>
      <c r="D7" s="63">
        <v>7893</v>
      </c>
      <c r="E7" s="6" t="s">
        <v>61</v>
      </c>
      <c r="F7" s="7"/>
      <c r="G7" s="1"/>
      <c r="H7" s="1"/>
      <c r="I7" s="5"/>
      <c r="J7" s="7"/>
      <c r="K7" s="1"/>
      <c r="L7" s="1"/>
      <c r="M7" s="1"/>
      <c r="N7" s="1"/>
      <c r="O7" s="1"/>
      <c r="P7" s="1"/>
      <c r="Q7" s="1"/>
      <c r="R7" s="1"/>
      <c r="S7" s="1"/>
      <c r="T7" s="82"/>
      <c r="U7" s="82"/>
      <c r="V7" s="82"/>
      <c r="W7" s="82"/>
      <c r="X7" s="82"/>
      <c r="Y7" s="82"/>
      <c r="Z7" s="82"/>
      <c r="AA7" s="82"/>
    </row>
    <row r="8" spans="1:27" ht="12.75" customHeight="1">
      <c r="A8" s="20">
        <v>-2</v>
      </c>
      <c r="B8" s="60">
        <f>IF(1Ж3!D11=1Ж3!B10,1Ж3!B12,IF(1Ж3!D11=1Ж3!B12,1Ж3!B10,0))</f>
        <v>7893</v>
      </c>
      <c r="C8" s="4" t="str">
        <f>IF(1Ж3!E11=1Ж3!C10,1Ж3!C12,IF(1Ж3!E11=1Ж3!C12,1Ж3!C10,0))</f>
        <v>Кудабаева* Ильмира</v>
      </c>
      <c r="D8" s="74"/>
      <c r="E8" s="21">
        <v>40</v>
      </c>
      <c r="F8" s="63">
        <v>6904</v>
      </c>
      <c r="G8" s="6" t="s">
        <v>60</v>
      </c>
      <c r="H8" s="7"/>
      <c r="I8" s="21">
        <v>52</v>
      </c>
      <c r="J8" s="63">
        <v>6270</v>
      </c>
      <c r="K8" s="6" t="s">
        <v>55</v>
      </c>
      <c r="L8" s="7"/>
      <c r="M8" s="1"/>
      <c r="N8" s="1"/>
      <c r="O8" s="1"/>
      <c r="P8" s="1"/>
      <c r="Q8" s="1"/>
      <c r="R8" s="1"/>
      <c r="S8" s="1"/>
      <c r="T8" s="82"/>
      <c r="U8" s="82"/>
      <c r="V8" s="82"/>
      <c r="W8" s="82"/>
      <c r="X8" s="82"/>
      <c r="Y8" s="82"/>
      <c r="Z8" s="82"/>
      <c r="AA8" s="82"/>
    </row>
    <row r="9" spans="1:27" ht="12.75" customHeight="1">
      <c r="A9" s="20"/>
      <c r="B9" s="20"/>
      <c r="C9" s="20">
        <v>-24</v>
      </c>
      <c r="D9" s="60">
        <f>IF(1Ж3!F65=1Ж3!D63,1Ж3!D67,IF(1Ж3!F65=1Ж3!D67,1Ж3!D63,0))</f>
        <v>6904</v>
      </c>
      <c r="E9" s="4" t="str">
        <f>IF(1Ж3!G65=1Ж3!E63,1Ж3!E67,IF(1Ж3!G65=1Ж3!E67,1Ж3!E63,0))</f>
        <v>Кузнецова* Елена</v>
      </c>
      <c r="F9" s="62"/>
      <c r="G9" s="5"/>
      <c r="H9" s="64"/>
      <c r="I9" s="5"/>
      <c r="J9" s="66"/>
      <c r="K9" s="5"/>
      <c r="L9" s="7"/>
      <c r="M9" s="1"/>
      <c r="N9" s="1"/>
      <c r="O9" s="1"/>
      <c r="P9" s="1"/>
      <c r="Q9" s="1"/>
      <c r="R9" s="1"/>
      <c r="S9" s="1"/>
      <c r="T9" s="82"/>
      <c r="U9" s="82"/>
      <c r="V9" s="82"/>
      <c r="W9" s="82"/>
      <c r="X9" s="82"/>
      <c r="Y9" s="82"/>
      <c r="Z9" s="82"/>
      <c r="AA9" s="82"/>
    </row>
    <row r="10" spans="1:27" ht="12.75" customHeight="1">
      <c r="A10" s="20">
        <v>-3</v>
      </c>
      <c r="B10" s="60">
        <f>IF(1Ж3!D15=1Ж3!B14,1Ж3!B16,IF(1Ж3!D15=1Ж3!B16,1Ж3!B14,0))</f>
        <v>0</v>
      </c>
      <c r="C10" s="2" t="str">
        <f>IF(1Ж3!E15=1Ж3!C14,1Ж3!C16,IF(1Ж3!E15=1Ж3!C16,1Ж3!C14,0))</f>
        <v>_</v>
      </c>
      <c r="D10" s="75"/>
      <c r="E10" s="1"/>
      <c r="F10" s="1"/>
      <c r="G10" s="21">
        <v>48</v>
      </c>
      <c r="H10" s="65">
        <v>6270</v>
      </c>
      <c r="I10" s="11" t="s">
        <v>55</v>
      </c>
      <c r="J10" s="64"/>
      <c r="K10" s="5"/>
      <c r="L10" s="7"/>
      <c r="M10" s="1"/>
      <c r="N10" s="1"/>
      <c r="O10" s="1"/>
      <c r="P10" s="1"/>
      <c r="Q10" s="1"/>
      <c r="R10" s="1"/>
      <c r="S10" s="1"/>
      <c r="T10" s="82"/>
      <c r="U10" s="82"/>
      <c r="V10" s="82"/>
      <c r="W10" s="82"/>
      <c r="X10" s="82"/>
      <c r="Y10" s="82"/>
      <c r="Z10" s="82"/>
      <c r="AA10" s="82"/>
    </row>
    <row r="11" spans="1:27" ht="12.75" customHeight="1">
      <c r="A11" s="20"/>
      <c r="B11" s="20"/>
      <c r="C11" s="21">
        <v>33</v>
      </c>
      <c r="D11" s="63"/>
      <c r="E11" s="6"/>
      <c r="F11" s="7"/>
      <c r="G11" s="21"/>
      <c r="H11" s="22"/>
      <c r="I11" s="7"/>
      <c r="J11" s="7"/>
      <c r="K11" s="5"/>
      <c r="L11" s="7"/>
      <c r="M11" s="1"/>
      <c r="N11" s="1"/>
      <c r="O11" s="1"/>
      <c r="P11" s="1"/>
      <c r="Q11" s="1"/>
      <c r="R11" s="1"/>
      <c r="S11" s="1"/>
      <c r="T11" s="82"/>
      <c r="U11" s="82"/>
      <c r="V11" s="82"/>
      <c r="W11" s="82"/>
      <c r="X11" s="82"/>
      <c r="Y11" s="82"/>
      <c r="Z11" s="82"/>
      <c r="AA11" s="82"/>
    </row>
    <row r="12" spans="1:27" ht="12.75" customHeight="1">
      <c r="A12" s="20">
        <v>-4</v>
      </c>
      <c r="B12" s="60">
        <f>IF(1Ж3!D19=1Ж3!B18,1Ж3!B20,IF(1Ж3!D19=1Ж3!B20,1Ж3!B18,0))</f>
        <v>0</v>
      </c>
      <c r="C12" s="4" t="str">
        <f>IF(1Ж3!E19=1Ж3!C18,1Ж3!C20,IF(1Ж3!E19=1Ж3!C20,1Ж3!C18,0))</f>
        <v>_</v>
      </c>
      <c r="D12" s="74"/>
      <c r="E12" s="21">
        <v>41</v>
      </c>
      <c r="F12" s="63">
        <v>6270</v>
      </c>
      <c r="G12" s="58" t="s">
        <v>55</v>
      </c>
      <c r="H12" s="22"/>
      <c r="I12" s="7"/>
      <c r="J12" s="7"/>
      <c r="K12" s="21">
        <v>56</v>
      </c>
      <c r="L12" s="63">
        <v>7324</v>
      </c>
      <c r="M12" s="6" t="s">
        <v>50</v>
      </c>
      <c r="N12" s="7"/>
      <c r="O12" s="7"/>
      <c r="P12" s="7"/>
      <c r="Q12" s="1"/>
      <c r="R12" s="1"/>
      <c r="S12" s="1"/>
      <c r="T12" s="82"/>
      <c r="U12" s="82"/>
      <c r="V12" s="82"/>
      <c r="W12" s="82"/>
      <c r="X12" s="82"/>
      <c r="Y12" s="82"/>
      <c r="Z12" s="82"/>
      <c r="AA12" s="82"/>
    </row>
    <row r="13" spans="1:27" ht="12.75" customHeight="1">
      <c r="A13" s="20"/>
      <c r="B13" s="20"/>
      <c r="C13" s="20">
        <v>-23</v>
      </c>
      <c r="D13" s="60">
        <f>IF(1Ж3!F57=1Ж3!D55,1Ж3!D59,IF(1Ж3!F57=1Ж3!D59,1Ж3!D55,0))</f>
        <v>6270</v>
      </c>
      <c r="E13" s="4" t="str">
        <f>IF(1Ж3!G57=1Ж3!E55,1Ж3!E59,IF(1Ж3!G57=1Ж3!E59,1Ж3!E55,0))</f>
        <v>Мансурова* Алина</v>
      </c>
      <c r="F13" s="62"/>
      <c r="G13" s="20"/>
      <c r="H13" s="20"/>
      <c r="I13" s="7"/>
      <c r="J13" s="7"/>
      <c r="K13" s="5"/>
      <c r="L13" s="66"/>
      <c r="M13" s="5"/>
      <c r="N13" s="7"/>
      <c r="O13" s="7"/>
      <c r="P13" s="7"/>
      <c r="Q13" s="1"/>
      <c r="R13" s="1"/>
      <c r="S13" s="1"/>
      <c r="T13" s="82"/>
      <c r="U13" s="82"/>
      <c r="V13" s="82"/>
      <c r="W13" s="82"/>
      <c r="X13" s="82"/>
      <c r="Y13" s="82"/>
      <c r="Z13" s="82"/>
      <c r="AA13" s="82"/>
    </row>
    <row r="14" spans="1:27" ht="12.75" customHeight="1">
      <c r="A14" s="20">
        <v>-5</v>
      </c>
      <c r="B14" s="60">
        <f>IF(1Ж3!D23=1Ж3!B22,1Ж3!B24,IF(1Ж3!D23=1Ж3!B24,1Ж3!B22,0))</f>
        <v>0</v>
      </c>
      <c r="C14" s="2" t="str">
        <f>IF(1Ж3!E23=1Ж3!C22,1Ж3!C24,IF(1Ж3!E23=1Ж3!C24,1Ж3!C22,0))</f>
        <v>_</v>
      </c>
      <c r="D14" s="75"/>
      <c r="E14" s="1"/>
      <c r="F14" s="1"/>
      <c r="G14" s="20">
        <v>-26</v>
      </c>
      <c r="H14" s="60">
        <f>IF(1Ж3!H29=1Ж3!F25,1Ж3!F33,IF(1Ж3!H29=1Ж3!F33,1Ж3!F25,0))</f>
        <v>7324</v>
      </c>
      <c r="I14" s="2" t="str">
        <f>IF(1Ж3!I29=1Ж3!G25,1Ж3!G33,IF(1Ж3!I29=1Ж3!G33,1Ж3!G25,0))</f>
        <v>Байбулатова* Эвелина</v>
      </c>
      <c r="J14" s="61"/>
      <c r="K14" s="5"/>
      <c r="L14" s="64"/>
      <c r="M14" s="5"/>
      <c r="N14" s="7"/>
      <c r="O14" s="7"/>
      <c r="P14" s="7"/>
      <c r="Q14" s="1"/>
      <c r="R14" s="1"/>
      <c r="S14" s="1"/>
      <c r="T14" s="82"/>
      <c r="U14" s="82"/>
      <c r="V14" s="82"/>
      <c r="W14" s="82"/>
      <c r="X14" s="82"/>
      <c r="Y14" s="82"/>
      <c r="Z14" s="82"/>
      <c r="AA14" s="82"/>
    </row>
    <row r="15" spans="1:27" ht="12.75" customHeight="1">
      <c r="A15" s="20"/>
      <c r="B15" s="20"/>
      <c r="C15" s="21">
        <v>34</v>
      </c>
      <c r="D15" s="63"/>
      <c r="E15" s="6"/>
      <c r="F15" s="7"/>
      <c r="G15" s="20"/>
      <c r="H15" s="20"/>
      <c r="I15" s="5"/>
      <c r="J15" s="7"/>
      <c r="K15" s="5"/>
      <c r="L15" s="64"/>
      <c r="M15" s="5"/>
      <c r="N15" s="7"/>
      <c r="O15" s="7"/>
      <c r="P15" s="7"/>
      <c r="Q15" s="1"/>
      <c r="R15" s="1"/>
      <c r="S15" s="1"/>
      <c r="T15" s="82"/>
      <c r="U15" s="82"/>
      <c r="V15" s="82"/>
      <c r="W15" s="82"/>
      <c r="X15" s="82"/>
      <c r="Y15" s="82"/>
      <c r="Z15" s="82"/>
      <c r="AA15" s="82"/>
    </row>
    <row r="16" spans="1:27" ht="12.75" customHeight="1">
      <c r="A16" s="20">
        <v>-6</v>
      </c>
      <c r="B16" s="60">
        <f>IF(1Ж3!D27=1Ж3!B26,1Ж3!B28,IF(1Ж3!D27=1Ж3!B28,1Ж3!B26,0))</f>
        <v>0</v>
      </c>
      <c r="C16" s="4" t="str">
        <f>IF(1Ж3!E27=1Ж3!C26,1Ж3!C28,IF(1Ж3!E27=1Ж3!C28,1Ж3!C26,0))</f>
        <v>_</v>
      </c>
      <c r="D16" s="74"/>
      <c r="E16" s="21">
        <v>42</v>
      </c>
      <c r="F16" s="63">
        <v>6248</v>
      </c>
      <c r="G16" s="59" t="s">
        <v>56</v>
      </c>
      <c r="H16" s="22"/>
      <c r="I16" s="21">
        <v>53</v>
      </c>
      <c r="J16" s="63">
        <v>7324</v>
      </c>
      <c r="K16" s="11" t="s">
        <v>50</v>
      </c>
      <c r="L16" s="64"/>
      <c r="M16" s="21">
        <v>58</v>
      </c>
      <c r="N16" s="63">
        <v>6160</v>
      </c>
      <c r="O16" s="6" t="s">
        <v>48</v>
      </c>
      <c r="P16" s="7"/>
      <c r="Q16" s="1"/>
      <c r="R16" s="1"/>
      <c r="S16" s="1"/>
      <c r="T16" s="82"/>
      <c r="U16" s="82"/>
      <c r="V16" s="82"/>
      <c r="W16" s="82"/>
      <c r="X16" s="82"/>
      <c r="Y16" s="82"/>
      <c r="Z16" s="82"/>
      <c r="AA16" s="82"/>
    </row>
    <row r="17" spans="1:27" ht="12.75" customHeight="1">
      <c r="A17" s="20"/>
      <c r="B17" s="20"/>
      <c r="C17" s="20">
        <v>-22</v>
      </c>
      <c r="D17" s="60">
        <f>IF(1Ж3!F49=1Ж3!D47,1Ж3!D51,IF(1Ж3!F49=1Ж3!D51,1Ж3!D47,0))</f>
        <v>6248</v>
      </c>
      <c r="E17" s="4" t="str">
        <f>IF(1Ж3!G49=1Ж3!E47,1Ж3!E51,IF(1Ж3!G49=1Ж3!E51,1Ж3!E47,0))</f>
        <v>Авдеева* Алена</v>
      </c>
      <c r="F17" s="62"/>
      <c r="G17" s="21"/>
      <c r="H17" s="64"/>
      <c r="I17" s="5"/>
      <c r="J17" s="66"/>
      <c r="K17" s="1"/>
      <c r="L17" s="1"/>
      <c r="M17" s="5"/>
      <c r="N17" s="66"/>
      <c r="O17" s="5"/>
      <c r="P17" s="7"/>
      <c r="Q17" s="1"/>
      <c r="R17" s="1"/>
      <c r="S17" s="1"/>
      <c r="T17" s="82"/>
      <c r="U17" s="82"/>
      <c r="V17" s="82"/>
      <c r="W17" s="82"/>
      <c r="X17" s="82"/>
      <c r="Y17" s="82"/>
      <c r="Z17" s="82"/>
      <c r="AA17" s="82"/>
    </row>
    <row r="18" spans="1:27" ht="12.75" customHeight="1">
      <c r="A18" s="20">
        <v>-7</v>
      </c>
      <c r="B18" s="60">
        <f>IF(1Ж3!D31=1Ж3!B30,1Ж3!B32,IF(1Ж3!D31=1Ж3!B32,1Ж3!B30,0))</f>
        <v>8032</v>
      </c>
      <c r="C18" s="2" t="str">
        <f>IF(1Ж3!E31=1Ж3!C30,1Ж3!C32,IF(1Ж3!E31=1Ж3!C32,1Ж3!C30,0))</f>
        <v>Сабитова* Эмилия</v>
      </c>
      <c r="D18" s="75"/>
      <c r="E18" s="1"/>
      <c r="F18" s="1"/>
      <c r="G18" s="21">
        <v>49</v>
      </c>
      <c r="H18" s="65">
        <v>6109</v>
      </c>
      <c r="I18" s="11" t="s">
        <v>59</v>
      </c>
      <c r="J18" s="64"/>
      <c r="K18" s="1"/>
      <c r="L18" s="1"/>
      <c r="M18" s="5"/>
      <c r="N18" s="64"/>
      <c r="O18" s="5"/>
      <c r="P18" s="7"/>
      <c r="Q18" s="1"/>
      <c r="R18" s="1"/>
      <c r="S18" s="1"/>
      <c r="T18" s="82"/>
      <c r="U18" s="82"/>
      <c r="V18" s="82"/>
      <c r="W18" s="82"/>
      <c r="X18" s="82"/>
      <c r="Y18" s="82"/>
      <c r="Z18" s="82"/>
      <c r="AA18" s="82"/>
    </row>
    <row r="19" spans="1:27" ht="12.75" customHeight="1">
      <c r="A19" s="20"/>
      <c r="B19" s="20"/>
      <c r="C19" s="21">
        <v>35</v>
      </c>
      <c r="D19" s="63">
        <v>8032</v>
      </c>
      <c r="E19" s="6" t="s">
        <v>65</v>
      </c>
      <c r="F19" s="7"/>
      <c r="G19" s="21"/>
      <c r="H19" s="22"/>
      <c r="I19" s="7"/>
      <c r="J19" s="7"/>
      <c r="K19" s="1"/>
      <c r="L19" s="1"/>
      <c r="M19" s="5"/>
      <c r="N19" s="64"/>
      <c r="O19" s="5"/>
      <c r="P19" s="7"/>
      <c r="Q19" s="1"/>
      <c r="R19" s="1"/>
      <c r="S19" s="1"/>
      <c r="T19" s="82"/>
      <c r="U19" s="82"/>
      <c r="V19" s="82"/>
      <c r="W19" s="82"/>
      <c r="X19" s="82"/>
      <c r="Y19" s="82"/>
      <c r="Z19" s="82"/>
      <c r="AA19" s="82"/>
    </row>
    <row r="20" spans="1:27" ht="12.75" customHeight="1">
      <c r="A20" s="20">
        <v>-8</v>
      </c>
      <c r="B20" s="60">
        <f>IF(1Ж3!D35=1Ж3!B34,1Ж3!B36,IF(1Ж3!D35=1Ж3!B36,1Ж3!B34,0))</f>
        <v>0</v>
      </c>
      <c r="C20" s="4" t="str">
        <f>IF(1Ж3!E35=1Ж3!C34,1Ж3!C36,IF(1Ж3!E35=1Ж3!C36,1Ж3!C34,0))</f>
        <v>_</v>
      </c>
      <c r="D20" s="74"/>
      <c r="E20" s="21">
        <v>43</v>
      </c>
      <c r="F20" s="63">
        <v>6109</v>
      </c>
      <c r="G20" s="58" t="s">
        <v>59</v>
      </c>
      <c r="H20" s="22"/>
      <c r="I20" s="7"/>
      <c r="J20" s="7"/>
      <c r="K20" s="20">
        <v>-30</v>
      </c>
      <c r="L20" s="60">
        <f>IF(1Ж3!J53=1Ж3!H45,1Ж3!H61,IF(1Ж3!J53=1Ж3!H61,1Ж3!H45,0))</f>
        <v>6160</v>
      </c>
      <c r="M20" s="4" t="str">
        <f>IF(1Ж3!K53=1Ж3!I45,1Ж3!I61,IF(1Ж3!K53=1Ж3!I61,1Ж3!I45,0))</f>
        <v>Шарафутдинова* Алия</v>
      </c>
      <c r="N20" s="67"/>
      <c r="O20" s="5"/>
      <c r="P20" s="7"/>
      <c r="Q20" s="1"/>
      <c r="R20" s="1"/>
      <c r="S20" s="1"/>
      <c r="T20" s="82"/>
      <c r="U20" s="82"/>
      <c r="V20" s="82"/>
      <c r="W20" s="82"/>
      <c r="X20" s="82"/>
      <c r="Y20" s="82"/>
      <c r="Z20" s="82"/>
      <c r="AA20" s="82"/>
    </row>
    <row r="21" spans="1:27" ht="12.75" customHeight="1">
      <c r="A21" s="20"/>
      <c r="B21" s="20"/>
      <c r="C21" s="20">
        <v>-21</v>
      </c>
      <c r="D21" s="60">
        <f>IF(1Ж3!F41=1Ж3!D39,1Ж3!D43,IF(1Ж3!F41=1Ж3!D43,1Ж3!D39,0))</f>
        <v>6109</v>
      </c>
      <c r="E21" s="4" t="str">
        <f>IF(1Ж3!G41=1Ж3!E39,1Ж3!E43,IF(1Ж3!G41=1Ж3!E43,1Ж3!E39,0))</f>
        <v>Ишкуватова* Элеонора</v>
      </c>
      <c r="F21" s="62"/>
      <c r="G21" s="20"/>
      <c r="H21" s="20"/>
      <c r="I21" s="7"/>
      <c r="J21" s="7"/>
      <c r="K21" s="1"/>
      <c r="L21" s="1"/>
      <c r="M21" s="7"/>
      <c r="N21" s="7"/>
      <c r="O21" s="5"/>
      <c r="P21" s="7"/>
      <c r="Q21" s="1"/>
      <c r="R21" s="1"/>
      <c r="S21" s="1"/>
      <c r="T21" s="82"/>
      <c r="U21" s="82"/>
      <c r="V21" s="82"/>
      <c r="W21" s="82"/>
      <c r="X21" s="82"/>
      <c r="Y21" s="82"/>
      <c r="Z21" s="82"/>
      <c r="AA21" s="82"/>
    </row>
    <row r="22" spans="1:27" ht="12.75" customHeight="1">
      <c r="A22" s="20">
        <v>-9</v>
      </c>
      <c r="B22" s="60">
        <f>IF(1Ж3!D39=1Ж3!B38,1Ж3!B40,IF(1Ж3!D39=1Ж3!B40,1Ж3!B38,0))</f>
        <v>0</v>
      </c>
      <c r="C22" s="2" t="str">
        <f>IF(1Ж3!E39=1Ж3!C38,1Ж3!C40,IF(1Ж3!E39=1Ж3!C40,1Ж3!C38,0))</f>
        <v>_</v>
      </c>
      <c r="D22" s="75"/>
      <c r="E22" s="1"/>
      <c r="F22" s="1"/>
      <c r="G22" s="20">
        <v>-27</v>
      </c>
      <c r="H22" s="60">
        <f>IF(1Ж3!H45=1Ж3!F41,1Ж3!F49,IF(1Ж3!H45=1Ж3!F49,1Ж3!F41,0))</f>
        <v>5272</v>
      </c>
      <c r="I22" s="2" t="str">
        <f>IF(1Ж3!I45=1Ж3!G41,1Ж3!G49,IF(1Ж3!I45=1Ж3!G49,1Ж3!G41,0))</f>
        <v>Писарева* Елена</v>
      </c>
      <c r="J22" s="61"/>
      <c r="K22" s="1"/>
      <c r="L22" s="1"/>
      <c r="M22" s="7"/>
      <c r="N22" s="7"/>
      <c r="O22" s="5"/>
      <c r="P22" s="7"/>
      <c r="Q22" s="1"/>
      <c r="R22" s="1"/>
      <c r="S22" s="1"/>
      <c r="T22" s="82"/>
      <c r="U22" s="82"/>
      <c r="V22" s="82"/>
      <c r="W22" s="82"/>
      <c r="X22" s="82"/>
      <c r="Y22" s="82"/>
      <c r="Z22" s="82"/>
      <c r="AA22" s="82"/>
    </row>
    <row r="23" spans="1:27" ht="12.75" customHeight="1">
      <c r="A23" s="20"/>
      <c r="B23" s="20"/>
      <c r="C23" s="21">
        <v>36</v>
      </c>
      <c r="D23" s="63">
        <v>8019</v>
      </c>
      <c r="E23" s="6" t="s">
        <v>64</v>
      </c>
      <c r="F23" s="7"/>
      <c r="G23" s="20"/>
      <c r="H23" s="20"/>
      <c r="I23" s="5"/>
      <c r="J23" s="7"/>
      <c r="K23" s="1"/>
      <c r="L23" s="1"/>
      <c r="M23" s="7"/>
      <c r="N23" s="7"/>
      <c r="O23" s="5"/>
      <c r="P23" s="7"/>
      <c r="Q23" s="1"/>
      <c r="R23" s="1"/>
      <c r="S23" s="1"/>
      <c r="T23" s="82"/>
      <c r="U23" s="82"/>
      <c r="V23" s="82"/>
      <c r="W23" s="82"/>
      <c r="X23" s="82"/>
      <c r="Y23" s="82"/>
      <c r="Z23" s="82"/>
      <c r="AA23" s="82"/>
    </row>
    <row r="24" spans="1:27" ht="12.75" customHeight="1">
      <c r="A24" s="20">
        <v>-10</v>
      </c>
      <c r="B24" s="60">
        <f>IF(1Ж3!D43=1Ж3!B42,1Ж3!B44,IF(1Ж3!D43=1Ж3!B44,1Ж3!B42,0))</f>
        <v>8019</v>
      </c>
      <c r="C24" s="4" t="str">
        <f>IF(1Ж3!E43=1Ж3!C42,1Ж3!C44,IF(1Ж3!E43=1Ж3!C44,1Ж3!C42,0))</f>
        <v>Волкова* Анастасия</v>
      </c>
      <c r="D24" s="74"/>
      <c r="E24" s="21">
        <v>44</v>
      </c>
      <c r="F24" s="63">
        <v>6103</v>
      </c>
      <c r="G24" s="59" t="s">
        <v>49</v>
      </c>
      <c r="H24" s="22"/>
      <c r="I24" s="21">
        <v>54</v>
      </c>
      <c r="J24" s="63">
        <v>6103</v>
      </c>
      <c r="K24" s="6" t="s">
        <v>49</v>
      </c>
      <c r="L24" s="7"/>
      <c r="M24" s="7"/>
      <c r="N24" s="7"/>
      <c r="O24" s="21">
        <v>60</v>
      </c>
      <c r="P24" s="65">
        <v>4786</v>
      </c>
      <c r="Q24" s="6" t="s">
        <v>58</v>
      </c>
      <c r="R24" s="6"/>
      <c r="S24" s="6"/>
      <c r="T24" s="82"/>
      <c r="U24" s="82"/>
      <c r="V24" s="82"/>
      <c r="W24" s="82"/>
      <c r="X24" s="82"/>
      <c r="Y24" s="82"/>
      <c r="Z24" s="82"/>
      <c r="AA24" s="82"/>
    </row>
    <row r="25" spans="1:27" ht="12.75" customHeight="1">
      <c r="A25" s="20"/>
      <c r="B25" s="20"/>
      <c r="C25" s="20">
        <v>-20</v>
      </c>
      <c r="D25" s="60">
        <f>IF(1Ж3!F33=1Ж3!D31,1Ж3!D35,IF(1Ж3!F33=1Ж3!D35,1Ж3!D31,0))</f>
        <v>6103</v>
      </c>
      <c r="E25" s="4" t="str">
        <f>IF(1Ж3!G33=1Ж3!E31,1Ж3!E35,IF(1Ж3!G33=1Ж3!E35,1Ж3!E31,0))</f>
        <v>Кужина* Ильгиза</v>
      </c>
      <c r="F25" s="62"/>
      <c r="G25" s="21"/>
      <c r="H25" s="64"/>
      <c r="I25" s="5"/>
      <c r="J25" s="66"/>
      <c r="K25" s="5"/>
      <c r="L25" s="7"/>
      <c r="M25" s="7"/>
      <c r="N25" s="7"/>
      <c r="O25" s="5"/>
      <c r="P25" s="7"/>
      <c r="Q25" s="10"/>
      <c r="R25" s="114" t="s">
        <v>2</v>
      </c>
      <c r="S25" s="114"/>
      <c r="T25" s="82"/>
      <c r="U25" s="82"/>
      <c r="V25" s="82"/>
      <c r="W25" s="82"/>
      <c r="X25" s="82"/>
      <c r="Y25" s="82"/>
      <c r="Z25" s="82"/>
      <c r="AA25" s="82"/>
    </row>
    <row r="26" spans="1:27" ht="12.75" customHeight="1">
      <c r="A26" s="20">
        <v>-11</v>
      </c>
      <c r="B26" s="60">
        <f>IF(1Ж3!D47=1Ж3!B46,1Ж3!B48,IF(1Ж3!D47=1Ж3!B48,1Ж3!B46,0))</f>
        <v>0</v>
      </c>
      <c r="C26" s="2" t="str">
        <f>IF(1Ж3!E47=1Ж3!C46,1Ж3!C48,IF(1Ж3!E47=1Ж3!C48,1Ж3!C46,0))</f>
        <v>_</v>
      </c>
      <c r="D26" s="75"/>
      <c r="E26" s="1"/>
      <c r="F26" s="1"/>
      <c r="G26" s="21">
        <v>50</v>
      </c>
      <c r="H26" s="65">
        <v>6103</v>
      </c>
      <c r="I26" s="11" t="s">
        <v>49</v>
      </c>
      <c r="J26" s="64"/>
      <c r="K26" s="5"/>
      <c r="L26" s="7"/>
      <c r="M26" s="7"/>
      <c r="N26" s="7"/>
      <c r="O26" s="5"/>
      <c r="P26" s="7"/>
      <c r="Q26" s="1"/>
      <c r="R26" s="1"/>
      <c r="S26" s="1"/>
      <c r="T26" s="82"/>
      <c r="U26" s="82"/>
      <c r="V26" s="82"/>
      <c r="W26" s="82"/>
      <c r="X26" s="82"/>
      <c r="Y26" s="82"/>
      <c r="Z26" s="82"/>
      <c r="AA26" s="82"/>
    </row>
    <row r="27" spans="1:27" ht="12.75" customHeight="1">
      <c r="A27" s="20"/>
      <c r="B27" s="20"/>
      <c r="C27" s="21">
        <v>37</v>
      </c>
      <c r="D27" s="63"/>
      <c r="E27" s="6"/>
      <c r="F27" s="7"/>
      <c r="G27" s="21"/>
      <c r="H27" s="22"/>
      <c r="I27" s="7"/>
      <c r="J27" s="7"/>
      <c r="K27" s="5"/>
      <c r="L27" s="7"/>
      <c r="M27" s="7"/>
      <c r="N27" s="7"/>
      <c r="O27" s="5"/>
      <c r="P27" s="7"/>
      <c r="Q27" s="1"/>
      <c r="R27" s="1"/>
      <c r="S27" s="1"/>
      <c r="T27" s="82"/>
      <c r="U27" s="82"/>
      <c r="V27" s="82"/>
      <c r="W27" s="82"/>
      <c r="X27" s="82"/>
      <c r="Y27" s="82"/>
      <c r="Z27" s="82"/>
      <c r="AA27" s="82"/>
    </row>
    <row r="28" spans="1:27" ht="12.75" customHeight="1">
      <c r="A28" s="20">
        <v>-12</v>
      </c>
      <c r="B28" s="60">
        <f>IF(1Ж3!D51=1Ж3!B50,1Ж3!B52,IF(1Ж3!D51=1Ж3!B52,1Ж3!B50,0))</f>
        <v>0</v>
      </c>
      <c r="C28" s="4" t="str">
        <f>IF(1Ж3!E51=1Ж3!C50,1Ж3!C52,IF(1Ж3!E51=1Ж3!C52,1Ж3!C50,0))</f>
        <v>_</v>
      </c>
      <c r="D28" s="74"/>
      <c r="E28" s="21">
        <v>45</v>
      </c>
      <c r="F28" s="63">
        <v>5853</v>
      </c>
      <c r="G28" s="58" t="s">
        <v>57</v>
      </c>
      <c r="H28" s="22"/>
      <c r="I28" s="7"/>
      <c r="J28" s="7"/>
      <c r="K28" s="21">
        <v>57</v>
      </c>
      <c r="L28" s="63">
        <v>6103</v>
      </c>
      <c r="M28" s="6" t="s">
        <v>49</v>
      </c>
      <c r="N28" s="7"/>
      <c r="O28" s="5"/>
      <c r="P28" s="7"/>
      <c r="Q28" s="1"/>
      <c r="R28" s="1"/>
      <c r="S28" s="1"/>
      <c r="T28" s="82"/>
      <c r="U28" s="82"/>
      <c r="V28" s="82"/>
      <c r="W28" s="82"/>
      <c r="X28" s="82"/>
      <c r="Y28" s="82"/>
      <c r="Z28" s="82"/>
      <c r="AA28" s="82"/>
    </row>
    <row r="29" spans="1:27" ht="12.75" customHeight="1">
      <c r="A29" s="20"/>
      <c r="B29" s="20"/>
      <c r="C29" s="20">
        <v>-19</v>
      </c>
      <c r="D29" s="60">
        <f>IF(1Ж3!F25=1Ж3!D23,1Ж3!D27,IF(1Ж3!F25=1Ж3!D27,1Ж3!D23,0))</f>
        <v>5853</v>
      </c>
      <c r="E29" s="4" t="str">
        <f>IF(1Ж3!G25=1Ж3!E23,1Ж3!E27,IF(1Ж3!G25=1Ж3!E27,1Ж3!E23,0))</f>
        <v>Малышева* Анастасия</v>
      </c>
      <c r="F29" s="62"/>
      <c r="G29" s="20"/>
      <c r="H29" s="20"/>
      <c r="I29" s="7"/>
      <c r="J29" s="7"/>
      <c r="K29" s="5"/>
      <c r="L29" s="66"/>
      <c r="M29" s="5"/>
      <c r="N29" s="7"/>
      <c r="O29" s="5"/>
      <c r="P29" s="7"/>
      <c r="Q29" s="1"/>
      <c r="R29" s="1"/>
      <c r="S29" s="1"/>
      <c r="T29" s="82"/>
      <c r="U29" s="82"/>
      <c r="V29" s="82"/>
      <c r="W29" s="82"/>
      <c r="X29" s="82"/>
      <c r="Y29" s="82"/>
      <c r="Z29" s="82"/>
      <c r="AA29" s="82"/>
    </row>
    <row r="30" spans="1:27" ht="12.75" customHeight="1">
      <c r="A30" s="20">
        <v>-13</v>
      </c>
      <c r="B30" s="60">
        <f>IF(1Ж3!D55=1Ж3!B54,1Ж3!B56,IF(1Ж3!D55=1Ж3!B56,1Ж3!B54,0))</f>
        <v>0</v>
      </c>
      <c r="C30" s="2" t="str">
        <f>IF(1Ж3!E55=1Ж3!C54,1Ж3!C56,IF(1Ж3!E55=1Ж3!C56,1Ж3!C54,0))</f>
        <v>_</v>
      </c>
      <c r="D30" s="75"/>
      <c r="E30" s="1"/>
      <c r="F30" s="1"/>
      <c r="G30" s="20">
        <v>-28</v>
      </c>
      <c r="H30" s="60">
        <f>IF(1Ж3!H61=1Ж3!F57,1Ж3!F65,IF(1Ж3!H61=1Ж3!F65,1Ж3!F57,0))</f>
        <v>6251</v>
      </c>
      <c r="I30" s="2" t="str">
        <f>IF(1Ж3!I61=1Ж3!G57,1Ж3!G65,IF(1Ж3!I61=1Ж3!G65,1Ж3!G57,0))</f>
        <v>Новичкова* Александра</v>
      </c>
      <c r="J30" s="61"/>
      <c r="K30" s="5"/>
      <c r="L30" s="64"/>
      <c r="M30" s="5"/>
      <c r="N30" s="7"/>
      <c r="O30" s="5"/>
      <c r="P30" s="7"/>
      <c r="Q30" s="1"/>
      <c r="R30" s="1"/>
      <c r="S30" s="1"/>
      <c r="T30" s="82"/>
      <c r="U30" s="82"/>
      <c r="V30" s="82"/>
      <c r="W30" s="82"/>
      <c r="X30" s="82"/>
      <c r="Y30" s="82"/>
      <c r="Z30" s="82"/>
      <c r="AA30" s="82"/>
    </row>
    <row r="31" spans="1:27" ht="12.75" customHeight="1">
      <c r="A31" s="20"/>
      <c r="B31" s="20"/>
      <c r="C31" s="21">
        <v>38</v>
      </c>
      <c r="D31" s="63"/>
      <c r="E31" s="6"/>
      <c r="F31" s="7"/>
      <c r="G31" s="20"/>
      <c r="H31" s="20"/>
      <c r="I31" s="5"/>
      <c r="J31" s="7"/>
      <c r="K31" s="5"/>
      <c r="L31" s="64"/>
      <c r="M31" s="5"/>
      <c r="N31" s="7"/>
      <c r="O31" s="5"/>
      <c r="P31" s="7"/>
      <c r="Q31" s="1"/>
      <c r="R31" s="1"/>
      <c r="S31" s="1"/>
      <c r="T31" s="82"/>
      <c r="U31" s="82"/>
      <c r="V31" s="82"/>
      <c r="W31" s="82"/>
      <c r="X31" s="82"/>
      <c r="Y31" s="82"/>
      <c r="Z31" s="82"/>
      <c r="AA31" s="82"/>
    </row>
    <row r="32" spans="1:27" ht="12.75" customHeight="1">
      <c r="A32" s="20">
        <v>-14</v>
      </c>
      <c r="B32" s="60">
        <f>IF(1Ж3!D59=1Ж3!B58,1Ж3!B60,IF(1Ж3!D59=1Ж3!B60,1Ж3!B58,0))</f>
        <v>0</v>
      </c>
      <c r="C32" s="4" t="str">
        <f>IF(1Ж3!E59=1Ж3!C58,1Ж3!C60,IF(1Ж3!E59=1Ж3!C60,1Ж3!C58,0))</f>
        <v>_</v>
      </c>
      <c r="D32" s="74"/>
      <c r="E32" s="21">
        <v>46</v>
      </c>
      <c r="F32" s="63">
        <v>6516</v>
      </c>
      <c r="G32" s="59" t="s">
        <v>54</v>
      </c>
      <c r="H32" s="22"/>
      <c r="I32" s="21">
        <v>55</v>
      </c>
      <c r="J32" s="63">
        <v>6516</v>
      </c>
      <c r="K32" s="11" t="s">
        <v>54</v>
      </c>
      <c r="L32" s="64"/>
      <c r="M32" s="21">
        <v>59</v>
      </c>
      <c r="N32" s="63">
        <v>4786</v>
      </c>
      <c r="O32" s="11" t="s">
        <v>58</v>
      </c>
      <c r="P32" s="7"/>
      <c r="Q32" s="1"/>
      <c r="R32" s="1"/>
      <c r="S32" s="1"/>
      <c r="T32" s="82"/>
      <c r="U32" s="82"/>
      <c r="V32" s="82"/>
      <c r="W32" s="82"/>
      <c r="X32" s="82"/>
      <c r="Y32" s="82"/>
      <c r="Z32" s="82"/>
      <c r="AA32" s="82"/>
    </row>
    <row r="33" spans="1:27" ht="12.75" customHeight="1">
      <c r="A33" s="20"/>
      <c r="B33" s="20"/>
      <c r="C33" s="20">
        <v>-18</v>
      </c>
      <c r="D33" s="60">
        <f>IF(1Ж3!F17=1Ж3!D15,1Ж3!D19,IF(1Ж3!F17=1Ж3!D19,1Ж3!D15,0))</f>
        <v>6516</v>
      </c>
      <c r="E33" s="4" t="str">
        <f>IF(1Ж3!G17=1Ж3!E15,1Ж3!E19,IF(1Ж3!G17=1Ж3!E19,1Ж3!E15,0))</f>
        <v>Нигматуллина* Розалия</v>
      </c>
      <c r="F33" s="62"/>
      <c r="G33" s="21"/>
      <c r="H33" s="64"/>
      <c r="I33" s="5"/>
      <c r="J33" s="66"/>
      <c r="K33" s="1"/>
      <c r="L33" s="1"/>
      <c r="M33" s="5"/>
      <c r="N33" s="66"/>
      <c r="O33" s="1"/>
      <c r="P33" s="1"/>
      <c r="Q33" s="1"/>
      <c r="R33" s="1"/>
      <c r="S33" s="1"/>
      <c r="T33" s="82"/>
      <c r="U33" s="82"/>
      <c r="V33" s="82"/>
      <c r="W33" s="82"/>
      <c r="X33" s="82"/>
      <c r="Y33" s="82"/>
      <c r="Z33" s="82"/>
      <c r="AA33" s="82"/>
    </row>
    <row r="34" spans="1:27" ht="12.75" customHeight="1">
      <c r="A34" s="20">
        <v>-15</v>
      </c>
      <c r="B34" s="60">
        <f>IF(1Ж3!D63=1Ж3!B62,1Ж3!B64,IF(1Ж3!D63=1Ж3!B64,1Ж3!B62,0))</f>
        <v>7618</v>
      </c>
      <c r="C34" s="2" t="str">
        <f>IF(1Ж3!E63=1Ж3!C62,1Ж3!C64,IF(1Ж3!E63=1Ж3!C64,1Ж3!C62,0))</f>
        <v>Чехомова* Полина</v>
      </c>
      <c r="D34" s="75"/>
      <c r="E34" s="1"/>
      <c r="F34" s="1"/>
      <c r="G34" s="21">
        <v>51</v>
      </c>
      <c r="H34" s="65">
        <v>6516</v>
      </c>
      <c r="I34" s="11" t="s">
        <v>54</v>
      </c>
      <c r="J34" s="64"/>
      <c r="K34" s="1"/>
      <c r="L34" s="1"/>
      <c r="M34" s="5"/>
      <c r="N34" s="64"/>
      <c r="O34" s="20">
        <v>-60</v>
      </c>
      <c r="P34" s="60">
        <f>IF(P24=N16,N32,IF(P24=N32,N16,0))</f>
        <v>6160</v>
      </c>
      <c r="Q34" s="2" t="str">
        <f>IF(Q24=O16,O32,IF(Q24=O32,O16,0))</f>
        <v>Шарафутдинова* Алия</v>
      </c>
      <c r="R34" s="2"/>
      <c r="S34" s="2"/>
      <c r="T34" s="82"/>
      <c r="U34" s="82"/>
      <c r="V34" s="82"/>
      <c r="W34" s="82"/>
      <c r="X34" s="82"/>
      <c r="Y34" s="82"/>
      <c r="Z34" s="82"/>
      <c r="AA34" s="82"/>
    </row>
    <row r="35" spans="1:27" ht="12.75" customHeight="1">
      <c r="A35" s="20"/>
      <c r="B35" s="20"/>
      <c r="C35" s="21">
        <v>39</v>
      </c>
      <c r="D35" s="63">
        <v>7618</v>
      </c>
      <c r="E35" s="6" t="s">
        <v>63</v>
      </c>
      <c r="F35" s="7"/>
      <c r="G35" s="5"/>
      <c r="H35" s="22"/>
      <c r="I35" s="7"/>
      <c r="J35" s="7"/>
      <c r="K35" s="1"/>
      <c r="L35" s="1"/>
      <c r="M35" s="5"/>
      <c r="N35" s="64"/>
      <c r="O35" s="1"/>
      <c r="P35" s="1"/>
      <c r="Q35" s="10"/>
      <c r="R35" s="114" t="s">
        <v>3</v>
      </c>
      <c r="S35" s="114"/>
      <c r="T35" s="82"/>
      <c r="U35" s="82"/>
      <c r="V35" s="82"/>
      <c r="W35" s="82"/>
      <c r="X35" s="82"/>
      <c r="Y35" s="82"/>
      <c r="Z35" s="82"/>
      <c r="AA35" s="82"/>
    </row>
    <row r="36" spans="1:27" ht="12.75" customHeight="1">
      <c r="A36" s="20">
        <v>-16</v>
      </c>
      <c r="B36" s="60">
        <f>IF(1Ж3!D67=1Ж3!B66,1Ж3!B68,IF(1Ж3!D67=1Ж3!B68,1Ж3!B66,0))</f>
        <v>0</v>
      </c>
      <c r="C36" s="4" t="str">
        <f>IF(1Ж3!E67=1Ж3!C66,1Ж3!C68,IF(1Ж3!E67=1Ж3!C68,1Ж3!C66,0))</f>
        <v>_</v>
      </c>
      <c r="D36" s="74"/>
      <c r="E36" s="21">
        <v>47</v>
      </c>
      <c r="F36" s="63">
        <v>6159</v>
      </c>
      <c r="G36" s="11" t="s">
        <v>62</v>
      </c>
      <c r="H36" s="22"/>
      <c r="I36" s="7"/>
      <c r="J36" s="7"/>
      <c r="K36" s="20">
        <v>-29</v>
      </c>
      <c r="L36" s="60">
        <f>IF(1Ж3!J21=1Ж3!H13,1Ж3!H29,IF(1Ж3!J21=1Ж3!H29,1Ж3!H13,0))</f>
        <v>4786</v>
      </c>
      <c r="M36" s="4" t="str">
        <f>IF(1Ж3!K21=1Ж3!I13,1Ж3!I29,IF(1Ж3!K21=1Ж3!I29,1Ж3!I13,0))</f>
        <v>Липатова* Ксения</v>
      </c>
      <c r="N36" s="67"/>
      <c r="O36" s="1"/>
      <c r="P36" s="1"/>
      <c r="Q36" s="1"/>
      <c r="R36" s="1"/>
      <c r="S36" s="1"/>
      <c r="T36" s="82"/>
      <c r="U36" s="82"/>
      <c r="V36" s="82"/>
      <c r="W36" s="82"/>
      <c r="X36" s="82"/>
      <c r="Y36" s="82"/>
      <c r="Z36" s="82"/>
      <c r="AA36" s="82"/>
    </row>
    <row r="37" spans="1:27" ht="12.75" customHeight="1">
      <c r="A37" s="20"/>
      <c r="B37" s="20"/>
      <c r="C37" s="20">
        <v>-17</v>
      </c>
      <c r="D37" s="60">
        <f>IF(1Ж3!F9=1Ж3!D7,1Ж3!D11,IF(1Ж3!F9=1Ж3!D11,1Ж3!D7,0))</f>
        <v>6159</v>
      </c>
      <c r="E37" s="4" t="str">
        <f>IF(1Ж3!G9=1Ж3!E7,1Ж3!E11,IF(1Ж3!G9=1Ж3!E11,1Ж3!E7,0))</f>
        <v>Солдатова* Алена</v>
      </c>
      <c r="F37" s="62"/>
      <c r="G37" s="1"/>
      <c r="H37" s="20"/>
      <c r="I37" s="7"/>
      <c r="J37" s="7"/>
      <c r="K37" s="1"/>
      <c r="L37" s="1"/>
      <c r="M37" s="1"/>
      <c r="N37" s="1"/>
      <c r="O37" s="1"/>
      <c r="P37" s="1"/>
      <c r="Q37" s="1"/>
      <c r="R37" s="1"/>
      <c r="S37" s="1"/>
      <c r="T37" s="82"/>
      <c r="U37" s="82"/>
      <c r="V37" s="82"/>
      <c r="W37" s="82"/>
      <c r="X37" s="82"/>
      <c r="Y37" s="82"/>
      <c r="Z37" s="82"/>
      <c r="AA37" s="82"/>
    </row>
    <row r="38" spans="1:27" ht="12.75" customHeight="1">
      <c r="A38" s="20"/>
      <c r="B38" s="20"/>
      <c r="C38" s="1"/>
      <c r="D38" s="75"/>
      <c r="E38" s="1"/>
      <c r="F38" s="1"/>
      <c r="G38" s="1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82"/>
      <c r="U38" s="82"/>
      <c r="V38" s="82"/>
      <c r="W38" s="82"/>
      <c r="X38" s="82"/>
      <c r="Y38" s="82"/>
      <c r="Z38" s="82"/>
      <c r="AA38" s="82"/>
    </row>
    <row r="39" spans="1:27" ht="12.75" customHeight="1">
      <c r="A39" s="20">
        <v>-40</v>
      </c>
      <c r="B39" s="60">
        <f>IF(F8=D7,D9,IF(F8=D9,D7,0))</f>
        <v>7893</v>
      </c>
      <c r="C39" s="2" t="str">
        <f>IF(G8=E7,E9,IF(G8=E9,E7,0))</f>
        <v>Кудабаева* Ильмира</v>
      </c>
      <c r="D39" s="75"/>
      <c r="E39" s="1"/>
      <c r="F39" s="1"/>
      <c r="G39" s="1"/>
      <c r="H39" s="20"/>
      <c r="I39" s="1"/>
      <c r="J39" s="1"/>
      <c r="K39" s="20">
        <v>-48</v>
      </c>
      <c r="L39" s="60">
        <f>IF(H10=F8,F12,IF(H10=F12,F8,0))</f>
        <v>6904</v>
      </c>
      <c r="M39" s="2" t="str">
        <f>IF(I10=G8,G12,IF(I10=G12,G8,0))</f>
        <v>Кузнецова* Елена</v>
      </c>
      <c r="N39" s="61"/>
      <c r="O39" s="1"/>
      <c r="P39" s="1"/>
      <c r="Q39" s="1"/>
      <c r="R39" s="1"/>
      <c r="S39" s="1"/>
      <c r="T39" s="82"/>
      <c r="U39" s="82"/>
      <c r="V39" s="82"/>
      <c r="W39" s="82"/>
      <c r="X39" s="82"/>
      <c r="Y39" s="82"/>
      <c r="Z39" s="82"/>
      <c r="AA39" s="82"/>
    </row>
    <row r="40" spans="1:27" ht="12.75" customHeight="1">
      <c r="A40" s="20"/>
      <c r="B40" s="20"/>
      <c r="C40" s="21">
        <v>71</v>
      </c>
      <c r="D40" s="65">
        <v>7893</v>
      </c>
      <c r="E40" s="6" t="s">
        <v>61</v>
      </c>
      <c r="F40" s="7"/>
      <c r="G40" s="1"/>
      <c r="H40" s="22"/>
      <c r="I40" s="1"/>
      <c r="J40" s="1"/>
      <c r="K40" s="20"/>
      <c r="L40" s="20"/>
      <c r="M40" s="21">
        <v>67</v>
      </c>
      <c r="N40" s="65">
        <v>6248</v>
      </c>
      <c r="O40" s="6" t="s">
        <v>56</v>
      </c>
      <c r="P40" s="7"/>
      <c r="Q40" s="1"/>
      <c r="R40" s="1"/>
      <c r="S40" s="1"/>
      <c r="T40" s="82"/>
      <c r="U40" s="82"/>
      <c r="V40" s="82"/>
      <c r="W40" s="82"/>
      <c r="X40" s="82"/>
      <c r="Y40" s="82"/>
      <c r="Z40" s="82"/>
      <c r="AA40" s="82"/>
    </row>
    <row r="41" spans="1:27" ht="12.75" customHeight="1">
      <c r="A41" s="20">
        <v>-41</v>
      </c>
      <c r="B41" s="60">
        <f>IF(F12=D11,D13,IF(F12=D13,D11,0))</f>
        <v>0</v>
      </c>
      <c r="C41" s="4">
        <f>IF(G12=E11,E13,IF(G12=E13,E11,0))</f>
        <v>0</v>
      </c>
      <c r="D41" s="76"/>
      <c r="E41" s="5"/>
      <c r="F41" s="7"/>
      <c r="G41" s="1"/>
      <c r="H41" s="1"/>
      <c r="I41" s="1"/>
      <c r="J41" s="1"/>
      <c r="K41" s="20">
        <v>-49</v>
      </c>
      <c r="L41" s="60">
        <f>IF(H18=F16,F20,IF(H18=F20,F16,0))</f>
        <v>6248</v>
      </c>
      <c r="M41" s="4" t="str">
        <f>IF(I18=G16,G20,IF(I18=G20,G16,0))</f>
        <v>Авдеева* Алена</v>
      </c>
      <c r="N41" s="7"/>
      <c r="O41" s="5"/>
      <c r="P41" s="7"/>
      <c r="Q41" s="7"/>
      <c r="R41" s="1"/>
      <c r="S41" s="7"/>
      <c r="T41" s="82"/>
      <c r="U41" s="82"/>
      <c r="V41" s="82"/>
      <c r="W41" s="82"/>
      <c r="X41" s="82"/>
      <c r="Y41" s="82"/>
      <c r="Z41" s="82"/>
      <c r="AA41" s="82"/>
    </row>
    <row r="42" spans="1:27" ht="12.75" customHeight="1">
      <c r="A42" s="20"/>
      <c r="B42" s="20"/>
      <c r="C42" s="1"/>
      <c r="D42" s="77"/>
      <c r="E42" s="21">
        <v>75</v>
      </c>
      <c r="F42" s="65">
        <v>7893</v>
      </c>
      <c r="G42" s="6" t="s">
        <v>61</v>
      </c>
      <c r="H42" s="7"/>
      <c r="I42" s="1"/>
      <c r="J42" s="1"/>
      <c r="K42" s="20"/>
      <c r="L42" s="20"/>
      <c r="M42" s="1"/>
      <c r="N42" s="1"/>
      <c r="O42" s="21">
        <v>69</v>
      </c>
      <c r="P42" s="65">
        <v>6248</v>
      </c>
      <c r="Q42" s="3" t="s">
        <v>56</v>
      </c>
      <c r="R42" s="3"/>
      <c r="S42" s="3"/>
      <c r="T42" s="82"/>
      <c r="U42" s="82"/>
      <c r="V42" s="82"/>
      <c r="W42" s="82"/>
      <c r="X42" s="82"/>
      <c r="Y42" s="82"/>
      <c r="Z42" s="82"/>
      <c r="AA42" s="82"/>
    </row>
    <row r="43" spans="1:27" ht="12.75" customHeight="1">
      <c r="A43" s="20">
        <v>-42</v>
      </c>
      <c r="B43" s="60">
        <f>IF(F16=D15,D17,IF(F16=D17,D15,0))</f>
        <v>0</v>
      </c>
      <c r="C43" s="2">
        <f>IF(G16=E15,E17,IF(G16=E17,E15,0))</f>
        <v>0</v>
      </c>
      <c r="D43" s="75"/>
      <c r="E43" s="5"/>
      <c r="F43" s="66"/>
      <c r="G43" s="5"/>
      <c r="H43" s="7"/>
      <c r="I43" s="1"/>
      <c r="J43" s="1"/>
      <c r="K43" s="20">
        <v>-50</v>
      </c>
      <c r="L43" s="60">
        <f>IF(H26=F24,F28,IF(H26=F28,F24,0))</f>
        <v>5853</v>
      </c>
      <c r="M43" s="2" t="str">
        <f>IF(I26=G24,G28,IF(I26=G28,G24,0))</f>
        <v>Малышева* Анастасия</v>
      </c>
      <c r="N43" s="61"/>
      <c r="O43" s="5"/>
      <c r="P43" s="7"/>
      <c r="Q43" s="9"/>
      <c r="R43" s="114" t="s">
        <v>12</v>
      </c>
      <c r="S43" s="114"/>
      <c r="T43" s="82"/>
      <c r="U43" s="82"/>
      <c r="V43" s="82"/>
      <c r="W43" s="82"/>
      <c r="X43" s="82"/>
      <c r="Y43" s="82"/>
      <c r="Z43" s="82"/>
      <c r="AA43" s="82"/>
    </row>
    <row r="44" spans="1:27" ht="12.75" customHeight="1">
      <c r="A44" s="20"/>
      <c r="B44" s="20"/>
      <c r="C44" s="21">
        <v>72</v>
      </c>
      <c r="D44" s="65">
        <v>8032</v>
      </c>
      <c r="E44" s="11" t="s">
        <v>65</v>
      </c>
      <c r="F44" s="64"/>
      <c r="G44" s="5"/>
      <c r="H44" s="7"/>
      <c r="I44" s="1"/>
      <c r="J44" s="1"/>
      <c r="K44" s="20"/>
      <c r="L44" s="20"/>
      <c r="M44" s="21">
        <v>68</v>
      </c>
      <c r="N44" s="65">
        <v>5853</v>
      </c>
      <c r="O44" s="11" t="s">
        <v>57</v>
      </c>
      <c r="P44" s="7"/>
      <c r="Q44" s="10"/>
      <c r="R44" s="1"/>
      <c r="S44" s="10"/>
      <c r="T44" s="82"/>
      <c r="U44" s="82"/>
      <c r="V44" s="82"/>
      <c r="W44" s="82"/>
      <c r="X44" s="82"/>
      <c r="Y44" s="82"/>
      <c r="Z44" s="82"/>
      <c r="AA44" s="82"/>
    </row>
    <row r="45" spans="1:27" ht="12.75" customHeight="1">
      <c r="A45" s="20">
        <v>-43</v>
      </c>
      <c r="B45" s="60">
        <f>IF(F20=D19,D21,IF(F20=D21,D19,0))</f>
        <v>8032</v>
      </c>
      <c r="C45" s="4" t="str">
        <f>IF(G20=E19,E21,IF(G20=E21,E19,0))</f>
        <v>Сабитова* Эмилия</v>
      </c>
      <c r="D45" s="76"/>
      <c r="E45" s="1"/>
      <c r="F45" s="1"/>
      <c r="G45" s="5"/>
      <c r="H45" s="7"/>
      <c r="I45" s="1"/>
      <c r="J45" s="1"/>
      <c r="K45" s="20">
        <v>-51</v>
      </c>
      <c r="L45" s="60">
        <f>IF(H34=F32,F36,IF(H34=F36,F32,0))</f>
        <v>6159</v>
      </c>
      <c r="M45" s="4" t="str">
        <f>IF(I34=G32,G36,IF(I34=G36,G32,0))</f>
        <v>Солдатова* Алена</v>
      </c>
      <c r="N45" s="7"/>
      <c r="O45" s="1"/>
      <c r="P45" s="1"/>
      <c r="Q45" s="1"/>
      <c r="R45" s="1"/>
      <c r="S45" s="1"/>
      <c r="T45" s="82"/>
      <c r="U45" s="82"/>
      <c r="V45" s="82"/>
      <c r="W45" s="82"/>
      <c r="X45" s="82"/>
      <c r="Y45" s="82"/>
      <c r="Z45" s="82"/>
      <c r="AA45" s="82"/>
    </row>
    <row r="46" spans="1:27" ht="12.75" customHeight="1">
      <c r="A46" s="20"/>
      <c r="B46" s="20"/>
      <c r="C46" s="7"/>
      <c r="D46" s="76"/>
      <c r="E46" s="1"/>
      <c r="F46" s="1"/>
      <c r="G46" s="21">
        <v>77</v>
      </c>
      <c r="H46" s="65">
        <v>7618</v>
      </c>
      <c r="I46" s="6" t="s">
        <v>63</v>
      </c>
      <c r="J46" s="7"/>
      <c r="K46" s="20"/>
      <c r="L46" s="20"/>
      <c r="M46" s="1"/>
      <c r="N46" s="1"/>
      <c r="O46" s="20">
        <v>-69</v>
      </c>
      <c r="P46" s="60">
        <f>IF(P42=N40,N44,IF(P42=N44,N40,0))</f>
        <v>5853</v>
      </c>
      <c r="Q46" s="2" t="str">
        <f>IF(Q42=O40,O44,IF(Q42=O44,O40,0))</f>
        <v>Малышева* Анастасия</v>
      </c>
      <c r="R46" s="6"/>
      <c r="S46" s="6"/>
      <c r="T46" s="82"/>
      <c r="U46" s="82"/>
      <c r="V46" s="82"/>
      <c r="W46" s="82"/>
      <c r="X46" s="82"/>
      <c r="Y46" s="82"/>
      <c r="Z46" s="82"/>
      <c r="AA46" s="82"/>
    </row>
    <row r="47" spans="1:27" ht="12.75" customHeight="1">
      <c r="A47" s="20">
        <v>-44</v>
      </c>
      <c r="B47" s="60">
        <f>IF(F24=D23,D25,IF(F24=D25,D23,0))</f>
        <v>8019</v>
      </c>
      <c r="C47" s="2" t="str">
        <f>IF(G24=E23,E25,IF(G24=E25,E23,0))</f>
        <v>Волкова* Анастасия</v>
      </c>
      <c r="D47" s="75"/>
      <c r="E47" s="1"/>
      <c r="F47" s="1"/>
      <c r="G47" s="5"/>
      <c r="H47" s="66"/>
      <c r="I47" s="8" t="s">
        <v>16</v>
      </c>
      <c r="J47" s="8"/>
      <c r="K47" s="1"/>
      <c r="L47" s="1"/>
      <c r="M47" s="20">
        <v>-67</v>
      </c>
      <c r="N47" s="60">
        <f>IF(N40=L39,L41,IF(N40=L41,L39,0))</f>
        <v>6904</v>
      </c>
      <c r="O47" s="2" t="str">
        <f>IF(O40=M39,M41,IF(O40=M41,M39,0))</f>
        <v>Кузнецова* Елена</v>
      </c>
      <c r="P47" s="61"/>
      <c r="Q47" s="10"/>
      <c r="R47" s="114" t="s">
        <v>14</v>
      </c>
      <c r="S47" s="114"/>
      <c r="T47" s="82"/>
      <c r="U47" s="82"/>
      <c r="V47" s="82"/>
      <c r="W47" s="82"/>
      <c r="X47" s="82"/>
      <c r="Y47" s="82"/>
      <c r="Z47" s="82"/>
      <c r="AA47" s="82"/>
    </row>
    <row r="48" spans="1:27" ht="12.75" customHeight="1">
      <c r="A48" s="20"/>
      <c r="B48" s="20"/>
      <c r="C48" s="21">
        <v>73</v>
      </c>
      <c r="D48" s="65">
        <v>8019</v>
      </c>
      <c r="E48" s="6" t="s">
        <v>64</v>
      </c>
      <c r="F48" s="7"/>
      <c r="G48" s="5"/>
      <c r="H48" s="64"/>
      <c r="I48" s="1"/>
      <c r="J48" s="1"/>
      <c r="K48" s="1"/>
      <c r="L48" s="1"/>
      <c r="M48" s="20"/>
      <c r="N48" s="20"/>
      <c r="O48" s="21">
        <v>70</v>
      </c>
      <c r="P48" s="65">
        <v>6904</v>
      </c>
      <c r="Q48" s="6" t="s">
        <v>60</v>
      </c>
      <c r="R48" s="6"/>
      <c r="S48" s="6"/>
      <c r="T48" s="82"/>
      <c r="U48" s="82"/>
      <c r="V48" s="82"/>
      <c r="W48" s="82"/>
      <c r="X48" s="82"/>
      <c r="Y48" s="82"/>
      <c r="Z48" s="82"/>
      <c r="AA48" s="82"/>
    </row>
    <row r="49" spans="1:27" ht="12.75" customHeight="1">
      <c r="A49" s="20">
        <v>-45</v>
      </c>
      <c r="B49" s="60">
        <f>IF(F28=D27,D29,IF(F28=D29,D27,0))</f>
        <v>0</v>
      </c>
      <c r="C49" s="4">
        <f>IF(G28=E27,E29,IF(G28=E29,E27,0))</f>
        <v>0</v>
      </c>
      <c r="D49" s="76"/>
      <c r="E49" s="5"/>
      <c r="F49" s="7"/>
      <c r="G49" s="5"/>
      <c r="H49" s="7"/>
      <c r="I49" s="1"/>
      <c r="J49" s="1"/>
      <c r="K49" s="1"/>
      <c r="L49" s="1"/>
      <c r="M49" s="20">
        <v>-68</v>
      </c>
      <c r="N49" s="60">
        <f>IF(N44=L43,L45,IF(N44=L45,L43,0))</f>
        <v>6159</v>
      </c>
      <c r="O49" s="4" t="str">
        <f>IF(O44=M43,M45,IF(O44=M45,M43,0))</f>
        <v>Солдатова* Алена</v>
      </c>
      <c r="P49" s="7"/>
      <c r="Q49" s="10"/>
      <c r="R49" s="114" t="s">
        <v>13</v>
      </c>
      <c r="S49" s="114"/>
      <c r="T49" s="82"/>
      <c r="U49" s="82"/>
      <c r="V49" s="82"/>
      <c r="W49" s="82"/>
      <c r="X49" s="82"/>
      <c r="Y49" s="82"/>
      <c r="Z49" s="82"/>
      <c r="AA49" s="82"/>
    </row>
    <row r="50" spans="1:27" ht="12.75" customHeight="1">
      <c r="A50" s="20"/>
      <c r="B50" s="20"/>
      <c r="C50" s="1"/>
      <c r="D50" s="77"/>
      <c r="E50" s="21">
        <v>76</v>
      </c>
      <c r="F50" s="65">
        <v>7618</v>
      </c>
      <c r="G50" s="11" t="s">
        <v>63</v>
      </c>
      <c r="H50" s="7"/>
      <c r="I50" s="1"/>
      <c r="J50" s="1"/>
      <c r="K50" s="1"/>
      <c r="L50" s="1"/>
      <c r="M50" s="1"/>
      <c r="N50" s="1"/>
      <c r="O50" s="20">
        <v>-70</v>
      </c>
      <c r="P50" s="60">
        <f>IF(P48=N47,N49,IF(P48=N49,N47,0))</f>
        <v>6159</v>
      </c>
      <c r="Q50" s="2" t="str">
        <f>IF(Q48=O47,O49,IF(Q48=O49,O47,0))</f>
        <v>Солдатова* Алена</v>
      </c>
      <c r="R50" s="6"/>
      <c r="S50" s="6"/>
      <c r="T50" s="82"/>
      <c r="U50" s="82"/>
      <c r="V50" s="82"/>
      <c r="W50" s="82"/>
      <c r="X50" s="82"/>
      <c r="Y50" s="82"/>
      <c r="Z50" s="82"/>
      <c r="AA50" s="82"/>
    </row>
    <row r="51" spans="1:27" ht="12.75" customHeight="1">
      <c r="A51" s="20">
        <v>-46</v>
      </c>
      <c r="B51" s="60">
        <f>IF(F32=D31,D33,IF(F32=D33,D31,0))</f>
        <v>0</v>
      </c>
      <c r="C51" s="2">
        <f>IF(G32=E31,E33,IF(G32=E33,E31,0))</f>
        <v>0</v>
      </c>
      <c r="D51" s="75"/>
      <c r="E51" s="5"/>
      <c r="F51" s="66"/>
      <c r="G51" s="1"/>
      <c r="H51" s="1"/>
      <c r="I51" s="1"/>
      <c r="J51" s="1"/>
      <c r="K51" s="1"/>
      <c r="L51" s="1"/>
      <c r="M51" s="7"/>
      <c r="N51" s="7"/>
      <c r="O51" s="1"/>
      <c r="P51" s="1"/>
      <c r="Q51" s="10"/>
      <c r="R51" s="114" t="s">
        <v>15</v>
      </c>
      <c r="S51" s="114"/>
      <c r="T51" s="82"/>
      <c r="U51" s="82"/>
      <c r="V51" s="82"/>
      <c r="W51" s="82"/>
      <c r="X51" s="82"/>
      <c r="Y51" s="82"/>
      <c r="Z51" s="82"/>
      <c r="AA51" s="82"/>
    </row>
    <row r="52" spans="1:27" ht="12.75" customHeight="1">
      <c r="A52" s="20"/>
      <c r="B52" s="20"/>
      <c r="C52" s="21">
        <v>74</v>
      </c>
      <c r="D52" s="65">
        <v>7618</v>
      </c>
      <c r="E52" s="11" t="s">
        <v>63</v>
      </c>
      <c r="F52" s="64"/>
      <c r="G52" s="20">
        <v>-77</v>
      </c>
      <c r="H52" s="60">
        <f>IF(H46=F42,F50,IF(H46=F50,F42,0))</f>
        <v>7893</v>
      </c>
      <c r="I52" s="2" t="str">
        <f>IF(I46=G42,G50,IF(I46=G50,G42,0))</f>
        <v>Кудабаева* Ильмира</v>
      </c>
      <c r="J52" s="61"/>
      <c r="K52" s="20">
        <v>-71</v>
      </c>
      <c r="L52" s="60">
        <f>IF(D40=B39,B41,IF(D40=B41,B39,0))</f>
        <v>0</v>
      </c>
      <c r="M52" s="2">
        <f>IF(E40=C39,C41,IF(E40=C41,C39,0))</f>
        <v>0</v>
      </c>
      <c r="N52" s="61"/>
      <c r="O52" s="1"/>
      <c r="P52" s="1"/>
      <c r="Q52" s="1"/>
      <c r="R52" s="1"/>
      <c r="S52" s="1"/>
      <c r="T52" s="82"/>
      <c r="U52" s="82"/>
      <c r="V52" s="82"/>
      <c r="W52" s="82"/>
      <c r="X52" s="82"/>
      <c r="Y52" s="82"/>
      <c r="Z52" s="82"/>
      <c r="AA52" s="82"/>
    </row>
    <row r="53" spans="1:27" ht="12.75" customHeight="1">
      <c r="A53" s="20">
        <v>-47</v>
      </c>
      <c r="B53" s="60">
        <f>IF(F36=D35,D37,IF(F36=D37,D35,0))</f>
        <v>7618</v>
      </c>
      <c r="C53" s="4" t="str">
        <f>IF(G36=E35,E37,IF(G36=E37,E35,0))</f>
        <v>Чехомова* Полина</v>
      </c>
      <c r="D53" s="76"/>
      <c r="E53" s="1"/>
      <c r="F53" s="1"/>
      <c r="G53" s="1"/>
      <c r="H53" s="1"/>
      <c r="I53" s="8" t="s">
        <v>17</v>
      </c>
      <c r="J53" s="8"/>
      <c r="K53" s="20"/>
      <c r="L53" s="20"/>
      <c r="M53" s="21">
        <v>79</v>
      </c>
      <c r="N53" s="65"/>
      <c r="O53" s="6"/>
      <c r="P53" s="7"/>
      <c r="Q53" s="1"/>
      <c r="R53" s="1"/>
      <c r="S53" s="1"/>
      <c r="T53" s="82"/>
      <c r="U53" s="82"/>
      <c r="V53" s="82"/>
      <c r="W53" s="82"/>
      <c r="X53" s="82"/>
      <c r="Y53" s="82"/>
      <c r="Z53" s="82"/>
      <c r="AA53" s="82"/>
    </row>
    <row r="54" spans="1:27" ht="12.75" customHeight="1">
      <c r="A54" s="20"/>
      <c r="B54" s="20"/>
      <c r="C54" s="1"/>
      <c r="D54" s="77"/>
      <c r="E54" s="20">
        <v>-75</v>
      </c>
      <c r="F54" s="60">
        <f>IF(F42=D40,D44,IF(F42=D44,D40,0))</f>
        <v>8032</v>
      </c>
      <c r="G54" s="2" t="str">
        <f>IF(G42=E40,E44,IF(G42=E44,E40,0))</f>
        <v>Сабитова* Эмилия</v>
      </c>
      <c r="H54" s="61"/>
      <c r="I54" s="10"/>
      <c r="J54" s="10"/>
      <c r="K54" s="20">
        <v>-72</v>
      </c>
      <c r="L54" s="60">
        <f>IF(D44=B43,B45,IF(D44=B45,B43,0))</f>
        <v>0</v>
      </c>
      <c r="M54" s="4">
        <f>IF(E44=C43,C45,IF(E44=C45,C43,0))</f>
        <v>0</v>
      </c>
      <c r="N54" s="7"/>
      <c r="O54" s="5"/>
      <c r="P54" s="7"/>
      <c r="Q54" s="7"/>
      <c r="R54" s="1"/>
      <c r="S54" s="7"/>
      <c r="T54" s="82"/>
      <c r="U54" s="82"/>
      <c r="V54" s="82"/>
      <c r="W54" s="82"/>
      <c r="X54" s="82"/>
      <c r="Y54" s="82"/>
      <c r="Z54" s="82"/>
      <c r="AA54" s="82"/>
    </row>
    <row r="55" spans="1:27" ht="12.75" customHeight="1">
      <c r="A55" s="20"/>
      <c r="B55" s="20"/>
      <c r="C55" s="1"/>
      <c r="D55" s="77"/>
      <c r="E55" s="20"/>
      <c r="F55" s="20"/>
      <c r="G55" s="21">
        <v>78</v>
      </c>
      <c r="H55" s="65">
        <v>8019</v>
      </c>
      <c r="I55" s="6" t="s">
        <v>64</v>
      </c>
      <c r="J55" s="7"/>
      <c r="K55" s="20"/>
      <c r="L55" s="20"/>
      <c r="M55" s="1"/>
      <c r="N55" s="1"/>
      <c r="O55" s="21">
        <v>81</v>
      </c>
      <c r="P55" s="65"/>
      <c r="Q55" s="3"/>
      <c r="R55" s="3"/>
      <c r="S55" s="3"/>
      <c r="T55" s="82"/>
      <c r="U55" s="82"/>
      <c r="V55" s="82"/>
      <c r="W55" s="82"/>
      <c r="X55" s="82"/>
      <c r="Y55" s="82"/>
      <c r="Z55" s="82"/>
      <c r="AA55" s="82"/>
    </row>
    <row r="56" spans="1:27" ht="12.75" customHeight="1">
      <c r="A56" s="20"/>
      <c r="B56" s="20"/>
      <c r="C56" s="1"/>
      <c r="D56" s="77"/>
      <c r="E56" s="20">
        <v>-76</v>
      </c>
      <c r="F56" s="60">
        <f>IF(F50=D48,D52,IF(F50=D52,D48,0))</f>
        <v>8019</v>
      </c>
      <c r="G56" s="4" t="str">
        <f>IF(G50=E48,E52,IF(G50=E52,E48,0))</f>
        <v>Волкова* Анастасия</v>
      </c>
      <c r="H56" s="7"/>
      <c r="I56" s="8" t="s">
        <v>31</v>
      </c>
      <c r="J56" s="8"/>
      <c r="K56" s="20">
        <v>-73</v>
      </c>
      <c r="L56" s="60">
        <f>IF(D48=B47,B49,IF(D48=B49,B47,0))</f>
        <v>0</v>
      </c>
      <c r="M56" s="2">
        <f>IF(E48=C47,C49,IF(E48=C49,C47,0))</f>
        <v>0</v>
      </c>
      <c r="N56" s="61"/>
      <c r="O56" s="5"/>
      <c r="P56" s="7"/>
      <c r="Q56" s="9"/>
      <c r="R56" s="114" t="s">
        <v>18</v>
      </c>
      <c r="S56" s="114"/>
      <c r="T56" s="82"/>
      <c r="U56" s="82"/>
      <c r="V56" s="82"/>
      <c r="W56" s="82"/>
      <c r="X56" s="82"/>
      <c r="Y56" s="82"/>
      <c r="Z56" s="82"/>
      <c r="AA56" s="82"/>
    </row>
    <row r="57" spans="1:27" ht="12.75" customHeight="1">
      <c r="A57" s="20"/>
      <c r="B57" s="20"/>
      <c r="C57" s="1"/>
      <c r="D57" s="77"/>
      <c r="E57" s="1"/>
      <c r="F57" s="1"/>
      <c r="G57" s="20">
        <v>-78</v>
      </c>
      <c r="H57" s="60">
        <f>IF(H55=F54,F56,IF(H55=F56,F54,0))</f>
        <v>8032</v>
      </c>
      <c r="I57" s="2" t="str">
        <f>IF(I55=G54,G56,IF(I55=G56,G54,0))</f>
        <v>Сабитова* Эмилия</v>
      </c>
      <c r="J57" s="61"/>
      <c r="K57" s="20"/>
      <c r="L57" s="20"/>
      <c r="M57" s="21">
        <v>80</v>
      </c>
      <c r="N57" s="65"/>
      <c r="O57" s="11"/>
      <c r="P57" s="7"/>
      <c r="Q57" s="10"/>
      <c r="R57" s="1"/>
      <c r="S57" s="10"/>
      <c r="T57" s="82"/>
      <c r="U57" s="82"/>
      <c r="V57" s="82"/>
      <c r="W57" s="82"/>
      <c r="X57" s="82"/>
      <c r="Y57" s="82"/>
      <c r="Z57" s="82"/>
      <c r="AA57" s="82"/>
    </row>
    <row r="58" spans="1:27" ht="12.75" customHeight="1">
      <c r="A58" s="20">
        <v>-32</v>
      </c>
      <c r="B58" s="60">
        <f>IF(D7=B6,B8,IF(D7=B8,B6,0))</f>
        <v>0</v>
      </c>
      <c r="C58" s="2" t="str">
        <f>IF(E7=C6,C8,IF(E7=C8,C6,0))</f>
        <v>_</v>
      </c>
      <c r="D58" s="75"/>
      <c r="E58" s="7"/>
      <c r="F58" s="7"/>
      <c r="G58" s="1"/>
      <c r="H58" s="1"/>
      <c r="I58" s="8" t="s">
        <v>19</v>
      </c>
      <c r="J58" s="8"/>
      <c r="K58" s="20">
        <v>-74</v>
      </c>
      <c r="L58" s="60">
        <f>IF(D52=B51,B53,IF(D52=B53,B51,0))</f>
        <v>0</v>
      </c>
      <c r="M58" s="4">
        <f>IF(E52=C51,C53,IF(E52=C53,C51,0))</f>
        <v>0</v>
      </c>
      <c r="N58" s="7"/>
      <c r="O58" s="1"/>
      <c r="P58" s="1"/>
      <c r="Q58" s="1"/>
      <c r="R58" s="1"/>
      <c r="S58" s="1"/>
      <c r="T58" s="82"/>
      <c r="U58" s="82"/>
      <c r="V58" s="82"/>
      <c r="W58" s="82"/>
      <c r="X58" s="82"/>
      <c r="Y58" s="82"/>
      <c r="Z58" s="82"/>
      <c r="AA58" s="82"/>
    </row>
    <row r="59" spans="1:27" ht="12.75" customHeight="1">
      <c r="A59" s="20"/>
      <c r="B59" s="20"/>
      <c r="C59" s="21">
        <v>83</v>
      </c>
      <c r="D59" s="65"/>
      <c r="E59" s="6"/>
      <c r="F59" s="7"/>
      <c r="G59" s="1"/>
      <c r="H59" s="1"/>
      <c r="I59" s="1"/>
      <c r="J59" s="1"/>
      <c r="K59" s="1"/>
      <c r="L59" s="1"/>
      <c r="M59" s="1"/>
      <c r="N59" s="1"/>
      <c r="O59" s="20">
        <v>-81</v>
      </c>
      <c r="P59" s="60">
        <f>IF(P55=N53,N57,IF(P55=N57,N53,0))</f>
        <v>0</v>
      </c>
      <c r="Q59" s="2">
        <f>IF(Q55=O53,O57,IF(Q55=O57,O53,0))</f>
        <v>0</v>
      </c>
      <c r="R59" s="6"/>
      <c r="S59" s="6"/>
      <c r="T59" s="82"/>
      <c r="U59" s="82"/>
      <c r="V59" s="82"/>
      <c r="W59" s="82"/>
      <c r="X59" s="82"/>
      <c r="Y59" s="82"/>
      <c r="Z59" s="82"/>
      <c r="AA59" s="82"/>
    </row>
    <row r="60" spans="1:27" ht="12.75" customHeight="1">
      <c r="A60" s="20">
        <v>-33</v>
      </c>
      <c r="B60" s="60">
        <f>IF(D11=B10,B12,IF(D11=B12,B10,0))</f>
        <v>0</v>
      </c>
      <c r="C60" s="4">
        <f>IF(E11=C10,C12,IF(E11=C12,C10,0))</f>
        <v>0</v>
      </c>
      <c r="D60" s="78"/>
      <c r="E60" s="5"/>
      <c r="F60" s="7"/>
      <c r="G60" s="1"/>
      <c r="H60" s="1"/>
      <c r="I60" s="1"/>
      <c r="J60" s="1"/>
      <c r="K60" s="1"/>
      <c r="L60" s="1"/>
      <c r="M60" s="20">
        <v>-79</v>
      </c>
      <c r="N60" s="60">
        <f>IF(N53=L52,L54,IF(N53=L54,L52,0))</f>
        <v>0</v>
      </c>
      <c r="O60" s="2">
        <f>IF(O53=M52,M54,IF(O53=M54,M52,0))</f>
        <v>0</v>
      </c>
      <c r="P60" s="61"/>
      <c r="Q60" s="10"/>
      <c r="R60" s="114" t="s">
        <v>20</v>
      </c>
      <c r="S60" s="114"/>
      <c r="T60" s="82"/>
      <c r="U60" s="82"/>
      <c r="V60" s="82"/>
      <c r="W60" s="82"/>
      <c r="X60" s="82"/>
      <c r="Y60" s="82"/>
      <c r="Z60" s="82"/>
      <c r="AA60" s="82"/>
    </row>
    <row r="61" spans="1:27" ht="12.75" customHeight="1">
      <c r="A61" s="20"/>
      <c r="B61" s="20"/>
      <c r="C61" s="1"/>
      <c r="D61" s="76"/>
      <c r="E61" s="21">
        <v>87</v>
      </c>
      <c r="F61" s="65"/>
      <c r="G61" s="6"/>
      <c r="H61" s="7"/>
      <c r="I61" s="1"/>
      <c r="J61" s="1"/>
      <c r="K61" s="1"/>
      <c r="L61" s="1"/>
      <c r="M61" s="20"/>
      <c r="N61" s="20"/>
      <c r="O61" s="21">
        <v>82</v>
      </c>
      <c r="P61" s="65"/>
      <c r="Q61" s="6"/>
      <c r="R61" s="6"/>
      <c r="S61" s="6"/>
      <c r="T61" s="82"/>
      <c r="U61" s="82"/>
      <c r="V61" s="82"/>
      <c r="W61" s="82"/>
      <c r="X61" s="82"/>
      <c r="Y61" s="82"/>
      <c r="Z61" s="82"/>
      <c r="AA61" s="82"/>
    </row>
    <row r="62" spans="1:27" ht="12.75" customHeight="1">
      <c r="A62" s="20">
        <v>-34</v>
      </c>
      <c r="B62" s="60">
        <f>IF(D15=B14,B16,IF(D15=B16,B14,0))</f>
        <v>0</v>
      </c>
      <c r="C62" s="2">
        <f>IF(E15=C14,C16,IF(E15=C16,C14,0))</f>
        <v>0</v>
      </c>
      <c r="D62" s="75"/>
      <c r="E62" s="5"/>
      <c r="F62" s="68"/>
      <c r="G62" s="5"/>
      <c r="H62" s="7"/>
      <c r="I62" s="1"/>
      <c r="J62" s="1"/>
      <c r="K62" s="1"/>
      <c r="L62" s="1"/>
      <c r="M62" s="20">
        <v>-80</v>
      </c>
      <c r="N62" s="60">
        <f>IF(N57=L56,L58,IF(N57=L58,L56,0))</f>
        <v>0</v>
      </c>
      <c r="O62" s="4">
        <f>IF(O57=M56,M58,IF(O57=M58,M56,0))</f>
        <v>0</v>
      </c>
      <c r="P62" s="61"/>
      <c r="Q62" s="10"/>
      <c r="R62" s="114" t="s">
        <v>21</v>
      </c>
      <c r="S62" s="114"/>
      <c r="T62" s="82"/>
      <c r="U62" s="82"/>
      <c r="V62" s="82"/>
      <c r="W62" s="82"/>
      <c r="X62" s="82"/>
      <c r="Y62" s="82"/>
      <c r="Z62" s="82"/>
      <c r="AA62" s="82"/>
    </row>
    <row r="63" spans="1:27" ht="12.75" customHeight="1">
      <c r="A63" s="20"/>
      <c r="B63" s="20"/>
      <c r="C63" s="21">
        <v>84</v>
      </c>
      <c r="D63" s="65"/>
      <c r="E63" s="11"/>
      <c r="F63" s="7"/>
      <c r="G63" s="5"/>
      <c r="H63" s="7"/>
      <c r="I63" s="1"/>
      <c r="J63" s="1"/>
      <c r="K63" s="1"/>
      <c r="L63" s="1"/>
      <c r="M63" s="1"/>
      <c r="N63" s="1"/>
      <c r="O63" s="20">
        <v>-82</v>
      </c>
      <c r="P63" s="60">
        <f>IF(P61=N60,N62,IF(P61=N62,N60,0))</f>
        <v>0</v>
      </c>
      <c r="Q63" s="2">
        <f>IF(Q61=O60,O62,IF(Q61=O62,O60,0))</f>
        <v>0</v>
      </c>
      <c r="R63" s="6"/>
      <c r="S63" s="6"/>
      <c r="T63" s="82"/>
      <c r="U63" s="82"/>
      <c r="V63" s="82"/>
      <c r="W63" s="82"/>
      <c r="X63" s="82"/>
      <c r="Y63" s="82"/>
      <c r="Z63" s="82"/>
      <c r="AA63" s="82"/>
    </row>
    <row r="64" spans="1:27" ht="12.75" customHeight="1">
      <c r="A64" s="20">
        <v>-35</v>
      </c>
      <c r="B64" s="60">
        <f>IF(D19=B18,B20,IF(D19=B20,B18,0))</f>
        <v>0</v>
      </c>
      <c r="C64" s="4" t="str">
        <f>IF(E19=C18,C20,IF(E19=C20,C18,0))</f>
        <v>_</v>
      </c>
      <c r="D64" s="75"/>
      <c r="E64" s="1"/>
      <c r="F64" s="7"/>
      <c r="G64" s="5"/>
      <c r="H64" s="7"/>
      <c r="I64" s="1"/>
      <c r="J64" s="1"/>
      <c r="K64" s="1"/>
      <c r="L64" s="1"/>
      <c r="M64" s="7"/>
      <c r="N64" s="7"/>
      <c r="O64" s="1"/>
      <c r="P64" s="1"/>
      <c r="Q64" s="10"/>
      <c r="R64" s="114" t="s">
        <v>22</v>
      </c>
      <c r="S64" s="114"/>
      <c r="T64" s="82"/>
      <c r="U64" s="82"/>
      <c r="V64" s="82"/>
      <c r="W64" s="82"/>
      <c r="X64" s="82"/>
      <c r="Y64" s="82"/>
      <c r="Z64" s="82"/>
      <c r="AA64" s="82"/>
    </row>
    <row r="65" spans="1:27" ht="12.75" customHeight="1">
      <c r="A65" s="20"/>
      <c r="B65" s="20"/>
      <c r="C65" s="7"/>
      <c r="D65" s="76"/>
      <c r="E65" s="1"/>
      <c r="F65" s="7"/>
      <c r="G65" s="21">
        <v>89</v>
      </c>
      <c r="H65" s="65"/>
      <c r="I65" s="6"/>
      <c r="J65" s="7"/>
      <c r="K65" s="20">
        <v>-83</v>
      </c>
      <c r="L65" s="60">
        <f>IF(D59=B58,B60,IF(D59=B60,B58,0))</f>
        <v>0</v>
      </c>
      <c r="M65" s="2" t="str">
        <f>IF(E59=C58,C60,IF(E59=C60,C58,0))</f>
        <v>_</v>
      </c>
      <c r="N65" s="61"/>
      <c r="O65" s="1"/>
      <c r="P65" s="1"/>
      <c r="Q65" s="1"/>
      <c r="R65" s="1"/>
      <c r="S65" s="1"/>
      <c r="T65" s="82"/>
      <c r="U65" s="82"/>
      <c r="V65" s="82"/>
      <c r="W65" s="82"/>
      <c r="X65" s="82"/>
      <c r="Y65" s="82"/>
      <c r="Z65" s="82"/>
      <c r="AA65" s="82"/>
    </row>
    <row r="66" spans="1:27" ht="12.75" customHeight="1">
      <c r="A66" s="20">
        <v>-36</v>
      </c>
      <c r="B66" s="60">
        <f>IF(D23=B22,B24,IF(D23=B24,B22,0))</f>
        <v>0</v>
      </c>
      <c r="C66" s="2" t="str">
        <f>IF(E23=C22,C24,IF(E23=C24,C22,0))</f>
        <v>_</v>
      </c>
      <c r="D66" s="75"/>
      <c r="E66" s="1"/>
      <c r="F66" s="7"/>
      <c r="G66" s="5"/>
      <c r="H66" s="7"/>
      <c r="I66" s="8" t="s">
        <v>23</v>
      </c>
      <c r="J66" s="8"/>
      <c r="K66" s="20"/>
      <c r="L66" s="20"/>
      <c r="M66" s="21">
        <v>91</v>
      </c>
      <c r="N66" s="65"/>
      <c r="O66" s="6"/>
      <c r="P66" s="7"/>
      <c r="Q66" s="1"/>
      <c r="R66" s="1"/>
      <c r="S66" s="1"/>
      <c r="T66" s="82"/>
      <c r="U66" s="82"/>
      <c r="V66" s="82"/>
      <c r="W66" s="82"/>
      <c r="X66" s="82"/>
      <c r="Y66" s="82"/>
      <c r="Z66" s="82"/>
      <c r="AA66" s="82"/>
    </row>
    <row r="67" spans="1:27" ht="12.75" customHeight="1">
      <c r="A67" s="20"/>
      <c r="B67" s="20"/>
      <c r="C67" s="21">
        <v>85</v>
      </c>
      <c r="D67" s="65"/>
      <c r="E67" s="6"/>
      <c r="F67" s="7"/>
      <c r="G67" s="5"/>
      <c r="H67" s="7"/>
      <c r="I67" s="1"/>
      <c r="J67" s="1"/>
      <c r="K67" s="20">
        <v>-84</v>
      </c>
      <c r="L67" s="60">
        <f>IF(D63=B62,B64,IF(D63=B64,B62,0))</f>
        <v>0</v>
      </c>
      <c r="M67" s="4" t="str">
        <f>IF(E63=C62,C64,IF(E63=C64,C62,0))</f>
        <v>_</v>
      </c>
      <c r="N67" s="69"/>
      <c r="O67" s="5"/>
      <c r="P67" s="7"/>
      <c r="Q67" s="7"/>
      <c r="R67" s="1"/>
      <c r="S67" s="7"/>
      <c r="T67" s="82"/>
      <c r="U67" s="82"/>
      <c r="V67" s="82"/>
      <c r="W67" s="82"/>
      <c r="X67" s="82"/>
      <c r="Y67" s="82"/>
      <c r="Z67" s="82"/>
      <c r="AA67" s="82"/>
    </row>
    <row r="68" spans="1:27" ht="12.75" customHeight="1">
      <c r="A68" s="20">
        <v>-37</v>
      </c>
      <c r="B68" s="60">
        <f>IF(D27=B26,B28,IF(D27=B28,B26,0))</f>
        <v>0</v>
      </c>
      <c r="C68" s="4">
        <f>IF(E27=C26,C28,IF(E27=C28,C26,0))</f>
        <v>0</v>
      </c>
      <c r="D68" s="75"/>
      <c r="E68" s="5"/>
      <c r="F68" s="7"/>
      <c r="G68" s="5"/>
      <c r="H68" s="7"/>
      <c r="I68" s="1"/>
      <c r="J68" s="1"/>
      <c r="K68" s="20"/>
      <c r="L68" s="20"/>
      <c r="M68" s="1"/>
      <c r="N68" s="1"/>
      <c r="O68" s="21">
        <v>93</v>
      </c>
      <c r="P68" s="65"/>
      <c r="Q68" s="3"/>
      <c r="R68" s="3"/>
      <c r="S68" s="3"/>
      <c r="T68" s="82"/>
      <c r="U68" s="82"/>
      <c r="V68" s="82"/>
      <c r="W68" s="82"/>
      <c r="X68" s="82"/>
      <c r="Y68" s="82"/>
      <c r="Z68" s="82"/>
      <c r="AA68" s="82"/>
    </row>
    <row r="69" spans="1:27" ht="12.75" customHeight="1">
      <c r="A69" s="20"/>
      <c r="B69" s="20"/>
      <c r="C69" s="1"/>
      <c r="D69" s="77"/>
      <c r="E69" s="21">
        <v>88</v>
      </c>
      <c r="F69" s="65"/>
      <c r="G69" s="11"/>
      <c r="H69" s="7"/>
      <c r="I69" s="1"/>
      <c r="J69" s="1"/>
      <c r="K69" s="20">
        <v>-85</v>
      </c>
      <c r="L69" s="60">
        <f>IF(D67=B66,B68,IF(D67=B68,B66,0))</f>
        <v>0</v>
      </c>
      <c r="M69" s="2" t="str">
        <f>IF(E67=C66,C68,IF(E67=C68,C66,0))</f>
        <v>_</v>
      </c>
      <c r="N69" s="61"/>
      <c r="O69" s="5"/>
      <c r="P69" s="7"/>
      <c r="Q69" s="9"/>
      <c r="R69" s="114" t="s">
        <v>24</v>
      </c>
      <c r="S69" s="114"/>
      <c r="T69" s="82"/>
      <c r="U69" s="82"/>
      <c r="V69" s="82"/>
      <c r="W69" s="82"/>
      <c r="X69" s="82"/>
      <c r="Y69" s="82"/>
      <c r="Z69" s="82"/>
      <c r="AA69" s="82"/>
    </row>
    <row r="70" spans="1:27" ht="12.75" customHeight="1">
      <c r="A70" s="20">
        <v>-38</v>
      </c>
      <c r="B70" s="60">
        <f>IF(D31=B30,B32,IF(D31=B32,B30,0))</f>
        <v>0</v>
      </c>
      <c r="C70" s="2">
        <f>IF(E31=C30,C32,IF(E31=C32,C30,0))</f>
        <v>0</v>
      </c>
      <c r="D70" s="75"/>
      <c r="E70" s="5"/>
      <c r="F70" s="7"/>
      <c r="G70" s="1"/>
      <c r="H70" s="1"/>
      <c r="I70" s="1"/>
      <c r="J70" s="1"/>
      <c r="K70" s="20"/>
      <c r="L70" s="20"/>
      <c r="M70" s="21">
        <v>92</v>
      </c>
      <c r="N70" s="65"/>
      <c r="O70" s="11"/>
      <c r="P70" s="7"/>
      <c r="Q70" s="10"/>
      <c r="R70" s="1"/>
      <c r="S70" s="10"/>
      <c r="T70" s="82"/>
      <c r="U70" s="82"/>
      <c r="V70" s="82"/>
      <c r="W70" s="82"/>
      <c r="X70" s="82"/>
      <c r="Y70" s="82"/>
      <c r="Z70" s="82"/>
      <c r="AA70" s="82"/>
    </row>
    <row r="71" spans="1:27" ht="12.75" customHeight="1">
      <c r="A71" s="20"/>
      <c r="B71" s="20"/>
      <c r="C71" s="21">
        <v>86</v>
      </c>
      <c r="D71" s="65"/>
      <c r="E71" s="11"/>
      <c r="F71" s="7"/>
      <c r="G71" s="20">
        <v>-89</v>
      </c>
      <c r="H71" s="60">
        <f>IF(H65=F61,F69,IF(H65=F69,F61,0))</f>
        <v>0</v>
      </c>
      <c r="I71" s="2">
        <f>IF(I65=G61,G69,IF(I65=G69,G61,0))</f>
        <v>0</v>
      </c>
      <c r="J71" s="61"/>
      <c r="K71" s="20">
        <v>-86</v>
      </c>
      <c r="L71" s="60">
        <f>IF(D71=B70,B72,IF(D71=B72,B70,0))</f>
        <v>0</v>
      </c>
      <c r="M71" s="4" t="str">
        <f>IF(E71=C70,C72,IF(E71=C72,C70,0))</f>
        <v>_</v>
      </c>
      <c r="N71" s="69"/>
      <c r="O71" s="1"/>
      <c r="P71" s="1"/>
      <c r="Q71" s="1"/>
      <c r="R71" s="1"/>
      <c r="S71" s="1"/>
      <c r="T71" s="82"/>
      <c r="U71" s="82"/>
      <c r="V71" s="82"/>
      <c r="W71" s="82"/>
      <c r="X71" s="82"/>
      <c r="Y71" s="82"/>
      <c r="Z71" s="82"/>
      <c r="AA71" s="82"/>
    </row>
    <row r="72" spans="1:27" ht="12.75" customHeight="1">
      <c r="A72" s="20">
        <v>-39</v>
      </c>
      <c r="B72" s="60">
        <f>IF(D35=B34,B36,IF(D35=B36,B34,0))</f>
        <v>0</v>
      </c>
      <c r="C72" s="4" t="str">
        <f>IF(E35=C34,C36,IF(E35=C36,C34,0))</f>
        <v>_</v>
      </c>
      <c r="D72" s="75"/>
      <c r="E72" s="1"/>
      <c r="F72" s="1"/>
      <c r="G72" s="1"/>
      <c r="H72" s="1"/>
      <c r="I72" s="8" t="s">
        <v>25</v>
      </c>
      <c r="J72" s="8"/>
      <c r="K72" s="1"/>
      <c r="L72" s="1"/>
      <c r="M72" s="1"/>
      <c r="N72" s="1"/>
      <c r="O72" s="20">
        <v>-93</v>
      </c>
      <c r="P72" s="60">
        <f>IF(P68=N66,N70,IF(P68=N70,N66,0))</f>
        <v>0</v>
      </c>
      <c r="Q72" s="2">
        <f>IF(Q68=O66,O70,IF(Q68=O70,O66,0))</f>
        <v>0</v>
      </c>
      <c r="R72" s="6"/>
      <c r="S72" s="6"/>
      <c r="T72" s="82"/>
      <c r="U72" s="82"/>
      <c r="V72" s="82"/>
      <c r="W72" s="82"/>
      <c r="X72" s="82"/>
      <c r="Y72" s="82"/>
      <c r="Z72" s="82"/>
      <c r="AA72" s="82"/>
    </row>
    <row r="73" spans="1:27" ht="12.75" customHeight="1">
      <c r="A73" s="20"/>
      <c r="B73" s="20"/>
      <c r="C73" s="1"/>
      <c r="D73" s="77"/>
      <c r="E73" s="20">
        <v>-87</v>
      </c>
      <c r="F73" s="60">
        <f>IF(F61=D59,D63,IF(F61=D63,D59,0))</f>
        <v>0</v>
      </c>
      <c r="G73" s="2">
        <f>IF(G61=E59,E63,IF(G61=E63,E59,0))</f>
        <v>0</v>
      </c>
      <c r="H73" s="61"/>
      <c r="I73" s="10"/>
      <c r="J73" s="10"/>
      <c r="K73" s="1"/>
      <c r="L73" s="1"/>
      <c r="M73" s="20">
        <v>-91</v>
      </c>
      <c r="N73" s="60">
        <f>IF(N66=L65,L67,IF(N66=L67,L65,0))</f>
        <v>0</v>
      </c>
      <c r="O73" s="2">
        <f>IF(O66=M65,M67,IF(O66=M67,M65,0))</f>
        <v>0</v>
      </c>
      <c r="P73" s="61"/>
      <c r="Q73" s="10"/>
      <c r="R73" s="114" t="s">
        <v>26</v>
      </c>
      <c r="S73" s="114"/>
      <c r="T73" s="82"/>
      <c r="U73" s="82"/>
      <c r="V73" s="82"/>
      <c r="W73" s="82"/>
      <c r="X73" s="82"/>
      <c r="Y73" s="82"/>
      <c r="Z73" s="82"/>
      <c r="AA73" s="82"/>
    </row>
    <row r="74" spans="1:27" ht="12.75" customHeight="1">
      <c r="A74" s="20"/>
      <c r="B74" s="20"/>
      <c r="C74" s="1"/>
      <c r="D74" s="77"/>
      <c r="E74" s="20"/>
      <c r="F74" s="20"/>
      <c r="G74" s="21">
        <v>90</v>
      </c>
      <c r="H74" s="65"/>
      <c r="I74" s="6"/>
      <c r="J74" s="7"/>
      <c r="K74" s="1"/>
      <c r="L74" s="1"/>
      <c r="M74" s="20"/>
      <c r="N74" s="20"/>
      <c r="O74" s="21">
        <v>94</v>
      </c>
      <c r="P74" s="65"/>
      <c r="Q74" s="6"/>
      <c r="R74" s="6"/>
      <c r="S74" s="6"/>
      <c r="T74" s="82"/>
      <c r="U74" s="82"/>
      <c r="V74" s="82"/>
      <c r="W74" s="82"/>
      <c r="X74" s="82"/>
      <c r="Y74" s="82"/>
      <c r="Z74" s="82"/>
      <c r="AA74" s="82"/>
    </row>
    <row r="75" spans="1:27" ht="12.75" customHeight="1">
      <c r="A75" s="1"/>
      <c r="B75" s="1"/>
      <c r="C75" s="1"/>
      <c r="D75" s="77"/>
      <c r="E75" s="20">
        <v>-88</v>
      </c>
      <c r="F75" s="60">
        <f>IF(F69=D67,D71,IF(F69=D71,D67,0))</f>
        <v>0</v>
      </c>
      <c r="G75" s="4">
        <f>IF(G69=E67,E71,IF(G69=E71,E67,0))</f>
        <v>0</v>
      </c>
      <c r="H75" s="61"/>
      <c r="I75" s="8" t="s">
        <v>27</v>
      </c>
      <c r="J75" s="8"/>
      <c r="K75" s="1"/>
      <c r="L75" s="1"/>
      <c r="M75" s="20">
        <v>-92</v>
      </c>
      <c r="N75" s="60">
        <f>IF(N70=L69,L71,IF(N70=L71,L69,0))</f>
        <v>0</v>
      </c>
      <c r="O75" s="4">
        <f>IF(O70=M69,M71,IF(O70=M71,M69,0))</f>
        <v>0</v>
      </c>
      <c r="P75" s="61"/>
      <c r="Q75" s="10"/>
      <c r="R75" s="114" t="s">
        <v>28</v>
      </c>
      <c r="S75" s="114"/>
      <c r="T75" s="82"/>
      <c r="U75" s="82"/>
      <c r="V75" s="82"/>
      <c r="W75" s="82"/>
      <c r="X75" s="82"/>
      <c r="Y75" s="82"/>
      <c r="Z75" s="82"/>
      <c r="AA75" s="82"/>
    </row>
    <row r="76" spans="1:27" ht="12.75" customHeight="1">
      <c r="A76" s="1"/>
      <c r="B76" s="1"/>
      <c r="C76" s="1"/>
      <c r="D76" s="1"/>
      <c r="E76" s="1"/>
      <c r="F76" s="1"/>
      <c r="G76" s="20">
        <v>-90</v>
      </c>
      <c r="H76" s="60">
        <f>IF(H74=F73,F75,IF(H74=F75,F73,0))</f>
        <v>0</v>
      </c>
      <c r="I76" s="2">
        <f>IF(I74=G73,G75,IF(I74=G75,G73,0))</f>
        <v>0</v>
      </c>
      <c r="J76" s="61"/>
      <c r="K76" s="1"/>
      <c r="L76" s="1"/>
      <c r="M76" s="1"/>
      <c r="N76" s="1"/>
      <c r="O76" s="20">
        <v>-94</v>
      </c>
      <c r="P76" s="60">
        <f>IF(P74=N73,N75,IF(P74=N75,N73,0))</f>
        <v>0</v>
      </c>
      <c r="Q76" s="2">
        <f>IF(Q74=O73,O75,IF(Q74=O75,O73,0))</f>
        <v>0</v>
      </c>
      <c r="R76" s="6"/>
      <c r="S76" s="6"/>
      <c r="T76" s="82"/>
      <c r="U76" s="82"/>
      <c r="V76" s="82"/>
      <c r="W76" s="82"/>
      <c r="X76" s="82"/>
      <c r="Y76" s="82"/>
      <c r="Z76" s="82"/>
      <c r="AA76" s="82"/>
    </row>
    <row r="77" spans="1:27" ht="12.75" customHeight="1">
      <c r="A77" s="1"/>
      <c r="B77" s="1"/>
      <c r="C77" s="1"/>
      <c r="D77" s="1"/>
      <c r="E77" s="7"/>
      <c r="F77" s="7"/>
      <c r="G77" s="1"/>
      <c r="H77" s="1"/>
      <c r="I77" s="8" t="s">
        <v>29</v>
      </c>
      <c r="J77" s="8"/>
      <c r="K77" s="1"/>
      <c r="L77" s="1"/>
      <c r="M77" s="7"/>
      <c r="N77" s="7"/>
      <c r="O77" s="1"/>
      <c r="P77" s="1"/>
      <c r="Q77" s="10"/>
      <c r="R77" s="114" t="s">
        <v>30</v>
      </c>
      <c r="S77" s="114"/>
      <c r="T77" s="82"/>
      <c r="U77" s="82"/>
      <c r="V77" s="82"/>
      <c r="W77" s="82"/>
      <c r="X77" s="82"/>
      <c r="Y77" s="82"/>
      <c r="Z77" s="82"/>
      <c r="AA77" s="82"/>
    </row>
    <row r="78" spans="1:27" ht="12.7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</row>
    <row r="79" spans="1:27" ht="12.7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2019-11-22T15:33:38Z</cp:lastPrinted>
  <dcterms:created xsi:type="dcterms:W3CDTF">2008-02-03T08:28:10Z</dcterms:created>
  <dcterms:modified xsi:type="dcterms:W3CDTF">2021-01-05T14:05:09Z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