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О" sheetId="1" r:id="rId1"/>
    <sheet name="МО" sheetId="2" r:id="rId2"/>
    <sheet name="СпЖО" sheetId="3" r:id="rId3"/>
    <sheet name="ЖО" sheetId="4" r:id="rId4"/>
    <sheet name="СпП" sheetId="5" r:id="rId5"/>
    <sheet name="ЖМП" sheetId="6" r:id="rId6"/>
    <sheet name="СП" sheetId="7" r:id="rId7"/>
  </sheets>
  <definedNames>
    <definedName name="_xlnm.Print_Area" localSheetId="5">'ЖМП'!$A$1:$N$46</definedName>
    <definedName name="_xlnm.Print_Area" localSheetId="3">'ЖО'!$A$1:$J$37</definedName>
    <definedName name="_xlnm.Print_Area" localSheetId="1">'МО'!$A$1:$J$38</definedName>
    <definedName name="_xlnm.Print_Area" localSheetId="6">'СП'!$A$1:$J$38</definedName>
    <definedName name="_xlnm.Print_Area" localSheetId="2">'СпЖО'!$A$1:$I$22</definedName>
    <definedName name="_xlnm.Print_Area" localSheetId="0">'СпМО'!$A$1:$I$22</definedName>
  </definedNames>
  <calcPr fullCalcOnLoad="1" refMode="R1C1"/>
</workbook>
</file>

<file path=xl/sharedStrings.xml><?xml version="1.0" encoding="utf-8"?>
<sst xmlns="http://schemas.openxmlformats.org/spreadsheetml/2006/main" count="234" uniqueCount="65">
  <si>
    <t>1-е место</t>
  </si>
  <si>
    <t>2-е место</t>
  </si>
  <si>
    <t>3-е место</t>
  </si>
  <si>
    <t>4-е место</t>
  </si>
  <si>
    <t>Женский одиночный разряд</t>
  </si>
  <si>
    <t>Мужской одиночный разряд</t>
  </si>
  <si>
    <t>Список женских пар</t>
  </si>
  <si>
    <t>Список мужских пар</t>
  </si>
  <si>
    <t>Женский парный разряд</t>
  </si>
  <si>
    <t>Мужской парный разряд</t>
  </si>
  <si>
    <t>Аббасов Рустамхон</t>
  </si>
  <si>
    <t>Семенов Константин</t>
  </si>
  <si>
    <t>Байрамалов Леонид</t>
  </si>
  <si>
    <t>LVII Личный Чемпионат Республики Башкортостан</t>
  </si>
  <si>
    <t>Список смешанных пар</t>
  </si>
  <si>
    <t>Смешанный парный разряд</t>
  </si>
  <si>
    <t>Лончакова Юлия</t>
  </si>
  <si>
    <t>Абдулганеева Анастасия</t>
  </si>
  <si>
    <t>Коврижников Максим</t>
  </si>
  <si>
    <t>Запольских Алена</t>
  </si>
  <si>
    <t>Шарафиева Ксения</t>
  </si>
  <si>
    <t>Молодцова Ксения</t>
  </si>
  <si>
    <t>Гилемханова Дина</t>
  </si>
  <si>
    <t>Кочарян Лилит</t>
  </si>
  <si>
    <t>Липатова Ксения</t>
  </si>
  <si>
    <t>№</t>
  </si>
  <si>
    <t>Чмелев Родион</t>
  </si>
  <si>
    <t>Мазмаев Руслан</t>
  </si>
  <si>
    <t>Мазмаева Алина</t>
  </si>
  <si>
    <t>LVIII Личный Чемпионат Республики Башкортостан</t>
  </si>
  <si>
    <t>Список по занятым местам</t>
  </si>
  <si>
    <t>Список в соответствии с жеребьевкой</t>
  </si>
  <si>
    <t>Галина Рената</t>
  </si>
  <si>
    <t>Ганиева Эльвира</t>
  </si>
  <si>
    <t>Галимуллина Алина</t>
  </si>
  <si>
    <t>Филатова Алена</t>
  </si>
  <si>
    <t>Кириллова Анастасия</t>
  </si>
  <si>
    <t>Едренкина Анна</t>
  </si>
  <si>
    <t>Шакирова Арина</t>
  </si>
  <si>
    <t>Яковлев Денис</t>
  </si>
  <si>
    <t>Фоминых Илья</t>
  </si>
  <si>
    <t>Семенов Сергей</t>
  </si>
  <si>
    <t>Исмайлов Азамат</t>
  </si>
  <si>
    <t>Харламов Руслан</t>
  </si>
  <si>
    <t>Горбунов Вячеслав</t>
  </si>
  <si>
    <t>Горбунов Валентин</t>
  </si>
  <si>
    <t>Маркелов Николай</t>
  </si>
  <si>
    <t>Кондратьев Игорь</t>
  </si>
  <si>
    <t>Смирнов Андрей</t>
  </si>
  <si>
    <t>Фоминых Илья - Абдулганеева Анастасия</t>
  </si>
  <si>
    <t>Исмайлов Азамат - Гилемханова Дина</t>
  </si>
  <si>
    <t>Аббасов Рустамхон - Кочарян Лилит</t>
  </si>
  <si>
    <t>Яковлев Денис - Ганиева Эльвира</t>
  </si>
  <si>
    <t>Чмелев Родион - Галина Рената</t>
  </si>
  <si>
    <t>Горбунов Вячеслав - Запольских Алена</t>
  </si>
  <si>
    <t>Лончакова Юлия - Запольских Алена</t>
  </si>
  <si>
    <t>Едренкина Анна - Молодцова Ксения</t>
  </si>
  <si>
    <t>Чмелев Родион - Мазмаев Руслан</t>
  </si>
  <si>
    <t>Аббасов Рустамхон - Харламов Руслан</t>
  </si>
  <si>
    <t>Семенов Константин - Байрамалов Леонид</t>
  </si>
  <si>
    <t>Яковлев Денис - Фоминых Илья</t>
  </si>
  <si>
    <t>Мазмаев Руслан - Мазмаева Алина</t>
  </si>
  <si>
    <t>Семенов Константин - Лончакова Юлия</t>
  </si>
  <si>
    <t>Шарафиева Ксения - Кочарян Лилит</t>
  </si>
  <si>
    <t>Галина Рената - Мазмаева Алина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</si>
</sst>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[$руб.-423]"/>
    <numFmt numFmtId="195" formatCode="[$-F800]dddd\,\ mmmm\ dd\,\ yyyy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2"/>
      <color indexed="14"/>
      <name val="Arial Cyr"/>
      <family val="0"/>
    </font>
    <font>
      <b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6"/>
      <name val="Arial Narrow"/>
      <family val="2"/>
    </font>
    <font>
      <sz val="12"/>
      <name val="Arial"/>
      <family val="2"/>
    </font>
    <font>
      <sz val="12"/>
      <name val="Arial Cyr"/>
      <family val="0"/>
    </font>
    <font>
      <b/>
      <sz val="9"/>
      <name val="Courier New Cy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"/>
      <family val="2"/>
    </font>
    <font>
      <b/>
      <sz val="12"/>
      <color indexed="48"/>
      <name val="Arial Cyr"/>
      <family val="0"/>
    </font>
    <font>
      <b/>
      <sz val="12"/>
      <color indexed="10"/>
      <name val="Arial Cyr"/>
      <family val="2"/>
    </font>
    <font>
      <sz val="12"/>
      <color indexed="56"/>
      <name val="Arial"/>
      <family val="2"/>
    </font>
    <font>
      <sz val="12"/>
      <color indexed="10"/>
      <name val="Arial Narrow"/>
      <family val="2"/>
    </font>
    <font>
      <sz val="12"/>
      <color indexed="12"/>
      <name val="Arial Narrow"/>
      <family val="2"/>
    </font>
    <font>
      <b/>
      <sz val="12"/>
      <color indexed="10"/>
      <name val="Arial Narrow"/>
      <family val="2"/>
    </font>
    <font>
      <b/>
      <sz val="12"/>
      <name val="Courier New Cyr"/>
      <family val="3"/>
    </font>
    <font>
      <b/>
      <sz val="12"/>
      <color indexed="21"/>
      <name val="Verdana"/>
      <family val="2"/>
    </font>
    <font>
      <sz val="12"/>
      <name val="Verdana"/>
      <family val="2"/>
    </font>
    <font>
      <sz val="12"/>
      <color indexed="21"/>
      <name val="Verdana"/>
      <family val="2"/>
    </font>
    <font>
      <i/>
      <sz val="12"/>
      <color indexed="21"/>
      <name val="Verdana"/>
      <family val="2"/>
    </font>
    <font>
      <b/>
      <sz val="12"/>
      <color indexed="50"/>
      <name val="Arial Cyr"/>
      <family val="0"/>
    </font>
    <font>
      <i/>
      <sz val="12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21"/>
      <name val="Verdana"/>
      <family val="2"/>
    </font>
    <font>
      <i/>
      <sz val="16"/>
      <color indexed="21"/>
      <name val="Arial"/>
      <family val="2"/>
    </font>
    <font>
      <i/>
      <sz val="14"/>
      <color indexed="21"/>
      <name val="Verdana"/>
      <family val="2"/>
    </font>
    <font>
      <b/>
      <sz val="16"/>
      <color indexed="2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52" applyFont="1" applyAlignment="1">
      <alignment vertical="center"/>
      <protection/>
    </xf>
    <xf numFmtId="0" fontId="24" fillId="0" borderId="0" xfId="52" applyFont="1" applyAlignment="1">
      <alignment horizontal="left" vertical="center"/>
      <protection/>
    </xf>
    <xf numFmtId="0" fontId="25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9" fillId="15" borderId="0" xfId="53" applyFont="1" applyFill="1" applyAlignment="1">
      <alignment vertical="center"/>
      <protection/>
    </xf>
    <xf numFmtId="0" fontId="21" fillId="15" borderId="0" xfId="53" applyFont="1" applyFill="1">
      <alignment/>
      <protection/>
    </xf>
    <xf numFmtId="0" fontId="22" fillId="15" borderId="10" xfId="53" applyFont="1" applyFill="1" applyBorder="1">
      <alignment/>
      <protection/>
    </xf>
    <xf numFmtId="0" fontId="30" fillId="15" borderId="0" xfId="53" applyFont="1" applyFill="1">
      <alignment/>
      <protection/>
    </xf>
    <xf numFmtId="0" fontId="30" fillId="15" borderId="10" xfId="53" applyFont="1" applyFill="1" applyBorder="1">
      <alignment/>
      <protection/>
    </xf>
    <xf numFmtId="0" fontId="30" fillId="15" borderId="0" xfId="53" applyFont="1" applyFill="1" applyAlignment="1">
      <alignment/>
      <protection/>
    </xf>
    <xf numFmtId="0" fontId="22" fillId="15" borderId="11" xfId="53" applyFont="1" applyFill="1" applyBorder="1">
      <alignment/>
      <protection/>
    </xf>
    <xf numFmtId="0" fontId="30" fillId="15" borderId="12" xfId="53" applyFont="1" applyFill="1" applyBorder="1">
      <alignment/>
      <protection/>
    </xf>
    <xf numFmtId="0" fontId="22" fillId="15" borderId="0" xfId="53" applyFont="1" applyFill="1">
      <alignment/>
      <protection/>
    </xf>
    <xf numFmtId="0" fontId="30" fillId="15" borderId="11" xfId="53" applyFont="1" applyFill="1" applyBorder="1">
      <alignment/>
      <protection/>
    </xf>
    <xf numFmtId="0" fontId="30" fillId="15" borderId="0" xfId="53" applyFont="1" applyFill="1" applyAlignment="1">
      <alignment horizontal="center"/>
      <protection/>
    </xf>
    <xf numFmtId="0" fontId="30" fillId="15" borderId="0" xfId="53" applyFont="1" applyFill="1" applyBorder="1">
      <alignment/>
      <protection/>
    </xf>
    <xf numFmtId="0" fontId="30" fillId="15" borderId="0" xfId="53" applyFont="1" applyFill="1" applyAlignment="1">
      <alignment horizontal="right"/>
      <protection/>
    </xf>
    <xf numFmtId="0" fontId="31" fillId="15" borderId="0" xfId="52" applyFont="1" applyFill="1">
      <alignment/>
      <protection/>
    </xf>
    <xf numFmtId="0" fontId="0" fillId="0" borderId="0" xfId="52">
      <alignment/>
      <protection/>
    </xf>
    <xf numFmtId="0" fontId="21" fillId="15" borderId="0" xfId="53" applyFont="1" applyFill="1" applyBorder="1">
      <alignment/>
      <protection/>
    </xf>
    <xf numFmtId="0" fontId="32" fillId="15" borderId="0" xfId="53" applyFont="1" applyFill="1" applyAlignment="1">
      <alignment vertical="center"/>
      <protection/>
    </xf>
    <xf numFmtId="0" fontId="33" fillId="15" borderId="0" xfId="53" applyFont="1" applyFill="1" applyAlignment="1">
      <alignment vertical="center"/>
      <protection/>
    </xf>
    <xf numFmtId="0" fontId="33" fillId="15" borderId="10" xfId="53" applyFont="1" applyFill="1" applyBorder="1" applyAlignment="1">
      <alignment vertical="center"/>
      <protection/>
    </xf>
    <xf numFmtId="0" fontId="0" fillId="15" borderId="0" xfId="53" applyFill="1">
      <alignment/>
      <protection/>
    </xf>
    <xf numFmtId="0" fontId="33" fillId="15" borderId="12" xfId="53" applyFont="1" applyFill="1" applyBorder="1" applyAlignment="1">
      <alignment vertical="center"/>
      <protection/>
    </xf>
    <xf numFmtId="0" fontId="33" fillId="15" borderId="11" xfId="53" applyFont="1" applyFill="1" applyBorder="1" applyAlignment="1">
      <alignment vertical="center"/>
      <protection/>
    </xf>
    <xf numFmtId="0" fontId="33" fillId="15" borderId="0" xfId="53" applyFont="1" applyFill="1" applyBorder="1" applyAlignment="1">
      <alignment horizontal="right" vertical="center"/>
      <protection/>
    </xf>
    <xf numFmtId="0" fontId="33" fillId="15" borderId="0" xfId="53" applyFont="1" applyFill="1" applyBorder="1" applyAlignment="1">
      <alignment vertical="center"/>
      <protection/>
    </xf>
    <xf numFmtId="0" fontId="33" fillId="15" borderId="10" xfId="53" applyFont="1" applyFill="1" applyBorder="1" applyAlignment="1">
      <alignment horizontal="left" vertical="center"/>
      <protection/>
    </xf>
    <xf numFmtId="0" fontId="33" fillId="15" borderId="0" xfId="53" applyFont="1" applyFill="1" applyAlignment="1">
      <alignment horizontal="right" vertical="center"/>
      <protection/>
    </xf>
    <xf numFmtId="0" fontId="34" fillId="15" borderId="0" xfId="53" applyFont="1" applyFill="1">
      <alignment/>
      <protection/>
    </xf>
    <xf numFmtId="0" fontId="33" fillId="15" borderId="13" xfId="53" applyFont="1" applyFill="1" applyBorder="1" applyAlignment="1">
      <alignment vertical="center"/>
      <protection/>
    </xf>
    <xf numFmtId="0" fontId="34" fillId="15" borderId="0" xfId="52" applyFont="1" applyFill="1">
      <alignment/>
      <protection/>
    </xf>
    <xf numFmtId="0" fontId="33" fillId="15" borderId="10" xfId="53" applyFont="1" applyFill="1" applyBorder="1" applyAlignment="1">
      <alignment horizontal="center" vertical="center"/>
      <protection/>
    </xf>
    <xf numFmtId="0" fontId="35" fillId="15" borderId="0" xfId="53" applyFont="1" applyFill="1" applyAlignment="1">
      <alignment vertical="center"/>
      <protection/>
    </xf>
    <xf numFmtId="0" fontId="36" fillId="0" borderId="0" xfId="52" applyFont="1" applyAlignment="1">
      <alignment horizontal="left" vertical="center"/>
      <protection/>
    </xf>
    <xf numFmtId="0" fontId="37" fillId="0" borderId="14" xfId="52" applyFont="1" applyBorder="1" applyAlignment="1">
      <alignment horizontal="right" vertical="center"/>
      <protection/>
    </xf>
    <xf numFmtId="0" fontId="25" fillId="0" borderId="14" xfId="52" applyFont="1" applyBorder="1" applyAlignment="1">
      <alignment horizontal="right" vertical="center"/>
      <protection/>
    </xf>
    <xf numFmtId="0" fontId="38" fillId="15" borderId="0" xfId="53" applyFont="1" applyFill="1">
      <alignment/>
      <protection/>
    </xf>
    <xf numFmtId="0" fontId="39" fillId="15" borderId="0" xfId="53" applyFont="1" applyFill="1">
      <alignment/>
      <protection/>
    </xf>
    <xf numFmtId="0" fontId="39" fillId="15" borderId="12" xfId="53" applyFont="1" applyFill="1" applyBorder="1" applyAlignment="1">
      <alignment horizontal="right"/>
      <protection/>
    </xf>
    <xf numFmtId="0" fontId="40" fillId="15" borderId="0" xfId="53" applyFont="1" applyFill="1" applyAlignment="1">
      <alignment vertical="center"/>
      <protection/>
    </xf>
    <xf numFmtId="0" fontId="31" fillId="15" borderId="0" xfId="53" applyFont="1" applyFill="1">
      <alignment/>
      <protection/>
    </xf>
    <xf numFmtId="0" fontId="41" fillId="15" borderId="12" xfId="53" applyFont="1" applyFill="1" applyBorder="1" applyAlignment="1">
      <alignment horizontal="right" vertical="center"/>
      <protection/>
    </xf>
    <xf numFmtId="0" fontId="30" fillId="15" borderId="0" xfId="53" applyFont="1" applyFill="1" applyAlignment="1">
      <alignment vertical="center"/>
      <protection/>
    </xf>
    <xf numFmtId="0" fontId="34" fillId="15" borderId="0" xfId="53" applyFont="1" applyFill="1" applyAlignment="1">
      <alignment vertical="center"/>
      <protection/>
    </xf>
    <xf numFmtId="0" fontId="42" fillId="15" borderId="0" xfId="53" applyFont="1" applyFill="1" applyAlignment="1">
      <alignment vertical="center"/>
      <protection/>
    </xf>
    <xf numFmtId="0" fontId="44" fillId="15" borderId="0" xfId="53" applyFont="1" applyFill="1" applyAlignment="1">
      <alignment vertical="center"/>
      <protection/>
    </xf>
    <xf numFmtId="0" fontId="44" fillId="15" borderId="0" xfId="53" applyFont="1" applyFill="1">
      <alignment/>
      <protection/>
    </xf>
    <xf numFmtId="0" fontId="45" fillId="15" borderId="0" xfId="53" applyFont="1" applyFill="1" applyAlignment="1">
      <alignment vertical="center"/>
      <protection/>
    </xf>
    <xf numFmtId="0" fontId="37" fillId="8" borderId="14" xfId="52" applyFont="1" applyFill="1" applyBorder="1" applyAlignment="1">
      <alignment horizontal="left" vertical="center"/>
      <protection/>
    </xf>
    <xf numFmtId="0" fontId="37" fillId="15" borderId="14" xfId="52" applyFont="1" applyFill="1" applyBorder="1" applyAlignment="1">
      <alignment horizontal="right" vertical="center"/>
      <protection/>
    </xf>
    <xf numFmtId="0" fontId="28" fillId="8" borderId="14" xfId="52" applyFont="1" applyFill="1" applyBorder="1" applyAlignment="1">
      <alignment horizontal="left" vertical="center"/>
      <protection/>
    </xf>
    <xf numFmtId="0" fontId="37" fillId="8" borderId="14" xfId="52" applyFont="1" applyFill="1" applyBorder="1" applyAlignment="1">
      <alignment horizontal="left" vertical="center"/>
      <protection/>
    </xf>
    <xf numFmtId="0" fontId="27" fillId="15" borderId="14" xfId="52" applyFont="1" applyFill="1" applyBorder="1" applyAlignment="1">
      <alignment vertical="center"/>
      <protection/>
    </xf>
    <xf numFmtId="0" fontId="25" fillId="2" borderId="14" xfId="52" applyFont="1" applyFill="1" applyBorder="1" applyAlignment="1">
      <alignment horizontal="left" vertical="center"/>
      <protection/>
    </xf>
    <xf numFmtId="0" fontId="25" fillId="15" borderId="14" xfId="52" applyFont="1" applyFill="1" applyBorder="1" applyAlignment="1">
      <alignment horizontal="right" vertical="center"/>
      <protection/>
    </xf>
    <xf numFmtId="0" fontId="25" fillId="2" borderId="14" xfId="52" applyFont="1" applyFill="1" applyBorder="1" applyAlignment="1">
      <alignment horizontal="left" vertical="center"/>
      <protection/>
    </xf>
    <xf numFmtId="0" fontId="36" fillId="2" borderId="14" xfId="52" applyFont="1" applyFill="1" applyBorder="1" applyAlignment="1">
      <alignment horizontal="left" vertical="center"/>
      <protection/>
    </xf>
    <xf numFmtId="0" fontId="47" fillId="0" borderId="0" xfId="52" applyFont="1" applyAlignment="1">
      <alignment horizontal="left" vertical="center"/>
      <protection/>
    </xf>
    <xf numFmtId="0" fontId="47" fillId="18" borderId="14" xfId="52" applyFont="1" applyFill="1" applyBorder="1" applyAlignment="1">
      <alignment horizontal="left" vertical="center"/>
      <protection/>
    </xf>
    <xf numFmtId="0" fontId="49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0" fillId="15" borderId="0" xfId="0" applyFont="1" applyFill="1" applyAlignment="1" applyProtection="1">
      <alignment horizontal="left"/>
      <protection locked="0"/>
    </xf>
    <xf numFmtId="189" fontId="50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0" fillId="15" borderId="0" xfId="0" applyFont="1" applyFill="1" applyAlignment="1" applyProtection="1">
      <alignment horizontal="left"/>
      <protection/>
    </xf>
    <xf numFmtId="0" fontId="2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51" fillId="10" borderId="14" xfId="0" applyFont="1" applyFill="1" applyBorder="1" applyAlignment="1" applyProtection="1">
      <alignment horizontal="center"/>
      <protection/>
    </xf>
    <xf numFmtId="0" fontId="52" fillId="19" borderId="14" xfId="0" applyFont="1" applyFill="1" applyBorder="1" applyAlignment="1" applyProtection="1">
      <alignment horizontal="right"/>
      <protection locked="0"/>
    </xf>
    <xf numFmtId="0" fontId="53" fillId="18" borderId="0" xfId="0" applyFont="1" applyFill="1" applyAlignment="1" applyProtection="1">
      <alignment horizontal="center"/>
      <protection/>
    </xf>
    <xf numFmtId="0" fontId="54" fillId="15" borderId="0" xfId="0" applyFont="1" applyFill="1" applyAlignment="1" applyProtection="1">
      <alignment horizontal="left"/>
      <protection/>
    </xf>
    <xf numFmtId="0" fontId="34" fillId="15" borderId="0" xfId="53" applyFont="1" applyFill="1" applyAlignment="1">
      <alignment/>
      <protection/>
    </xf>
    <xf numFmtId="0" fontId="33" fillId="15" borderId="11" xfId="53" applyFont="1" applyFill="1" applyBorder="1">
      <alignment/>
      <protection/>
    </xf>
    <xf numFmtId="0" fontId="34" fillId="15" borderId="12" xfId="53" applyFont="1" applyFill="1" applyBorder="1">
      <alignment/>
      <protection/>
    </xf>
    <xf numFmtId="14" fontId="46" fillId="15" borderId="0" xfId="53" applyNumberFormat="1" applyFont="1" applyFill="1" applyAlignment="1">
      <alignment horizontal="left" vertical="center"/>
      <protection/>
    </xf>
    <xf numFmtId="0" fontId="33" fillId="15" borderId="10" xfId="53" applyFont="1" applyFill="1" applyBorder="1">
      <alignment/>
      <protection/>
    </xf>
    <xf numFmtId="0" fontId="34" fillId="15" borderId="10" xfId="53" applyFont="1" applyFill="1" applyBorder="1">
      <alignment/>
      <protection/>
    </xf>
    <xf numFmtId="0" fontId="33" fillId="15" borderId="0" xfId="53" applyFont="1" applyFill="1">
      <alignment/>
      <protection/>
    </xf>
    <xf numFmtId="0" fontId="34" fillId="15" borderId="11" xfId="53" applyFont="1" applyFill="1" applyBorder="1">
      <alignment/>
      <protection/>
    </xf>
    <xf numFmtId="0" fontId="34" fillId="15" borderId="0" xfId="53" applyFont="1" applyFill="1" applyAlignment="1">
      <alignment horizontal="center"/>
      <protection/>
    </xf>
    <xf numFmtId="0" fontId="34" fillId="15" borderId="0" xfId="53" applyFont="1" applyFill="1" applyBorder="1">
      <alignment/>
      <protection/>
    </xf>
    <xf numFmtId="0" fontId="34" fillId="15" borderId="0" xfId="53" applyFont="1" applyFill="1" applyAlignment="1">
      <alignment horizontal="right"/>
      <protection/>
    </xf>
    <xf numFmtId="0" fontId="51" fillId="0" borderId="0" xfId="0" applyFont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49" fillId="15" borderId="0" xfId="0" applyFont="1" applyFill="1" applyAlignment="1" applyProtection="1">
      <alignment horizontal="left" vertical="center"/>
      <protection/>
    </xf>
    <xf numFmtId="0" fontId="45" fillId="15" borderId="0" xfId="0" applyFont="1" applyFill="1" applyAlignment="1" applyProtection="1">
      <alignment horizontal="left"/>
      <protection/>
    </xf>
    <xf numFmtId="195" fontId="46" fillId="15" borderId="0" xfId="0" applyNumberFormat="1" applyFont="1" applyFill="1" applyAlignment="1" applyProtection="1">
      <alignment horizontal="left"/>
      <protection/>
    </xf>
    <xf numFmtId="0" fontId="45" fillId="15" borderId="0" xfId="53" applyFont="1" applyFill="1" applyAlignment="1">
      <alignment vertical="center"/>
      <protection/>
    </xf>
    <xf numFmtId="14" fontId="46" fillId="15" borderId="0" xfId="53" applyNumberFormat="1" applyFont="1" applyFill="1" applyAlignment="1">
      <alignment horizontal="left" vertical="center"/>
      <protection/>
    </xf>
    <xf numFmtId="0" fontId="55" fillId="15" borderId="0" xfId="53" applyFont="1" applyFill="1" applyAlignment="1">
      <alignment/>
      <protection/>
    </xf>
    <xf numFmtId="0" fontId="49" fillId="15" borderId="0" xfId="0" applyFont="1" applyFill="1" applyAlignment="1" applyProtection="1">
      <alignment horizontal="left"/>
      <protection/>
    </xf>
    <xf numFmtId="0" fontId="43" fillId="15" borderId="0" xfId="0" applyFont="1" applyFill="1" applyAlignment="1" applyProtection="1">
      <alignment horizontal="left"/>
      <protection/>
    </xf>
    <xf numFmtId="195" fontId="43" fillId="15" borderId="0" xfId="0" applyNumberFormat="1" applyFont="1" applyFill="1" applyAlignment="1" applyProtection="1">
      <alignment horizontal="left"/>
      <protection/>
    </xf>
    <xf numFmtId="0" fontId="20" fillId="0" borderId="0" xfId="52" applyFont="1" applyAlignment="1">
      <alignment horizontal="center" vertical="center"/>
      <protection/>
    </xf>
    <xf numFmtId="195" fontId="48" fillId="0" borderId="0" xfId="52" applyNumberFormat="1" applyFont="1" applyAlignment="1">
      <alignment horizontal="center" vertical="center"/>
      <protection/>
    </xf>
    <xf numFmtId="0" fontId="56" fillId="15" borderId="0" xfId="53" applyFont="1" applyFill="1" applyAlignment="1">
      <alignment vertical="center"/>
      <protection/>
    </xf>
    <xf numFmtId="195" fontId="57" fillId="15" borderId="0" xfId="53" applyNumberFormat="1" applyFont="1" applyFill="1" applyAlignment="1">
      <alignment horizontal="left" vertical="center"/>
      <protection/>
    </xf>
    <xf numFmtId="0" fontId="58" fillId="15" borderId="0" xfId="53" applyFont="1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" xfId="52"/>
    <cellStyle name="Обычный_set8-6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D7D7FF"/>
      <rgbColor rgb="00FFC8D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38100</xdr:rowOff>
    </xdr:from>
    <xdr:to>
      <xdr:col>8</xdr:col>
      <xdr:colOff>876300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200900" y="38100"/>
          <a:ext cx="14763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76200</xdr:rowOff>
    </xdr:from>
    <xdr:to>
      <xdr:col>9</xdr:col>
      <xdr:colOff>400050</xdr:colOff>
      <xdr:row>6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153150" y="76200"/>
          <a:ext cx="1657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66675</xdr:rowOff>
    </xdr:from>
    <xdr:to>
      <xdr:col>8</xdr:col>
      <xdr:colOff>876300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258050" y="66675"/>
          <a:ext cx="1419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76200</xdr:rowOff>
    </xdr:from>
    <xdr:to>
      <xdr:col>9</xdr:col>
      <xdr:colOff>400050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153150" y="76200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28575</xdr:rowOff>
    </xdr:from>
    <xdr:to>
      <xdr:col>13</xdr:col>
      <xdr:colOff>200025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410325" y="28575"/>
          <a:ext cx="21526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57150</xdr:rowOff>
    </xdr:from>
    <xdr:to>
      <xdr:col>9</xdr:col>
      <xdr:colOff>390525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5829300" y="57150"/>
          <a:ext cx="1971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7"/>
  <sheetViews>
    <sheetView tabSelected="1" view="pageBreakPreview" zoomScale="97" zoomScaleSheetLayoutView="97" workbookViewId="0" topLeftCell="A1">
      <selection activeCell="A1" sqref="A1:I1"/>
    </sheetView>
  </sheetViews>
  <sheetFormatPr defaultColWidth="9.00390625" defaultRowHeight="12.75"/>
  <cols>
    <col min="1" max="1" width="5.75390625" style="64" customWidth="1"/>
    <col min="2" max="2" width="41.875" style="64" customWidth="1"/>
    <col min="3" max="8" width="9.125" style="64" customWidth="1"/>
    <col min="9" max="9" width="11.75390625" style="64" customWidth="1"/>
    <col min="10" max="16384" width="9.125" style="64" customWidth="1"/>
  </cols>
  <sheetData>
    <row r="1" spans="1:10" ht="24.75" customHeight="1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63"/>
    </row>
    <row r="2" spans="1:10" ht="15.7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65"/>
    </row>
    <row r="3" spans="1:10" ht="15.75">
      <c r="A3" s="91">
        <v>42743</v>
      </c>
      <c r="B3" s="91"/>
      <c r="C3" s="91"/>
      <c r="D3" s="91"/>
      <c r="E3" s="91"/>
      <c r="F3" s="91"/>
      <c r="G3" s="91"/>
      <c r="H3" s="91"/>
      <c r="I3" s="91"/>
      <c r="J3" s="66"/>
    </row>
    <row r="4" spans="1:10" ht="15.75">
      <c r="A4" s="88"/>
      <c r="B4" s="88"/>
      <c r="C4" s="88"/>
      <c r="D4" s="88"/>
      <c r="E4" s="88"/>
      <c r="F4" s="88"/>
      <c r="G4" s="68"/>
      <c r="H4" s="68"/>
      <c r="I4" s="68"/>
      <c r="J4" s="68"/>
    </row>
    <row r="5" spans="1:10" ht="15.75">
      <c r="A5" s="67"/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67"/>
      <c r="B6" s="70" t="s">
        <v>31</v>
      </c>
      <c r="C6" s="71" t="s">
        <v>25</v>
      </c>
      <c r="D6" s="67" t="s">
        <v>30</v>
      </c>
      <c r="E6" s="67"/>
      <c r="F6" s="67"/>
      <c r="G6" s="67"/>
      <c r="H6" s="67"/>
      <c r="I6" s="67"/>
      <c r="J6" s="67"/>
    </row>
    <row r="7" spans="1:10" ht="18">
      <c r="A7" s="72"/>
      <c r="B7" s="73"/>
      <c r="C7" s="74">
        <v>1</v>
      </c>
      <c r="D7" s="75">
        <f>МО!F20</f>
        <v>0</v>
      </c>
      <c r="E7" s="67"/>
      <c r="F7" s="67"/>
      <c r="G7" s="67"/>
      <c r="H7" s="67"/>
      <c r="I7" s="67"/>
      <c r="J7" s="67"/>
    </row>
    <row r="8" spans="1:10" ht="18">
      <c r="A8" s="72"/>
      <c r="B8" s="73" t="s">
        <v>27</v>
      </c>
      <c r="C8" s="74">
        <v>2</v>
      </c>
      <c r="D8" s="75" t="str">
        <f>МО!F31</f>
        <v>Горбунов Вячеслав</v>
      </c>
      <c r="E8" s="67"/>
      <c r="F8" s="67"/>
      <c r="G8" s="67"/>
      <c r="H8" s="67"/>
      <c r="I8" s="67"/>
      <c r="J8" s="67"/>
    </row>
    <row r="9" spans="1:10" ht="18">
      <c r="A9" s="72"/>
      <c r="B9" s="73" t="s">
        <v>39</v>
      </c>
      <c r="C9" s="74">
        <v>3</v>
      </c>
      <c r="D9" s="75" t="str">
        <f>МО!G35</f>
        <v>Фоминых Илья</v>
      </c>
      <c r="E9" s="67"/>
      <c r="F9" s="67"/>
      <c r="G9" s="67"/>
      <c r="H9" s="67"/>
      <c r="I9" s="67"/>
      <c r="J9" s="67"/>
    </row>
    <row r="10" spans="1:10" ht="18">
      <c r="A10" s="72"/>
      <c r="B10" s="73" t="s">
        <v>11</v>
      </c>
      <c r="C10" s="74">
        <v>4</v>
      </c>
      <c r="D10" s="75" t="str">
        <f>МО!G37</f>
        <v>Аббасов Рустамхон</v>
      </c>
      <c r="E10" s="67"/>
      <c r="F10" s="67"/>
      <c r="G10" s="67"/>
      <c r="H10" s="67"/>
      <c r="I10" s="67"/>
      <c r="J10" s="67"/>
    </row>
    <row r="11" spans="1:10" ht="18">
      <c r="A11" s="72"/>
      <c r="B11" s="73" t="s">
        <v>40</v>
      </c>
      <c r="C11" s="74">
        <v>5</v>
      </c>
      <c r="D11" s="75"/>
      <c r="E11" s="67"/>
      <c r="F11" s="67"/>
      <c r="G11" s="67"/>
      <c r="H11" s="67"/>
      <c r="I11" s="67"/>
      <c r="J11" s="67"/>
    </row>
    <row r="12" spans="1:10" ht="18">
      <c r="A12" s="72"/>
      <c r="B12" s="73" t="s">
        <v>41</v>
      </c>
      <c r="C12" s="74">
        <v>6</v>
      </c>
      <c r="D12" s="75"/>
      <c r="E12" s="67"/>
      <c r="F12" s="67"/>
      <c r="G12" s="67"/>
      <c r="H12" s="67"/>
      <c r="I12" s="67"/>
      <c r="J12" s="67"/>
    </row>
    <row r="13" spans="1:10" ht="18">
      <c r="A13" s="72"/>
      <c r="B13" s="73" t="s">
        <v>10</v>
      </c>
      <c r="C13" s="74">
        <v>7</v>
      </c>
      <c r="D13" s="75"/>
      <c r="E13" s="67"/>
      <c r="F13" s="67"/>
      <c r="G13" s="67"/>
      <c r="H13" s="67"/>
      <c r="I13" s="67"/>
      <c r="J13" s="67"/>
    </row>
    <row r="14" spans="1:10" ht="18">
      <c r="A14" s="72"/>
      <c r="B14" s="73" t="s">
        <v>12</v>
      </c>
      <c r="C14" s="74">
        <v>8</v>
      </c>
      <c r="D14" s="75"/>
      <c r="E14" s="67"/>
      <c r="F14" s="67"/>
      <c r="G14" s="67"/>
      <c r="H14" s="67"/>
      <c r="I14" s="67"/>
      <c r="J14" s="67"/>
    </row>
    <row r="15" spans="1:10" ht="18">
      <c r="A15" s="72"/>
      <c r="B15" s="73" t="s">
        <v>45</v>
      </c>
      <c r="C15" s="74">
        <v>9</v>
      </c>
      <c r="D15" s="75"/>
      <c r="E15" s="67"/>
      <c r="F15" s="67"/>
      <c r="G15" s="67"/>
      <c r="H15" s="67"/>
      <c r="I15" s="67"/>
      <c r="J15" s="67"/>
    </row>
    <row r="16" spans="1:10" ht="18">
      <c r="A16" s="72"/>
      <c r="B16" s="73" t="s">
        <v>46</v>
      </c>
      <c r="C16" s="74">
        <v>10</v>
      </c>
      <c r="D16" s="75"/>
      <c r="E16" s="67"/>
      <c r="F16" s="67"/>
      <c r="G16" s="67"/>
      <c r="H16" s="67"/>
      <c r="I16" s="67"/>
      <c r="J16" s="67"/>
    </row>
    <row r="17" spans="1:10" ht="18">
      <c r="A17" s="72"/>
      <c r="B17" s="73" t="s">
        <v>44</v>
      </c>
      <c r="C17" s="74">
        <v>11</v>
      </c>
      <c r="D17" s="75"/>
      <c r="E17" s="67"/>
      <c r="F17" s="67"/>
      <c r="G17" s="67"/>
      <c r="H17" s="67"/>
      <c r="I17" s="67"/>
      <c r="J17" s="67"/>
    </row>
    <row r="18" spans="1:10" ht="18">
      <c r="A18" s="72"/>
      <c r="B18" s="73" t="s">
        <v>18</v>
      </c>
      <c r="C18" s="74">
        <v>12</v>
      </c>
      <c r="D18" s="75"/>
      <c r="E18" s="67"/>
      <c r="F18" s="67"/>
      <c r="G18" s="67"/>
      <c r="H18" s="67"/>
      <c r="I18" s="67"/>
      <c r="J18" s="67"/>
    </row>
    <row r="19" spans="1:10" ht="18">
      <c r="A19" s="72"/>
      <c r="B19" s="73" t="s">
        <v>42</v>
      </c>
      <c r="C19" s="74">
        <v>13</v>
      </c>
      <c r="D19" s="75"/>
      <c r="E19" s="67"/>
      <c r="F19" s="67"/>
      <c r="G19" s="67"/>
      <c r="H19" s="67"/>
      <c r="I19" s="67"/>
      <c r="J19" s="67"/>
    </row>
    <row r="20" spans="1:10" ht="18">
      <c r="A20" s="72"/>
      <c r="B20" s="73" t="s">
        <v>48</v>
      </c>
      <c r="C20" s="74">
        <v>14</v>
      </c>
      <c r="D20" s="75"/>
      <c r="E20" s="67"/>
      <c r="F20" s="67"/>
      <c r="G20" s="67"/>
      <c r="H20" s="67"/>
      <c r="I20" s="67"/>
      <c r="J20" s="67"/>
    </row>
    <row r="21" spans="1:10" ht="18">
      <c r="A21" s="72"/>
      <c r="B21" s="73" t="s">
        <v>43</v>
      </c>
      <c r="C21" s="74">
        <v>15</v>
      </c>
      <c r="D21" s="75"/>
      <c r="E21" s="67"/>
      <c r="F21" s="67"/>
      <c r="G21" s="67"/>
      <c r="H21" s="67"/>
      <c r="I21" s="67"/>
      <c r="J21" s="67"/>
    </row>
    <row r="22" spans="1:10" ht="18">
      <c r="A22" s="72"/>
      <c r="B22" s="73" t="s">
        <v>47</v>
      </c>
      <c r="C22" s="74">
        <v>16</v>
      </c>
      <c r="D22" s="75"/>
      <c r="E22" s="67"/>
      <c r="F22" s="67"/>
      <c r="G22" s="67"/>
      <c r="H22" s="67"/>
      <c r="I22" s="67"/>
      <c r="J22" s="67"/>
    </row>
    <row r="23" ht="12.75">
      <c r="B23" s="87"/>
    </row>
    <row r="24" ht="12.75">
      <c r="B24" s="87"/>
    </row>
    <row r="26" ht="12.75">
      <c r="B26" s="87"/>
    </row>
    <row r="29" ht="12.75">
      <c r="B29" s="87"/>
    </row>
    <row r="31" ht="12.75">
      <c r="B31" s="87"/>
    </row>
    <row r="33" ht="12.75">
      <c r="B33" s="87"/>
    </row>
    <row r="35" ht="12.75">
      <c r="B35" s="87"/>
    </row>
    <row r="37" ht="12.75">
      <c r="B37" s="87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0"/>
  <sheetViews>
    <sheetView view="pageBreakPreview" zoomScale="97" zoomScaleSheetLayoutView="97" workbookViewId="0" topLeftCell="A1">
      <selection activeCell="A1" sqref="A1:G1"/>
    </sheetView>
  </sheetViews>
  <sheetFormatPr defaultColWidth="9.00390625" defaultRowHeight="19.5" customHeight="1"/>
  <cols>
    <col min="1" max="1" width="6.00390625" style="7" customWidth="1"/>
    <col min="2" max="2" width="21.875" style="7" customWidth="1"/>
    <col min="3" max="5" width="14.75390625" style="7" customWidth="1"/>
    <col min="6" max="6" width="7.875" style="7" customWidth="1"/>
    <col min="7" max="9" width="5.75390625" style="7" customWidth="1"/>
    <col min="10" max="10" width="5.375" style="7" customWidth="1"/>
    <col min="11" max="16384" width="9.125" style="7" customWidth="1"/>
  </cols>
  <sheetData>
    <row r="1" spans="1:8" ht="24.75" customHeight="1">
      <c r="A1" s="94" t="s">
        <v>13</v>
      </c>
      <c r="B1" s="94"/>
      <c r="C1" s="94"/>
      <c r="D1" s="94"/>
      <c r="E1" s="94"/>
      <c r="F1" s="94"/>
      <c r="G1" s="94"/>
      <c r="H1" s="6"/>
    </row>
    <row r="2" spans="1:8" ht="19.5" customHeight="1">
      <c r="A2" s="92" t="s">
        <v>5</v>
      </c>
      <c r="B2" s="92"/>
      <c r="C2" s="92"/>
      <c r="D2" s="92"/>
      <c r="E2" s="92"/>
      <c r="F2" s="49"/>
      <c r="G2" s="6"/>
      <c r="H2" s="6"/>
    </row>
    <row r="3" spans="1:6" ht="19.5" customHeight="1">
      <c r="A3" s="93">
        <v>42377</v>
      </c>
      <c r="B3" s="93"/>
      <c r="C3" s="93"/>
      <c r="D3" s="93"/>
      <c r="E3" s="93"/>
      <c r="F3" s="50"/>
    </row>
    <row r="4" spans="1:6" ht="19.5" customHeight="1">
      <c r="A4" s="79"/>
      <c r="B4" s="79"/>
      <c r="C4" s="79"/>
      <c r="D4" s="79"/>
      <c r="E4" s="79"/>
      <c r="F4" s="50"/>
    </row>
    <row r="5" spans="1:10" ht="19.5" customHeight="1">
      <c r="A5" s="40">
        <v>1</v>
      </c>
      <c r="B5" s="8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41"/>
      <c r="B6" s="42"/>
      <c r="C6" s="10"/>
      <c r="D6" s="9"/>
      <c r="E6" s="11"/>
      <c r="F6" s="9"/>
      <c r="G6" s="9"/>
      <c r="H6" s="9"/>
      <c r="I6" s="9"/>
      <c r="J6" s="9"/>
    </row>
    <row r="7" spans="1:10" ht="19.5" customHeight="1">
      <c r="A7" s="40">
        <v>16</v>
      </c>
      <c r="B7" s="12" t="str">
        <f>СпМО!B22</f>
        <v>Кондратьев Игорь</v>
      </c>
      <c r="C7" s="13"/>
      <c r="D7" s="9"/>
      <c r="E7" s="9"/>
      <c r="F7" s="9"/>
      <c r="G7" s="9"/>
      <c r="H7" s="9"/>
      <c r="I7" s="9"/>
      <c r="J7" s="9"/>
    </row>
    <row r="8" spans="1:10" ht="19.5" customHeight="1">
      <c r="A8" s="9"/>
      <c r="B8" s="14"/>
      <c r="C8" s="42"/>
      <c r="D8" s="10"/>
      <c r="E8" s="9"/>
      <c r="F8" s="9"/>
      <c r="G8" s="9"/>
      <c r="H8" s="9"/>
      <c r="I8" s="9"/>
      <c r="J8" s="9"/>
    </row>
    <row r="9" spans="1:10" ht="19.5" customHeight="1">
      <c r="A9" s="40">
        <v>9</v>
      </c>
      <c r="B9" s="8" t="str">
        <f>СпМО!B15</f>
        <v>Горбунов Валентин</v>
      </c>
      <c r="C9" s="13"/>
      <c r="D9" s="13"/>
      <c r="E9" s="9"/>
      <c r="F9" s="9"/>
      <c r="G9" s="9"/>
      <c r="H9" s="9"/>
      <c r="I9" s="9"/>
      <c r="J9" s="9"/>
    </row>
    <row r="10" spans="1:10" ht="19.5" customHeight="1">
      <c r="A10" s="41"/>
      <c r="B10" s="42"/>
      <c r="C10" s="15" t="s">
        <v>45</v>
      </c>
      <c r="D10" s="13"/>
      <c r="E10" s="9"/>
      <c r="F10" s="9"/>
      <c r="G10" s="9"/>
      <c r="H10" s="9"/>
      <c r="I10" s="9"/>
      <c r="J10" s="9"/>
    </row>
    <row r="11" spans="1:10" ht="19.5" customHeight="1">
      <c r="A11" s="40">
        <v>8</v>
      </c>
      <c r="B11" s="12" t="str">
        <f>СпМО!B14</f>
        <v>Байрамалов Леонид</v>
      </c>
      <c r="C11" s="9"/>
      <c r="D11" s="13"/>
      <c r="E11" s="9"/>
      <c r="F11" s="9"/>
      <c r="G11" s="16"/>
      <c r="H11" s="9"/>
      <c r="I11" s="9"/>
      <c r="J11" s="9"/>
    </row>
    <row r="12" spans="1:10" ht="19.5" customHeight="1">
      <c r="A12" s="9"/>
      <c r="B12" s="14"/>
      <c r="C12" s="9"/>
      <c r="D12" s="42"/>
      <c r="E12" s="10"/>
      <c r="F12" s="9"/>
      <c r="G12" s="16"/>
      <c r="H12" s="9"/>
      <c r="I12" s="9"/>
      <c r="J12" s="9"/>
    </row>
    <row r="13" spans="1:10" ht="19.5" customHeight="1">
      <c r="A13" s="40">
        <v>5</v>
      </c>
      <c r="B13" s="8" t="str">
        <f>СпМО!B11</f>
        <v>Фоминых Илья</v>
      </c>
      <c r="C13" s="9"/>
      <c r="D13" s="13"/>
      <c r="E13" s="13"/>
      <c r="F13" s="9"/>
      <c r="G13" s="16"/>
      <c r="H13" s="9"/>
      <c r="I13" s="9"/>
      <c r="J13" s="9"/>
    </row>
    <row r="14" spans="1:10" ht="19.5" customHeight="1">
      <c r="A14" s="41"/>
      <c r="B14" s="42"/>
      <c r="C14" s="10" t="s">
        <v>40</v>
      </c>
      <c r="D14" s="13"/>
      <c r="E14" s="13"/>
      <c r="F14" s="9"/>
      <c r="G14" s="16"/>
      <c r="H14" s="9"/>
      <c r="I14" s="9"/>
      <c r="J14" s="9"/>
    </row>
    <row r="15" spans="1:10" ht="19.5" customHeight="1">
      <c r="A15" s="40">
        <v>12</v>
      </c>
      <c r="B15" s="12" t="str">
        <f>СпМО!B18</f>
        <v>Коврижников Максим</v>
      </c>
      <c r="C15" s="13"/>
      <c r="D15" s="13"/>
      <c r="E15" s="13"/>
      <c r="F15" s="9"/>
      <c r="G15" s="16"/>
      <c r="H15" s="9"/>
      <c r="I15" s="9"/>
      <c r="J15" s="9"/>
    </row>
    <row r="16" spans="1:10" ht="19.5" customHeight="1">
      <c r="A16" s="9"/>
      <c r="B16" s="14"/>
      <c r="C16" s="42"/>
      <c r="D16" s="15" t="s">
        <v>40</v>
      </c>
      <c r="E16" s="13"/>
      <c r="F16" s="9"/>
      <c r="G16" s="9"/>
      <c r="H16" s="9"/>
      <c r="I16" s="9"/>
      <c r="J16" s="9"/>
    </row>
    <row r="17" spans="1:10" ht="19.5" customHeight="1">
      <c r="A17" s="40">
        <v>13</v>
      </c>
      <c r="B17" s="8" t="str">
        <f>СпМО!B19</f>
        <v>Исмайлов Азамат</v>
      </c>
      <c r="C17" s="13"/>
      <c r="D17" s="9"/>
      <c r="E17" s="13"/>
      <c r="F17" s="9"/>
      <c r="G17" s="9"/>
      <c r="H17" s="9"/>
      <c r="I17" s="9"/>
      <c r="J17" s="9"/>
    </row>
    <row r="18" spans="1:10" ht="19.5" customHeight="1">
      <c r="A18" s="41"/>
      <c r="B18" s="42"/>
      <c r="C18" s="15" t="s">
        <v>42</v>
      </c>
      <c r="D18" s="9"/>
      <c r="E18" s="13"/>
      <c r="F18" s="9"/>
      <c r="G18" s="9"/>
      <c r="H18" s="9"/>
      <c r="I18" s="9"/>
      <c r="J18" s="9"/>
    </row>
    <row r="19" spans="1:10" ht="19.5" customHeight="1">
      <c r="A19" s="40">
        <v>4</v>
      </c>
      <c r="B19" s="12" t="str">
        <f>СпМО!B10</f>
        <v>Семенов Константин</v>
      </c>
      <c r="C19" s="9"/>
      <c r="D19" s="9"/>
      <c r="E19" s="13"/>
      <c r="F19" s="9"/>
      <c r="G19" s="9"/>
      <c r="H19" s="9"/>
      <c r="I19" s="9"/>
      <c r="J19" s="9"/>
    </row>
    <row r="20" spans="1:10" ht="19.5" customHeight="1">
      <c r="A20" s="9"/>
      <c r="B20" s="14"/>
      <c r="C20" s="9"/>
      <c r="D20" s="9"/>
      <c r="E20" s="42"/>
      <c r="F20" s="10"/>
      <c r="G20" s="10"/>
      <c r="H20" s="10"/>
      <c r="I20" s="10"/>
      <c r="J20" s="9"/>
    </row>
    <row r="21" spans="1:10" ht="19.5" customHeight="1">
      <c r="A21" s="40">
        <v>3</v>
      </c>
      <c r="B21" s="8" t="str">
        <f>СпМО!B9</f>
        <v>Яковлев Денис</v>
      </c>
      <c r="C21" s="9"/>
      <c r="D21" s="9"/>
      <c r="E21" s="13"/>
      <c r="F21" s="17"/>
      <c r="G21" s="9"/>
      <c r="H21" s="9"/>
      <c r="I21" s="18" t="s">
        <v>0</v>
      </c>
      <c r="J21" s="9"/>
    </row>
    <row r="22" spans="1:10" ht="19.5" customHeight="1">
      <c r="A22" s="41"/>
      <c r="B22" s="42"/>
      <c r="C22" s="10" t="s">
        <v>48</v>
      </c>
      <c r="D22" s="9"/>
      <c r="E22" s="13"/>
      <c r="F22" s="17"/>
      <c r="G22" s="9"/>
      <c r="H22" s="9"/>
      <c r="I22" s="9"/>
      <c r="J22" s="9"/>
    </row>
    <row r="23" spans="1:10" ht="19.5" customHeight="1">
      <c r="A23" s="40">
        <v>14</v>
      </c>
      <c r="B23" s="12" t="str">
        <f>СпМО!B20</f>
        <v>Смирнов Андрей</v>
      </c>
      <c r="C23" s="13"/>
      <c r="D23" s="9"/>
      <c r="E23" s="13"/>
      <c r="F23" s="17"/>
      <c r="G23" s="9"/>
      <c r="H23" s="9"/>
      <c r="I23" s="9"/>
      <c r="J23" s="9"/>
    </row>
    <row r="24" spans="1:10" ht="19.5" customHeight="1">
      <c r="A24" s="9"/>
      <c r="B24" s="14"/>
      <c r="C24" s="42"/>
      <c r="D24" s="10" t="s">
        <v>44</v>
      </c>
      <c r="E24" s="13"/>
      <c r="F24" s="17"/>
      <c r="G24" s="9"/>
      <c r="H24" s="9"/>
      <c r="I24" s="9"/>
      <c r="J24" s="9"/>
    </row>
    <row r="25" spans="1:10" ht="19.5" customHeight="1">
      <c r="A25" s="40">
        <v>11</v>
      </c>
      <c r="B25" s="8" t="str">
        <f>СпМО!B17</f>
        <v>Горбунов Вячеслав</v>
      </c>
      <c r="C25" s="13"/>
      <c r="D25" s="13"/>
      <c r="E25" s="13"/>
      <c r="F25" s="17"/>
      <c r="G25" s="9"/>
      <c r="H25" s="9"/>
      <c r="I25" s="9"/>
      <c r="J25" s="9"/>
    </row>
    <row r="26" spans="1:10" ht="19.5" customHeight="1">
      <c r="A26" s="41"/>
      <c r="B26" s="42"/>
      <c r="C26" s="15" t="s">
        <v>44</v>
      </c>
      <c r="D26" s="13"/>
      <c r="E26" s="13"/>
      <c r="F26" s="17"/>
      <c r="G26" s="9"/>
      <c r="H26" s="9"/>
      <c r="I26" s="9"/>
      <c r="J26" s="9"/>
    </row>
    <row r="27" spans="1:10" ht="19.5" customHeight="1">
      <c r="A27" s="40">
        <v>6</v>
      </c>
      <c r="B27" s="12" t="str">
        <f>СпМО!B12</f>
        <v>Семенов Сергей</v>
      </c>
      <c r="C27" s="9"/>
      <c r="D27" s="13"/>
      <c r="E27" s="13"/>
      <c r="F27" s="17"/>
      <c r="G27" s="9"/>
      <c r="H27" s="9"/>
      <c r="I27" s="9"/>
      <c r="J27" s="9"/>
    </row>
    <row r="28" spans="1:10" ht="19.5" customHeight="1">
      <c r="A28" s="9"/>
      <c r="B28" s="14"/>
      <c r="C28" s="9"/>
      <c r="D28" s="42"/>
      <c r="E28" s="15" t="s">
        <v>44</v>
      </c>
      <c r="F28" s="17"/>
      <c r="G28" s="9"/>
      <c r="H28" s="9"/>
      <c r="I28" s="9"/>
      <c r="J28" s="9"/>
    </row>
    <row r="29" spans="1:10" ht="19.5" customHeight="1">
      <c r="A29" s="40">
        <v>7</v>
      </c>
      <c r="B29" s="8" t="str">
        <f>СпМО!B13</f>
        <v>Аббасов Рустамхон</v>
      </c>
      <c r="C29" s="9"/>
      <c r="D29" s="13"/>
      <c r="E29" s="9"/>
      <c r="F29" s="17"/>
      <c r="G29" s="9"/>
      <c r="H29" s="9"/>
      <c r="I29" s="9"/>
      <c r="J29" s="9"/>
    </row>
    <row r="30" spans="1:10" ht="19.5" customHeight="1">
      <c r="A30" s="41"/>
      <c r="B30" s="42"/>
      <c r="C30" s="10" t="s">
        <v>10</v>
      </c>
      <c r="D30" s="13"/>
      <c r="E30" s="9"/>
      <c r="F30" s="17"/>
      <c r="G30" s="9"/>
      <c r="H30" s="9"/>
      <c r="I30" s="9"/>
      <c r="J30" s="9"/>
    </row>
    <row r="31" spans="1:10" ht="19.5" customHeight="1">
      <c r="A31" s="40">
        <v>10</v>
      </c>
      <c r="B31" s="12" t="str">
        <f>СпМО!B16</f>
        <v>Маркелов Николай</v>
      </c>
      <c r="C31" s="13"/>
      <c r="D31" s="13"/>
      <c r="E31" s="9"/>
      <c r="F31" s="10" t="s">
        <v>44</v>
      </c>
      <c r="G31" s="10"/>
      <c r="H31" s="10"/>
      <c r="I31" s="10"/>
      <c r="J31" s="9"/>
    </row>
    <row r="32" spans="1:10" ht="19.5" customHeight="1">
      <c r="A32" s="9"/>
      <c r="B32" s="14"/>
      <c r="C32" s="42"/>
      <c r="D32" s="15" t="s">
        <v>10</v>
      </c>
      <c r="E32" s="9"/>
      <c r="F32" s="17"/>
      <c r="G32" s="9"/>
      <c r="H32" s="9"/>
      <c r="I32" s="18" t="s">
        <v>1</v>
      </c>
      <c r="J32" s="9"/>
    </row>
    <row r="33" spans="1:10" ht="19.5" customHeight="1">
      <c r="A33" s="40">
        <v>15</v>
      </c>
      <c r="B33" s="8" t="str">
        <f>СпМО!B21</f>
        <v>Харламов Руслан</v>
      </c>
      <c r="C33" s="13"/>
      <c r="D33" s="9"/>
      <c r="E33" s="9"/>
      <c r="F33" s="17"/>
      <c r="G33" s="9"/>
      <c r="H33" s="9"/>
      <c r="I33" s="9"/>
      <c r="J33" s="9"/>
    </row>
    <row r="34" spans="1:10" ht="19.5" customHeight="1">
      <c r="A34" s="41"/>
      <c r="B34" s="42"/>
      <c r="C34" s="15" t="s">
        <v>27</v>
      </c>
      <c r="D34" s="9"/>
      <c r="E34" s="10" t="s">
        <v>40</v>
      </c>
      <c r="F34" s="10"/>
      <c r="G34" s="9"/>
      <c r="H34" s="9"/>
      <c r="I34" s="9"/>
      <c r="J34" s="9"/>
    </row>
    <row r="35" spans="1:10" ht="19.5" customHeight="1">
      <c r="A35" s="40">
        <v>2</v>
      </c>
      <c r="B35" s="12" t="str">
        <f>СпМО!B8</f>
        <v>Мазмаев Руслан</v>
      </c>
      <c r="C35" s="9"/>
      <c r="D35" s="9"/>
      <c r="E35" s="9"/>
      <c r="F35" s="42"/>
      <c r="G35" s="10" t="s">
        <v>40</v>
      </c>
      <c r="H35" s="10"/>
      <c r="I35" s="10"/>
      <c r="J35" s="9"/>
    </row>
    <row r="36" spans="1:10" ht="19.5" customHeight="1">
      <c r="A36" s="9"/>
      <c r="B36" s="9"/>
      <c r="C36" s="9"/>
      <c r="D36" s="9"/>
      <c r="E36" s="10" t="s">
        <v>10</v>
      </c>
      <c r="F36" s="15"/>
      <c r="G36" s="9"/>
      <c r="H36" s="9"/>
      <c r="I36" s="18" t="s">
        <v>2</v>
      </c>
      <c r="J36" s="9"/>
    </row>
    <row r="37" spans="1:10" ht="19.5" customHeight="1">
      <c r="A37" s="9"/>
      <c r="B37" s="9"/>
      <c r="C37" s="9"/>
      <c r="D37" s="9"/>
      <c r="E37" s="9"/>
      <c r="F37" s="9"/>
      <c r="G37" s="10" t="s">
        <v>10</v>
      </c>
      <c r="H37" s="10"/>
      <c r="I37" s="10"/>
      <c r="J37" s="9"/>
    </row>
    <row r="38" spans="1:10" ht="19.5" customHeight="1">
      <c r="A38" s="9"/>
      <c r="B38" s="9"/>
      <c r="C38" s="9"/>
      <c r="D38" s="19"/>
      <c r="E38" s="19"/>
      <c r="F38" s="19"/>
      <c r="G38" s="9"/>
      <c r="H38" s="9"/>
      <c r="I38" s="18" t="s">
        <v>3</v>
      </c>
      <c r="J38" s="9"/>
    </row>
    <row r="39" spans="4:6" ht="19.5" customHeight="1">
      <c r="D39" s="20"/>
      <c r="E39" s="20"/>
      <c r="F39" s="20"/>
    </row>
    <row r="40" spans="4:7" ht="19.5" customHeight="1">
      <c r="D40" s="20"/>
      <c r="E40" s="20"/>
      <c r="F40" s="20"/>
      <c r="G40" s="21"/>
    </row>
  </sheetData>
  <sheetProtection sheet="1" objects="1" scenarios="1"/>
  <mergeCells count="3">
    <mergeCell ref="A2:E2"/>
    <mergeCell ref="A3:E3"/>
    <mergeCell ref="A1:G1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8"/>
  <sheetViews>
    <sheetView view="pageBreakPreview" zoomScale="97" zoomScaleSheetLayoutView="97" workbookViewId="0" topLeftCell="A1">
      <selection activeCell="C78" sqref="C78"/>
    </sheetView>
  </sheetViews>
  <sheetFormatPr defaultColWidth="9.00390625" defaultRowHeight="12.75"/>
  <cols>
    <col min="1" max="1" width="5.75390625" style="64" customWidth="1"/>
    <col min="2" max="2" width="41.875" style="64" customWidth="1"/>
    <col min="3" max="8" width="9.125" style="64" customWidth="1"/>
    <col min="9" max="9" width="11.75390625" style="64" customWidth="1"/>
    <col min="10" max="16384" width="9.125" style="64" customWidth="1"/>
  </cols>
  <sheetData>
    <row r="1" spans="1:10" ht="24.75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63"/>
    </row>
    <row r="2" spans="1:10" ht="15.75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65"/>
    </row>
    <row r="3" spans="1:10" ht="15.75">
      <c r="A3" s="97">
        <v>42743</v>
      </c>
      <c r="B3" s="97"/>
      <c r="C3" s="97"/>
      <c r="D3" s="97"/>
      <c r="E3" s="97"/>
      <c r="F3" s="97"/>
      <c r="G3" s="97"/>
      <c r="H3" s="97"/>
      <c r="I3" s="97"/>
      <c r="J3" s="66"/>
    </row>
    <row r="4" spans="1:10" ht="15.75">
      <c r="A4" s="88"/>
      <c r="B4" s="88"/>
      <c r="C4" s="88"/>
      <c r="D4" s="88"/>
      <c r="E4" s="88"/>
      <c r="F4" s="88"/>
      <c r="G4" s="68"/>
      <c r="H4" s="68"/>
      <c r="I4" s="68"/>
      <c r="J4" s="68"/>
    </row>
    <row r="5" spans="1:10" ht="15.75">
      <c r="A5" s="67"/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67"/>
      <c r="B6" s="70" t="s">
        <v>31</v>
      </c>
      <c r="C6" s="71" t="s">
        <v>25</v>
      </c>
      <c r="D6" s="67" t="s">
        <v>30</v>
      </c>
      <c r="E6" s="67"/>
      <c r="F6" s="67"/>
      <c r="G6" s="67"/>
      <c r="H6" s="67"/>
      <c r="I6" s="67"/>
      <c r="J6" s="67"/>
    </row>
    <row r="7" spans="1:10" ht="18">
      <c r="A7" s="72"/>
      <c r="B7" s="73" t="s">
        <v>16</v>
      </c>
      <c r="C7" s="74">
        <v>1</v>
      </c>
      <c r="D7" s="75" t="str">
        <f>ЖО!F19</f>
        <v>Лончакова Юлия</v>
      </c>
      <c r="E7" s="67"/>
      <c r="F7" s="67"/>
      <c r="G7" s="67"/>
      <c r="H7" s="67"/>
      <c r="I7" s="67"/>
      <c r="J7" s="67"/>
    </row>
    <row r="8" spans="1:10" ht="18">
      <c r="A8" s="72"/>
      <c r="B8" s="73" t="s">
        <v>19</v>
      </c>
      <c r="C8" s="74">
        <v>2</v>
      </c>
      <c r="D8" s="75" t="str">
        <f>ЖО!F30</f>
        <v>Запольских Алена</v>
      </c>
      <c r="E8" s="67"/>
      <c r="F8" s="67"/>
      <c r="G8" s="67"/>
      <c r="H8" s="67"/>
      <c r="I8" s="67"/>
      <c r="J8" s="67"/>
    </row>
    <row r="9" spans="1:10" ht="18">
      <c r="A9" s="72"/>
      <c r="B9" s="73" t="s">
        <v>17</v>
      </c>
      <c r="C9" s="74">
        <v>3</v>
      </c>
      <c r="D9" s="75" t="str">
        <f>ЖО!G34</f>
        <v>Абдулганеева Анастасия</v>
      </c>
      <c r="E9" s="67"/>
      <c r="F9" s="67"/>
      <c r="G9" s="67"/>
      <c r="H9" s="67"/>
      <c r="I9" s="67"/>
      <c r="J9" s="67"/>
    </row>
    <row r="10" spans="1:10" ht="18">
      <c r="A10" s="72"/>
      <c r="B10" s="73" t="s">
        <v>23</v>
      </c>
      <c r="C10" s="74">
        <v>4</v>
      </c>
      <c r="D10" s="75" t="str">
        <f>ЖО!G36</f>
        <v>Кочарян Лилит</v>
      </c>
      <c r="E10" s="67"/>
      <c r="F10" s="67"/>
      <c r="G10" s="67"/>
      <c r="H10" s="67"/>
      <c r="I10" s="67"/>
      <c r="J10" s="67"/>
    </row>
    <row r="11" spans="1:10" ht="18">
      <c r="A11" s="72"/>
      <c r="B11" s="73" t="s">
        <v>28</v>
      </c>
      <c r="C11" s="74">
        <v>5</v>
      </c>
      <c r="D11" s="75"/>
      <c r="E11" s="67"/>
      <c r="F11" s="67"/>
      <c r="G11" s="67"/>
      <c r="H11" s="67"/>
      <c r="I11" s="67"/>
      <c r="J11" s="67"/>
    </row>
    <row r="12" spans="1:10" ht="18">
      <c r="A12" s="72"/>
      <c r="B12" s="73" t="s">
        <v>32</v>
      </c>
      <c r="C12" s="74">
        <v>6</v>
      </c>
      <c r="D12" s="75"/>
      <c r="E12" s="67"/>
      <c r="F12" s="67"/>
      <c r="G12" s="67"/>
      <c r="H12" s="67"/>
      <c r="I12" s="67"/>
      <c r="J12" s="67"/>
    </row>
    <row r="13" spans="1:10" ht="18">
      <c r="A13" s="72"/>
      <c r="B13" s="73" t="s">
        <v>34</v>
      </c>
      <c r="C13" s="74">
        <v>7</v>
      </c>
      <c r="D13" s="75"/>
      <c r="E13" s="67"/>
      <c r="F13" s="67"/>
      <c r="G13" s="67"/>
      <c r="H13" s="67"/>
      <c r="I13" s="67"/>
      <c r="J13" s="67"/>
    </row>
    <row r="14" spans="1:10" ht="18">
      <c r="A14" s="72"/>
      <c r="B14" s="73" t="s">
        <v>33</v>
      </c>
      <c r="C14" s="74">
        <v>8</v>
      </c>
      <c r="D14" s="75"/>
      <c r="E14" s="67"/>
      <c r="F14" s="67"/>
      <c r="G14" s="67"/>
      <c r="H14" s="67"/>
      <c r="I14" s="67"/>
      <c r="J14" s="67"/>
    </row>
    <row r="15" spans="1:10" ht="18">
      <c r="A15" s="72"/>
      <c r="B15" s="73" t="s">
        <v>20</v>
      </c>
      <c r="C15" s="74">
        <v>9</v>
      </c>
      <c r="D15" s="75"/>
      <c r="E15" s="67"/>
      <c r="F15" s="67"/>
      <c r="G15" s="67"/>
      <c r="H15" s="67"/>
      <c r="I15" s="67"/>
      <c r="J15" s="67"/>
    </row>
    <row r="16" spans="1:10" ht="18">
      <c r="A16" s="72"/>
      <c r="B16" s="73" t="s">
        <v>21</v>
      </c>
      <c r="C16" s="74">
        <v>10</v>
      </c>
      <c r="D16" s="75"/>
      <c r="E16" s="67"/>
      <c r="F16" s="67"/>
      <c r="G16" s="67"/>
      <c r="H16" s="67"/>
      <c r="I16" s="67"/>
      <c r="J16" s="67"/>
    </row>
    <row r="17" spans="1:10" ht="18">
      <c r="A17" s="72"/>
      <c r="B17" s="73" t="s">
        <v>37</v>
      </c>
      <c r="C17" s="74">
        <v>11</v>
      </c>
      <c r="D17" s="75"/>
      <c r="E17" s="67"/>
      <c r="F17" s="67"/>
      <c r="G17" s="67"/>
      <c r="H17" s="67"/>
      <c r="I17" s="67"/>
      <c r="J17" s="67"/>
    </row>
    <row r="18" spans="1:10" ht="18">
      <c r="A18" s="72"/>
      <c r="B18" s="73" t="s">
        <v>36</v>
      </c>
      <c r="C18" s="74">
        <v>12</v>
      </c>
      <c r="D18" s="75"/>
      <c r="E18" s="67"/>
      <c r="F18" s="67"/>
      <c r="G18" s="67"/>
      <c r="H18" s="67"/>
      <c r="I18" s="67"/>
      <c r="J18" s="67"/>
    </row>
    <row r="19" spans="1:10" ht="18">
      <c r="A19" s="72"/>
      <c r="B19" s="73" t="s">
        <v>38</v>
      </c>
      <c r="C19" s="74">
        <v>13</v>
      </c>
      <c r="D19" s="75"/>
      <c r="E19" s="67"/>
      <c r="F19" s="67"/>
      <c r="G19" s="67"/>
      <c r="H19" s="67"/>
      <c r="I19" s="67"/>
      <c r="J19" s="67"/>
    </row>
    <row r="20" spans="1:10" ht="18">
      <c r="A20" s="72"/>
      <c r="B20" s="73" t="s">
        <v>22</v>
      </c>
      <c r="C20" s="74">
        <v>14</v>
      </c>
      <c r="D20" s="75"/>
      <c r="E20" s="67"/>
      <c r="F20" s="67"/>
      <c r="G20" s="67"/>
      <c r="H20" s="67"/>
      <c r="I20" s="67"/>
      <c r="J20" s="67"/>
    </row>
    <row r="21" spans="1:10" ht="18">
      <c r="A21" s="72"/>
      <c r="B21" s="73" t="s">
        <v>24</v>
      </c>
      <c r="C21" s="74">
        <v>15</v>
      </c>
      <c r="D21" s="75"/>
      <c r="E21" s="67"/>
      <c r="F21" s="67"/>
      <c r="G21" s="67"/>
      <c r="H21" s="67"/>
      <c r="I21" s="67"/>
      <c r="J21" s="67"/>
    </row>
    <row r="22" spans="1:10" ht="18">
      <c r="A22" s="72"/>
      <c r="B22" s="73" t="s">
        <v>35</v>
      </c>
      <c r="C22" s="74">
        <v>16</v>
      </c>
      <c r="D22" s="75"/>
      <c r="E22" s="67"/>
      <c r="F22" s="67"/>
      <c r="G22" s="67"/>
      <c r="H22" s="67"/>
      <c r="I22" s="67"/>
      <c r="J22" s="67"/>
    </row>
    <row r="23" spans="1:2" ht="12.75">
      <c r="A23" s="64">
        <v>1</v>
      </c>
      <c r="B23" s="87" t="s">
        <v>16</v>
      </c>
    </row>
    <row r="24" spans="1:2" ht="12.75">
      <c r="A24" s="64">
        <v>1</v>
      </c>
      <c r="B24" s="87" t="s">
        <v>19</v>
      </c>
    </row>
    <row r="25" spans="1:2" ht="12.75">
      <c r="A25" s="64">
        <v>2</v>
      </c>
      <c r="B25" s="87" t="s">
        <v>17</v>
      </c>
    </row>
    <row r="26" spans="1:2" ht="12.75">
      <c r="A26" s="64">
        <v>2</v>
      </c>
      <c r="B26" s="87" t="s">
        <v>23</v>
      </c>
    </row>
    <row r="27" spans="1:2" ht="12.75">
      <c r="A27" s="64">
        <v>3</v>
      </c>
      <c r="B27" s="87" t="s">
        <v>32</v>
      </c>
    </row>
    <row r="28" spans="1:2" ht="12.75">
      <c r="A28" s="64">
        <v>3</v>
      </c>
      <c r="B28" s="87" t="s">
        <v>33</v>
      </c>
    </row>
    <row r="29" spans="1:2" ht="12.75">
      <c r="A29" s="64">
        <v>3</v>
      </c>
      <c r="B29" s="87" t="s">
        <v>28</v>
      </c>
    </row>
    <row r="30" spans="1:2" ht="12.75">
      <c r="A30" s="64">
        <v>3</v>
      </c>
      <c r="B30" s="87" t="s">
        <v>34</v>
      </c>
    </row>
    <row r="31" spans="1:2" ht="12.75">
      <c r="A31" s="64">
        <v>4</v>
      </c>
      <c r="B31" s="87" t="s">
        <v>22</v>
      </c>
    </row>
    <row r="32" spans="1:2" ht="12.75">
      <c r="A32" s="64">
        <v>4</v>
      </c>
      <c r="B32" s="87" t="s">
        <v>35</v>
      </c>
    </row>
    <row r="33" spans="1:2" ht="12.75">
      <c r="A33" s="64">
        <v>4</v>
      </c>
      <c r="B33" s="87" t="s">
        <v>21</v>
      </c>
    </row>
    <row r="34" spans="1:2" ht="12.75">
      <c r="A34" s="64">
        <v>4</v>
      </c>
      <c r="B34" s="87" t="s">
        <v>36</v>
      </c>
    </row>
    <row r="35" spans="1:2" ht="12.75">
      <c r="A35" s="64">
        <v>4</v>
      </c>
      <c r="B35" s="87" t="s">
        <v>24</v>
      </c>
    </row>
    <row r="36" spans="1:2" ht="12.75">
      <c r="A36" s="64">
        <v>4</v>
      </c>
      <c r="B36" s="87" t="s">
        <v>37</v>
      </c>
    </row>
    <row r="37" spans="1:2" ht="12.75">
      <c r="A37" s="64">
        <v>4</v>
      </c>
      <c r="B37" s="87" t="s">
        <v>38</v>
      </c>
    </row>
    <row r="38" spans="1:2" ht="12.75">
      <c r="A38" s="64">
        <v>4</v>
      </c>
      <c r="B38" s="87" t="s">
        <v>20</v>
      </c>
    </row>
  </sheetData>
  <sheetProtection sheet="1" objects="1" scenarios="1"/>
  <mergeCells count="4">
    <mergeCell ref="A4:F4"/>
    <mergeCell ref="A1:I1"/>
    <mergeCell ref="A2:I2"/>
    <mergeCell ref="A3:I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view="pageBreakPreview" zoomScale="97" zoomScaleSheetLayoutView="97" workbookViewId="0" topLeftCell="A1">
      <selection activeCell="E64" sqref="E64"/>
    </sheetView>
  </sheetViews>
  <sheetFormatPr defaultColWidth="9.00390625" defaultRowHeight="19.5" customHeight="1"/>
  <cols>
    <col min="1" max="1" width="6.00390625" style="7" customWidth="1"/>
    <col min="2" max="2" width="21.875" style="7" customWidth="1"/>
    <col min="3" max="5" width="14.75390625" style="7" customWidth="1"/>
    <col min="6" max="6" width="7.875" style="7" customWidth="1"/>
    <col min="7" max="9" width="5.75390625" style="7" customWidth="1"/>
    <col min="10" max="10" width="5.375" style="7" customWidth="1"/>
    <col min="11" max="16384" width="9.125" style="7" customWidth="1"/>
  </cols>
  <sheetData>
    <row r="1" spans="1:8" ht="24.75" customHeight="1">
      <c r="A1" s="94" t="s">
        <v>13</v>
      </c>
      <c r="B1" s="94"/>
      <c r="C1" s="94"/>
      <c r="D1" s="94"/>
      <c r="E1" s="94"/>
      <c r="F1" s="94"/>
      <c r="G1" s="94"/>
      <c r="H1" s="6"/>
    </row>
    <row r="2" spans="1:8" ht="19.5" customHeight="1">
      <c r="A2" s="92" t="s">
        <v>4</v>
      </c>
      <c r="B2" s="92"/>
      <c r="C2" s="92"/>
      <c r="D2" s="92"/>
      <c r="E2" s="92"/>
      <c r="F2" s="49"/>
      <c r="G2" s="6"/>
      <c r="H2" s="6"/>
    </row>
    <row r="3" spans="1:6" ht="19.5" customHeight="1">
      <c r="A3" s="93">
        <v>42377</v>
      </c>
      <c r="B3" s="93"/>
      <c r="C3" s="93"/>
      <c r="D3" s="93"/>
      <c r="E3" s="93"/>
      <c r="F3" s="50"/>
    </row>
    <row r="4" spans="1:10" ht="19.5" customHeight="1">
      <c r="A4" s="40">
        <v>1</v>
      </c>
      <c r="B4" s="8" t="str">
        <f>СпЖО!$B$7</f>
        <v>Лончакова Юлия</v>
      </c>
      <c r="C4" s="9"/>
      <c r="D4" s="9"/>
      <c r="E4" s="9"/>
      <c r="F4" s="9"/>
      <c r="G4" s="9"/>
      <c r="H4" s="9"/>
      <c r="I4" s="9"/>
      <c r="J4" s="9"/>
    </row>
    <row r="5" spans="1:10" ht="19.5" customHeight="1">
      <c r="A5" s="41"/>
      <c r="B5" s="42"/>
      <c r="C5" s="10" t="s">
        <v>16</v>
      </c>
      <c r="D5" s="9"/>
      <c r="E5" s="11"/>
      <c r="F5" s="9"/>
      <c r="G5" s="9"/>
      <c r="H5" s="9"/>
      <c r="I5" s="9"/>
      <c r="J5" s="9"/>
    </row>
    <row r="6" spans="1:10" ht="19.5" customHeight="1">
      <c r="A6" s="40">
        <v>16</v>
      </c>
      <c r="B6" s="12" t="str">
        <f>СпЖО!$B$22</f>
        <v>Филатова Алена</v>
      </c>
      <c r="C6" s="13"/>
      <c r="D6" s="9"/>
      <c r="E6" s="9"/>
      <c r="F6" s="9"/>
      <c r="G6" s="9"/>
      <c r="H6" s="9"/>
      <c r="I6" s="9"/>
      <c r="J6" s="9"/>
    </row>
    <row r="7" spans="1:10" ht="19.5" customHeight="1">
      <c r="A7" s="9"/>
      <c r="B7" s="14"/>
      <c r="C7" s="42"/>
      <c r="D7" s="10" t="s">
        <v>16</v>
      </c>
      <c r="E7" s="9"/>
      <c r="F7" s="9"/>
      <c r="G7" s="9"/>
      <c r="H7" s="9"/>
      <c r="I7" s="9"/>
      <c r="J7" s="9"/>
    </row>
    <row r="8" spans="1:10" ht="19.5" customHeight="1">
      <c r="A8" s="40">
        <v>9</v>
      </c>
      <c r="B8" s="8" t="str">
        <f>СпЖО!$B$15</f>
        <v>Шарафиева Ксения</v>
      </c>
      <c r="C8" s="13"/>
      <c r="D8" s="13"/>
      <c r="E8" s="9"/>
      <c r="F8" s="9"/>
      <c r="G8" s="9"/>
      <c r="H8" s="9"/>
      <c r="I8" s="9"/>
      <c r="J8" s="9"/>
    </row>
    <row r="9" spans="1:10" ht="19.5" customHeight="1">
      <c r="A9" s="41"/>
      <c r="B9" s="42"/>
      <c r="C9" s="15" t="s">
        <v>20</v>
      </c>
      <c r="D9" s="13"/>
      <c r="E9" s="9"/>
      <c r="F9" s="9"/>
      <c r="G9" s="9"/>
      <c r="H9" s="9"/>
      <c r="I9" s="9"/>
      <c r="J9" s="9"/>
    </row>
    <row r="10" spans="1:10" ht="19.5" customHeight="1">
      <c r="A10" s="40">
        <v>8</v>
      </c>
      <c r="B10" s="12" t="str">
        <f>СпЖО!$B$14</f>
        <v>Ганиева Эльвира</v>
      </c>
      <c r="C10" s="9"/>
      <c r="D10" s="13"/>
      <c r="E10" s="9"/>
      <c r="F10" s="9"/>
      <c r="G10" s="16"/>
      <c r="H10" s="9"/>
      <c r="I10" s="9"/>
      <c r="J10" s="9"/>
    </row>
    <row r="11" spans="1:10" ht="19.5" customHeight="1">
      <c r="A11" s="9"/>
      <c r="B11" s="14"/>
      <c r="C11" s="9"/>
      <c r="D11" s="42"/>
      <c r="E11" s="10" t="s">
        <v>16</v>
      </c>
      <c r="F11" s="9"/>
      <c r="G11" s="16"/>
      <c r="H11" s="9"/>
      <c r="I11" s="9"/>
      <c r="J11" s="9"/>
    </row>
    <row r="12" spans="1:10" ht="19.5" customHeight="1">
      <c r="A12" s="40">
        <v>5</v>
      </c>
      <c r="B12" s="8" t="str">
        <f>СпЖО!$B$11</f>
        <v>Мазмаева Алина</v>
      </c>
      <c r="C12" s="9"/>
      <c r="D12" s="13"/>
      <c r="E12" s="13"/>
      <c r="F12" s="9"/>
      <c r="G12" s="16"/>
      <c r="H12" s="9"/>
      <c r="I12" s="9"/>
      <c r="J12" s="9"/>
    </row>
    <row r="13" spans="1:10" ht="19.5" customHeight="1">
      <c r="A13" s="41"/>
      <c r="B13" s="42"/>
      <c r="C13" s="10" t="s">
        <v>28</v>
      </c>
      <c r="D13" s="13"/>
      <c r="E13" s="13"/>
      <c r="F13" s="9"/>
      <c r="G13" s="16"/>
      <c r="H13" s="9"/>
      <c r="I13" s="9"/>
      <c r="J13" s="9"/>
    </row>
    <row r="14" spans="1:10" ht="19.5" customHeight="1">
      <c r="A14" s="40">
        <v>12</v>
      </c>
      <c r="B14" s="12" t="str">
        <f>СпЖО!$B$18</f>
        <v>Кириллова Анастасия</v>
      </c>
      <c r="C14" s="13"/>
      <c r="D14" s="13"/>
      <c r="E14" s="13"/>
      <c r="F14" s="9"/>
      <c r="G14" s="16"/>
      <c r="H14" s="9"/>
      <c r="I14" s="9"/>
      <c r="J14" s="9"/>
    </row>
    <row r="15" spans="1:10" ht="19.5" customHeight="1">
      <c r="A15" s="9"/>
      <c r="B15" s="14"/>
      <c r="C15" s="42"/>
      <c r="D15" s="15" t="s">
        <v>23</v>
      </c>
      <c r="E15" s="13"/>
      <c r="F15" s="9"/>
      <c r="G15" s="9"/>
      <c r="H15" s="9"/>
      <c r="I15" s="9"/>
      <c r="J15" s="9"/>
    </row>
    <row r="16" spans="1:10" ht="19.5" customHeight="1">
      <c r="A16" s="40">
        <v>13</v>
      </c>
      <c r="B16" s="8" t="str">
        <f>СпЖО!$B$19</f>
        <v>Шакирова Арина</v>
      </c>
      <c r="C16" s="13"/>
      <c r="D16" s="9"/>
      <c r="E16" s="13"/>
      <c r="F16" s="9"/>
      <c r="G16" s="9"/>
      <c r="H16" s="9"/>
      <c r="I16" s="9"/>
      <c r="J16" s="9"/>
    </row>
    <row r="17" spans="1:10" ht="19.5" customHeight="1">
      <c r="A17" s="41"/>
      <c r="B17" s="42"/>
      <c r="C17" s="15" t="s">
        <v>23</v>
      </c>
      <c r="D17" s="9"/>
      <c r="E17" s="13"/>
      <c r="F17" s="9"/>
      <c r="G17" s="9"/>
      <c r="H17" s="9"/>
      <c r="I17" s="9"/>
      <c r="J17" s="9"/>
    </row>
    <row r="18" spans="1:10" ht="19.5" customHeight="1">
      <c r="A18" s="40">
        <v>4</v>
      </c>
      <c r="B18" s="12" t="str">
        <f>СпЖО!$B$10</f>
        <v>Кочарян Лилит</v>
      </c>
      <c r="C18" s="9"/>
      <c r="D18" s="9"/>
      <c r="E18" s="13"/>
      <c r="F18" s="9"/>
      <c r="G18" s="9"/>
      <c r="H18" s="9"/>
      <c r="I18" s="9"/>
      <c r="J18" s="9"/>
    </row>
    <row r="19" spans="1:10" ht="19.5" customHeight="1">
      <c r="A19" s="9"/>
      <c r="B19" s="14"/>
      <c r="C19" s="9"/>
      <c r="D19" s="9"/>
      <c r="E19" s="42"/>
      <c r="F19" s="10" t="s">
        <v>16</v>
      </c>
      <c r="G19" s="10"/>
      <c r="H19" s="10"/>
      <c r="I19" s="10"/>
      <c r="J19" s="9"/>
    </row>
    <row r="20" spans="1:10" ht="19.5" customHeight="1">
      <c r="A20" s="40">
        <v>3</v>
      </c>
      <c r="B20" s="8" t="str">
        <f>СпЖО!$B$9</f>
        <v>Абдулганеева Анастасия</v>
      </c>
      <c r="C20" s="9"/>
      <c r="D20" s="9"/>
      <c r="E20" s="13"/>
      <c r="F20" s="17"/>
      <c r="G20" s="9"/>
      <c r="H20" s="9"/>
      <c r="I20" s="18" t="s">
        <v>0</v>
      </c>
      <c r="J20" s="9"/>
    </row>
    <row r="21" spans="1:10" ht="19.5" customHeight="1">
      <c r="A21" s="41"/>
      <c r="B21" s="42"/>
      <c r="C21" s="10" t="s">
        <v>17</v>
      </c>
      <c r="D21" s="9"/>
      <c r="E21" s="13"/>
      <c r="F21" s="17"/>
      <c r="G21" s="9"/>
      <c r="H21" s="9"/>
      <c r="I21" s="9"/>
      <c r="J21" s="9"/>
    </row>
    <row r="22" spans="1:10" ht="19.5" customHeight="1">
      <c r="A22" s="40">
        <v>14</v>
      </c>
      <c r="B22" s="12" t="str">
        <f>СпЖО!$B$20</f>
        <v>Гилемханова Дина</v>
      </c>
      <c r="C22" s="13"/>
      <c r="D22" s="9"/>
      <c r="E22" s="13"/>
      <c r="F22" s="17"/>
      <c r="G22" s="9"/>
      <c r="H22" s="9"/>
      <c r="I22" s="9"/>
      <c r="J22" s="9"/>
    </row>
    <row r="23" spans="1:10" ht="19.5" customHeight="1">
      <c r="A23" s="9"/>
      <c r="B23" s="14"/>
      <c r="C23" s="42"/>
      <c r="D23" s="10" t="s">
        <v>17</v>
      </c>
      <c r="E23" s="13"/>
      <c r="F23" s="17"/>
      <c r="G23" s="9"/>
      <c r="H23" s="9"/>
      <c r="I23" s="9"/>
      <c r="J23" s="9"/>
    </row>
    <row r="24" spans="1:10" ht="19.5" customHeight="1">
      <c r="A24" s="40">
        <v>11</v>
      </c>
      <c r="B24" s="8" t="str">
        <f>СпЖО!$B$17</f>
        <v>Едренкина Анна</v>
      </c>
      <c r="C24" s="13"/>
      <c r="D24" s="13"/>
      <c r="E24" s="13"/>
      <c r="F24" s="17"/>
      <c r="G24" s="9"/>
      <c r="H24" s="9"/>
      <c r="I24" s="9"/>
      <c r="J24" s="9"/>
    </row>
    <row r="25" spans="1:10" ht="19.5" customHeight="1">
      <c r="A25" s="41"/>
      <c r="B25" s="42"/>
      <c r="C25" s="15" t="s">
        <v>37</v>
      </c>
      <c r="D25" s="13"/>
      <c r="E25" s="13"/>
      <c r="F25" s="17"/>
      <c r="G25" s="9"/>
      <c r="H25" s="9"/>
      <c r="I25" s="9"/>
      <c r="J25" s="9"/>
    </row>
    <row r="26" spans="1:10" ht="19.5" customHeight="1">
      <c r="A26" s="40">
        <v>6</v>
      </c>
      <c r="B26" s="12" t="str">
        <f>СпЖО!$B$12</f>
        <v>Галина Рената</v>
      </c>
      <c r="C26" s="9"/>
      <c r="D26" s="13"/>
      <c r="E26" s="13"/>
      <c r="F26" s="17"/>
      <c r="G26" s="9"/>
      <c r="H26" s="9"/>
      <c r="I26" s="9"/>
      <c r="J26" s="9"/>
    </row>
    <row r="27" spans="1:10" ht="19.5" customHeight="1">
      <c r="A27" s="9"/>
      <c r="B27" s="14"/>
      <c r="C27" s="9"/>
      <c r="D27" s="42"/>
      <c r="E27" s="15" t="s">
        <v>19</v>
      </c>
      <c r="F27" s="17"/>
      <c r="G27" s="9"/>
      <c r="H27" s="9"/>
      <c r="I27" s="9"/>
      <c r="J27" s="9"/>
    </row>
    <row r="28" spans="1:10" ht="19.5" customHeight="1">
      <c r="A28" s="40">
        <v>7</v>
      </c>
      <c r="B28" s="8" t="str">
        <f>СпЖО!$B$13</f>
        <v>Галимуллина Алина</v>
      </c>
      <c r="C28" s="9"/>
      <c r="D28" s="13"/>
      <c r="E28" s="9"/>
      <c r="F28" s="17"/>
      <c r="G28" s="9"/>
      <c r="H28" s="9"/>
      <c r="I28" s="9"/>
      <c r="J28" s="9"/>
    </row>
    <row r="29" spans="1:10" ht="19.5" customHeight="1">
      <c r="A29" s="41"/>
      <c r="B29" s="42"/>
      <c r="C29" s="10" t="s">
        <v>34</v>
      </c>
      <c r="D29" s="13"/>
      <c r="E29" s="9"/>
      <c r="F29" s="17"/>
      <c r="G29" s="9"/>
      <c r="H29" s="9"/>
      <c r="I29" s="9"/>
      <c r="J29" s="9"/>
    </row>
    <row r="30" spans="1:10" ht="19.5" customHeight="1">
      <c r="A30" s="40">
        <v>10</v>
      </c>
      <c r="B30" s="12" t="str">
        <f>СпЖО!$B$16</f>
        <v>Молодцова Ксения</v>
      </c>
      <c r="C30" s="13"/>
      <c r="D30" s="13"/>
      <c r="E30" s="9"/>
      <c r="F30" s="10" t="s">
        <v>19</v>
      </c>
      <c r="G30" s="10"/>
      <c r="H30" s="10"/>
      <c r="I30" s="10"/>
      <c r="J30" s="9"/>
    </row>
    <row r="31" spans="1:10" ht="19.5" customHeight="1">
      <c r="A31" s="9"/>
      <c r="B31" s="14"/>
      <c r="C31" s="42"/>
      <c r="D31" s="15" t="s">
        <v>19</v>
      </c>
      <c r="E31" s="9"/>
      <c r="F31" s="17"/>
      <c r="G31" s="9"/>
      <c r="H31" s="9"/>
      <c r="I31" s="18" t="s">
        <v>1</v>
      </c>
      <c r="J31" s="9"/>
    </row>
    <row r="32" spans="1:10" ht="19.5" customHeight="1">
      <c r="A32" s="40">
        <v>15</v>
      </c>
      <c r="B32" s="8" t="str">
        <f>СпЖО!$B$21</f>
        <v>Липатова Ксения</v>
      </c>
      <c r="C32" s="13"/>
      <c r="D32" s="9"/>
      <c r="E32" s="9"/>
      <c r="F32" s="17"/>
      <c r="G32" s="9"/>
      <c r="H32" s="9"/>
      <c r="I32" s="9"/>
      <c r="J32" s="9"/>
    </row>
    <row r="33" spans="1:10" ht="19.5" customHeight="1">
      <c r="A33" s="41"/>
      <c r="B33" s="42"/>
      <c r="C33" s="15" t="s">
        <v>19</v>
      </c>
      <c r="D33" s="9"/>
      <c r="E33" s="10" t="s">
        <v>23</v>
      </c>
      <c r="F33" s="10"/>
      <c r="G33" s="9"/>
      <c r="H33" s="9"/>
      <c r="I33" s="9"/>
      <c r="J33" s="9"/>
    </row>
    <row r="34" spans="1:10" ht="19.5" customHeight="1">
      <c r="A34" s="40">
        <v>2</v>
      </c>
      <c r="B34" s="12" t="str">
        <f>СпЖО!$B$8</f>
        <v>Запольских Алена</v>
      </c>
      <c r="C34" s="9"/>
      <c r="D34" s="9"/>
      <c r="E34" s="9"/>
      <c r="F34" s="42"/>
      <c r="G34" s="10" t="s">
        <v>17</v>
      </c>
      <c r="H34" s="10"/>
      <c r="I34" s="10"/>
      <c r="J34" s="9"/>
    </row>
    <row r="35" spans="1:10" ht="19.5" customHeight="1">
      <c r="A35" s="9"/>
      <c r="B35" s="9"/>
      <c r="C35" s="9"/>
      <c r="D35" s="9"/>
      <c r="E35" s="10" t="s">
        <v>17</v>
      </c>
      <c r="F35" s="15"/>
      <c r="G35" s="9"/>
      <c r="H35" s="9"/>
      <c r="I35" s="18" t="s">
        <v>2</v>
      </c>
      <c r="J35" s="9"/>
    </row>
    <row r="36" spans="1:10" ht="19.5" customHeight="1">
      <c r="A36" s="9"/>
      <c r="B36" s="9"/>
      <c r="C36" s="9"/>
      <c r="D36" s="9"/>
      <c r="E36" s="9"/>
      <c r="F36" s="9"/>
      <c r="G36" s="10" t="s">
        <v>23</v>
      </c>
      <c r="H36" s="10"/>
      <c r="I36" s="10"/>
      <c r="J36" s="9"/>
    </row>
    <row r="37" spans="1:10" ht="19.5" customHeight="1">
      <c r="A37" s="9"/>
      <c r="B37" s="9"/>
      <c r="C37" s="9"/>
      <c r="D37" s="19"/>
      <c r="E37" s="19"/>
      <c r="F37" s="19"/>
      <c r="G37" s="9"/>
      <c r="H37" s="9"/>
      <c r="I37" s="18" t="s">
        <v>3</v>
      </c>
      <c r="J37" s="9"/>
    </row>
    <row r="38" spans="4:6" ht="19.5" customHeight="1">
      <c r="D38" s="20"/>
      <c r="E38" s="20"/>
      <c r="F38" s="20"/>
    </row>
    <row r="39" spans="4:7" ht="19.5" customHeight="1">
      <c r="D39" s="20"/>
      <c r="E39" s="20"/>
      <c r="F39" s="20"/>
      <c r="G39" s="21"/>
    </row>
  </sheetData>
  <sheetProtection sheet="1" objects="1" scenarios="1"/>
  <mergeCells count="3">
    <mergeCell ref="A2:E2"/>
    <mergeCell ref="A3:E3"/>
    <mergeCell ref="A1:G1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H42"/>
  <sheetViews>
    <sheetView workbookViewId="0" topLeftCell="A1">
      <selection activeCell="E27" sqref="E27"/>
    </sheetView>
  </sheetViews>
  <sheetFormatPr defaultColWidth="9.00390625" defaultRowHeight="12" customHeight="1"/>
  <cols>
    <col min="1" max="1" width="5.75390625" style="2" customWidth="1"/>
    <col min="2" max="2" width="33.75390625" style="1" customWidth="1"/>
    <col min="3" max="3" width="6.75390625" style="3" customWidth="1"/>
    <col min="4" max="4" width="33.75390625" style="1" customWidth="1"/>
    <col min="5" max="5" width="6.75390625" style="4" customWidth="1"/>
    <col min="6" max="6" width="9.125" style="5" customWidth="1"/>
    <col min="7" max="16384" width="9.125" style="1" customWidth="1"/>
  </cols>
  <sheetData>
    <row r="1" spans="1:6" ht="12" customHeight="1">
      <c r="A1" s="98" t="s">
        <v>29</v>
      </c>
      <c r="B1" s="98"/>
      <c r="C1" s="98"/>
      <c r="D1" s="98"/>
      <c r="E1" s="98"/>
      <c r="F1" s="98"/>
    </row>
    <row r="2" spans="1:6" ht="12" customHeight="1">
      <c r="A2" s="99">
        <v>42743</v>
      </c>
      <c r="B2" s="99"/>
      <c r="C2" s="99"/>
      <c r="D2" s="99"/>
      <c r="E2" s="99"/>
      <c r="F2" s="99"/>
    </row>
    <row r="3" spans="1:6" ht="12" customHeight="1">
      <c r="A3" s="98"/>
      <c r="B3" s="98"/>
      <c r="C3" s="98"/>
      <c r="D3" s="98"/>
      <c r="E3" s="98"/>
      <c r="F3" s="98"/>
    </row>
    <row r="4" spans="1:6" ht="12" customHeight="1">
      <c r="A4" s="2" t="s">
        <v>6</v>
      </c>
      <c r="B4" s="2"/>
      <c r="C4" s="2"/>
      <c r="D4" s="2"/>
      <c r="E4" s="2"/>
      <c r="F4" s="2"/>
    </row>
    <row r="5" spans="1:8" ht="12.75" customHeight="1">
      <c r="A5" s="54">
        <v>1</v>
      </c>
      <c r="B5" s="53" t="s">
        <v>16</v>
      </c>
      <c r="C5" s="52">
        <v>816</v>
      </c>
      <c r="D5" s="38" t="s">
        <v>19</v>
      </c>
      <c r="E5" s="55">
        <v>814</v>
      </c>
      <c r="F5" s="56">
        <f aca="true" t="shared" si="0" ref="F5:F12">C5+E5</f>
        <v>1630</v>
      </c>
      <c r="H5" s="1" t="str">
        <f aca="true" t="shared" si="1" ref="H5:H12">CONCATENATE(B5," - ",D5)</f>
        <v>Лончакова Юлия - Запольских Алена</v>
      </c>
    </row>
    <row r="6" spans="1:8" ht="12.75" customHeight="1">
      <c r="A6" s="54">
        <v>2</v>
      </c>
      <c r="B6" s="53" t="s">
        <v>17</v>
      </c>
      <c r="C6" s="52">
        <v>764</v>
      </c>
      <c r="D6" s="38" t="s">
        <v>22</v>
      </c>
      <c r="E6" s="55">
        <v>620</v>
      </c>
      <c r="F6" s="56">
        <f t="shared" si="0"/>
        <v>1384</v>
      </c>
      <c r="H6" s="1" t="str">
        <f t="shared" si="1"/>
        <v>Абдулганеева Анастасия - Гилемханова Дина</v>
      </c>
    </row>
    <row r="7" spans="1:8" ht="12.75" customHeight="1">
      <c r="A7" s="54">
        <v>3</v>
      </c>
      <c r="B7" s="53" t="s">
        <v>32</v>
      </c>
      <c r="C7" s="52">
        <v>710</v>
      </c>
      <c r="D7" s="38" t="s">
        <v>28</v>
      </c>
      <c r="E7" s="55">
        <v>642</v>
      </c>
      <c r="F7" s="56">
        <f t="shared" si="0"/>
        <v>1352</v>
      </c>
      <c r="H7" s="1" t="str">
        <f t="shared" si="1"/>
        <v>Галина Рената - Мазмаева Алина</v>
      </c>
    </row>
    <row r="8" spans="1:8" ht="12.75" customHeight="1">
      <c r="A8" s="54">
        <v>4</v>
      </c>
      <c r="B8" s="53" t="s">
        <v>20</v>
      </c>
      <c r="C8" s="52">
        <v>590</v>
      </c>
      <c r="D8" s="38" t="s">
        <v>23</v>
      </c>
      <c r="E8" s="55">
        <v>736</v>
      </c>
      <c r="F8" s="56">
        <f t="shared" si="0"/>
        <v>1326</v>
      </c>
      <c r="H8" s="1" t="str">
        <f t="shared" si="1"/>
        <v>Шарафиева Ксения - Кочарян Лилит</v>
      </c>
    </row>
    <row r="9" spans="1:8" ht="12.75" customHeight="1">
      <c r="A9" s="54">
        <v>5</v>
      </c>
      <c r="B9" s="53" t="s">
        <v>33</v>
      </c>
      <c r="C9" s="52">
        <v>708</v>
      </c>
      <c r="D9" s="38" t="s">
        <v>35</v>
      </c>
      <c r="E9" s="55">
        <v>575</v>
      </c>
      <c r="F9" s="56">
        <f t="shared" si="0"/>
        <v>1283</v>
      </c>
      <c r="H9" s="1" t="str">
        <f t="shared" si="1"/>
        <v>Ганиева Эльвира - Филатова Алена</v>
      </c>
    </row>
    <row r="10" spans="1:8" ht="12.75" customHeight="1">
      <c r="A10" s="54">
        <v>6</v>
      </c>
      <c r="B10" s="53" t="s">
        <v>36</v>
      </c>
      <c r="C10" s="52">
        <v>562</v>
      </c>
      <c r="D10" s="38" t="s">
        <v>34</v>
      </c>
      <c r="E10" s="55">
        <v>627</v>
      </c>
      <c r="F10" s="56">
        <f t="shared" si="0"/>
        <v>1189</v>
      </c>
      <c r="H10" s="1" t="str">
        <f t="shared" si="1"/>
        <v>Кириллова Анастасия - Галимуллина Алина</v>
      </c>
    </row>
    <row r="11" spans="1:8" ht="12.75" customHeight="1">
      <c r="A11" s="54">
        <v>7</v>
      </c>
      <c r="B11" s="53" t="s">
        <v>37</v>
      </c>
      <c r="C11" s="52">
        <v>538</v>
      </c>
      <c r="D11" s="38" t="s">
        <v>21</v>
      </c>
      <c r="E11" s="55">
        <v>574</v>
      </c>
      <c r="F11" s="56">
        <f t="shared" si="0"/>
        <v>1112</v>
      </c>
      <c r="H11" s="1" t="str">
        <f t="shared" si="1"/>
        <v>Едренкина Анна - Молодцова Ксения</v>
      </c>
    </row>
    <row r="12" spans="1:8" ht="12.75" customHeight="1">
      <c r="A12" s="54">
        <v>8</v>
      </c>
      <c r="B12" s="53" t="s">
        <v>24</v>
      </c>
      <c r="C12" s="52">
        <v>542</v>
      </c>
      <c r="D12" s="38" t="s">
        <v>38</v>
      </c>
      <c r="E12" s="55">
        <v>515</v>
      </c>
      <c r="F12" s="56">
        <f t="shared" si="0"/>
        <v>1057</v>
      </c>
      <c r="H12" s="1" t="str">
        <f t="shared" si="1"/>
        <v>Липатова Ксения - Шакирова Арина</v>
      </c>
    </row>
    <row r="15" ht="12" customHeight="1">
      <c r="A15" s="37" t="s">
        <v>7</v>
      </c>
    </row>
    <row r="16" spans="1:8" ht="12.75" customHeight="1">
      <c r="A16" s="60">
        <v>1</v>
      </c>
      <c r="B16" s="58" t="s">
        <v>26</v>
      </c>
      <c r="C16" s="59">
        <v>854</v>
      </c>
      <c r="D16" s="39" t="s">
        <v>27</v>
      </c>
      <c r="E16" s="57">
        <v>840</v>
      </c>
      <c r="F16" s="56">
        <f aca="true" t="shared" si="2" ref="F16:F23">C16+E16</f>
        <v>1694</v>
      </c>
      <c r="H16" s="1" t="str">
        <f aca="true" t="shared" si="3" ref="H16:H23">CONCATENATE(B16," - ",D16)</f>
        <v>Чмелев Родион - Мазмаев Руслан</v>
      </c>
    </row>
    <row r="17" spans="1:8" ht="12.75" customHeight="1">
      <c r="A17" s="60">
        <v>2</v>
      </c>
      <c r="B17" s="58" t="s">
        <v>39</v>
      </c>
      <c r="C17" s="59">
        <v>845</v>
      </c>
      <c r="D17" s="39" t="s">
        <v>40</v>
      </c>
      <c r="E17" s="57">
        <v>812</v>
      </c>
      <c r="F17" s="56">
        <f t="shared" si="2"/>
        <v>1657</v>
      </c>
      <c r="H17" s="1" t="str">
        <f t="shared" si="3"/>
        <v>Яковлев Денис - Фоминых Илья</v>
      </c>
    </row>
    <row r="18" spans="1:8" ht="12.75" customHeight="1">
      <c r="A18" s="60">
        <v>3</v>
      </c>
      <c r="B18" s="58" t="s">
        <v>11</v>
      </c>
      <c r="C18" s="59">
        <v>854</v>
      </c>
      <c r="D18" s="39" t="s">
        <v>12</v>
      </c>
      <c r="E18" s="57">
        <v>772</v>
      </c>
      <c r="F18" s="56">
        <f t="shared" si="2"/>
        <v>1626</v>
      </c>
      <c r="H18" s="1" t="str">
        <f t="shared" si="3"/>
        <v>Семенов Константин - Байрамалов Леонид</v>
      </c>
    </row>
    <row r="19" spans="1:8" ht="12.75" customHeight="1">
      <c r="A19" s="60">
        <v>4</v>
      </c>
      <c r="B19" s="58" t="s">
        <v>10</v>
      </c>
      <c r="C19" s="59">
        <v>812</v>
      </c>
      <c r="D19" s="39" t="s">
        <v>43</v>
      </c>
      <c r="E19" s="57">
        <v>732</v>
      </c>
      <c r="F19" s="56">
        <f t="shared" si="2"/>
        <v>1544</v>
      </c>
      <c r="H19" s="1" t="str">
        <f t="shared" si="3"/>
        <v>Аббасов Рустамхон - Харламов Руслан</v>
      </c>
    </row>
    <row r="20" spans="1:8" ht="12.75" customHeight="1">
      <c r="A20" s="60">
        <v>5</v>
      </c>
      <c r="B20" s="58" t="s">
        <v>45</v>
      </c>
      <c r="C20" s="59">
        <v>726</v>
      </c>
      <c r="D20" s="39" t="s">
        <v>41</v>
      </c>
      <c r="E20" s="57">
        <v>757</v>
      </c>
      <c r="F20" s="56">
        <f t="shared" si="2"/>
        <v>1483</v>
      </c>
      <c r="H20" s="1" t="str">
        <f t="shared" si="3"/>
        <v>Горбунов Валентин - Семенов Сергей</v>
      </c>
    </row>
    <row r="21" spans="1:8" ht="12.75" customHeight="1">
      <c r="A21" s="60">
        <v>6</v>
      </c>
      <c r="B21" s="58" t="s">
        <v>42</v>
      </c>
      <c r="C21" s="59">
        <v>744</v>
      </c>
      <c r="D21" s="39" t="s">
        <v>18</v>
      </c>
      <c r="E21" s="57">
        <v>717</v>
      </c>
      <c r="F21" s="56">
        <f t="shared" si="2"/>
        <v>1461</v>
      </c>
      <c r="H21" s="1" t="str">
        <f t="shared" si="3"/>
        <v>Исмайлов Азамат - Коврижников Максим</v>
      </c>
    </row>
    <row r="22" spans="1:8" ht="12.75" customHeight="1">
      <c r="A22" s="60">
        <v>7</v>
      </c>
      <c r="B22" s="58" t="s">
        <v>47</v>
      </c>
      <c r="C22" s="59">
        <v>713</v>
      </c>
      <c r="D22" s="39" t="s">
        <v>48</v>
      </c>
      <c r="E22" s="57">
        <v>724</v>
      </c>
      <c r="F22" s="56">
        <f t="shared" si="2"/>
        <v>1437</v>
      </c>
      <c r="H22" s="1" t="str">
        <f t="shared" si="3"/>
        <v>Кондратьев Игорь - Смирнов Андрей</v>
      </c>
    </row>
    <row r="23" spans="1:8" ht="12.75" customHeight="1">
      <c r="A23" s="60">
        <v>8</v>
      </c>
      <c r="B23" s="58" t="s">
        <v>46</v>
      </c>
      <c r="C23" s="59">
        <v>684</v>
      </c>
      <c r="D23" s="39" t="s">
        <v>44</v>
      </c>
      <c r="E23" s="57">
        <v>694</v>
      </c>
      <c r="F23" s="56">
        <f t="shared" si="2"/>
        <v>1378</v>
      </c>
      <c r="H23" s="1" t="str">
        <f t="shared" si="3"/>
        <v>Маркелов Николай - Горбунов Вячеслав</v>
      </c>
    </row>
    <row r="26" ht="12" customHeight="1">
      <c r="A26" s="61" t="s">
        <v>14</v>
      </c>
    </row>
    <row r="27" spans="1:8" ht="12.75" customHeight="1">
      <c r="A27" s="62">
        <v>1</v>
      </c>
      <c r="B27" s="58" t="s">
        <v>40</v>
      </c>
      <c r="C27" s="59">
        <v>812</v>
      </c>
      <c r="D27" s="38" t="s">
        <v>17</v>
      </c>
      <c r="E27" s="55">
        <v>764</v>
      </c>
      <c r="F27" s="56">
        <f aca="true" t="shared" si="4" ref="F27:F42">C27+E27</f>
        <v>1576</v>
      </c>
      <c r="H27" s="1" t="str">
        <f aca="true" t="shared" si="5" ref="H27:H42">CONCATENATE(B27," - ",D27)</f>
        <v>Фоминых Илья - Абдулганеева Анастасия</v>
      </c>
    </row>
    <row r="28" spans="1:8" ht="12.75" customHeight="1">
      <c r="A28" s="62">
        <v>2</v>
      </c>
      <c r="B28" s="58" t="s">
        <v>11</v>
      </c>
      <c r="C28" s="59">
        <v>854</v>
      </c>
      <c r="D28" s="38" t="s">
        <v>16</v>
      </c>
      <c r="E28" s="55">
        <v>716</v>
      </c>
      <c r="F28" s="56">
        <f t="shared" si="4"/>
        <v>1570</v>
      </c>
      <c r="H28" s="1" t="str">
        <f t="shared" si="5"/>
        <v>Семенов Константин - Лончакова Юлия</v>
      </c>
    </row>
    <row r="29" spans="1:8" ht="12.75" customHeight="1">
      <c r="A29" s="62">
        <v>3</v>
      </c>
      <c r="B29" s="58" t="s">
        <v>26</v>
      </c>
      <c r="C29" s="59">
        <v>854</v>
      </c>
      <c r="D29" s="38" t="s">
        <v>32</v>
      </c>
      <c r="E29" s="55">
        <v>710</v>
      </c>
      <c r="F29" s="56">
        <f t="shared" si="4"/>
        <v>1564</v>
      </c>
      <c r="H29" s="1" t="str">
        <f t="shared" si="5"/>
        <v>Чмелев Родион - Галина Рената</v>
      </c>
    </row>
    <row r="30" spans="1:8" ht="12.75" customHeight="1">
      <c r="A30" s="62">
        <v>4</v>
      </c>
      <c r="B30" s="58" t="s">
        <v>39</v>
      </c>
      <c r="C30" s="59">
        <v>845</v>
      </c>
      <c r="D30" s="38" t="s">
        <v>33</v>
      </c>
      <c r="E30" s="55">
        <v>708</v>
      </c>
      <c r="F30" s="56">
        <f t="shared" si="4"/>
        <v>1553</v>
      </c>
      <c r="H30" s="1" t="str">
        <f t="shared" si="5"/>
        <v>Яковлев Денис - Ганиева Эльвира</v>
      </c>
    </row>
    <row r="31" spans="1:8" ht="12.75" customHeight="1">
      <c r="A31" s="62">
        <v>5</v>
      </c>
      <c r="B31" s="58" t="s">
        <v>10</v>
      </c>
      <c r="C31" s="59">
        <v>812</v>
      </c>
      <c r="D31" s="38" t="s">
        <v>23</v>
      </c>
      <c r="E31" s="55">
        <v>736</v>
      </c>
      <c r="F31" s="56">
        <f t="shared" si="4"/>
        <v>1548</v>
      </c>
      <c r="H31" s="1" t="str">
        <f t="shared" si="5"/>
        <v>Аббасов Рустамхон - Кочарян Лилит</v>
      </c>
    </row>
    <row r="32" spans="1:8" ht="12.75" customHeight="1">
      <c r="A32" s="62">
        <v>6</v>
      </c>
      <c r="B32" s="58" t="s">
        <v>44</v>
      </c>
      <c r="C32" s="59">
        <v>694</v>
      </c>
      <c r="D32" s="38" t="s">
        <v>19</v>
      </c>
      <c r="E32" s="55">
        <v>814</v>
      </c>
      <c r="F32" s="56">
        <f t="shared" si="4"/>
        <v>1508</v>
      </c>
      <c r="H32" s="1" t="str">
        <f t="shared" si="5"/>
        <v>Горбунов Вячеслав - Запольских Алена</v>
      </c>
    </row>
    <row r="33" spans="1:8" ht="12.75" customHeight="1">
      <c r="A33" s="62">
        <v>7</v>
      </c>
      <c r="B33" s="58" t="s">
        <v>27</v>
      </c>
      <c r="C33" s="59">
        <v>840</v>
      </c>
      <c r="D33" s="38" t="s">
        <v>28</v>
      </c>
      <c r="E33" s="55">
        <v>642</v>
      </c>
      <c r="F33" s="56">
        <f t="shared" si="4"/>
        <v>1482</v>
      </c>
      <c r="H33" s="1" t="str">
        <f t="shared" si="5"/>
        <v>Мазмаев Руслан - Мазмаева Алина</v>
      </c>
    </row>
    <row r="34" spans="1:8" ht="12.75" customHeight="1">
      <c r="A34" s="62">
        <v>8</v>
      </c>
      <c r="B34" s="58" t="s">
        <v>42</v>
      </c>
      <c r="C34" s="59">
        <v>744</v>
      </c>
      <c r="D34" s="38" t="s">
        <v>22</v>
      </c>
      <c r="E34" s="55">
        <v>620</v>
      </c>
      <c r="F34" s="56">
        <f t="shared" si="4"/>
        <v>1364</v>
      </c>
      <c r="H34" s="1" t="str">
        <f t="shared" si="5"/>
        <v>Исмайлов Азамат - Гилемханова Дина</v>
      </c>
    </row>
    <row r="35" spans="1:8" ht="12.75" customHeight="1">
      <c r="A35" s="62">
        <v>9</v>
      </c>
      <c r="B35" s="58" t="s">
        <v>12</v>
      </c>
      <c r="C35" s="59">
        <v>772</v>
      </c>
      <c r="D35" s="38" t="s">
        <v>36</v>
      </c>
      <c r="E35" s="55">
        <v>562</v>
      </c>
      <c r="F35" s="56">
        <f t="shared" si="4"/>
        <v>1334</v>
      </c>
      <c r="H35" s="1" t="str">
        <f t="shared" si="5"/>
        <v>Байрамалов Леонид - Кириллова Анастасия</v>
      </c>
    </row>
    <row r="36" spans="1:8" ht="12.75" customHeight="1">
      <c r="A36" s="62">
        <v>10</v>
      </c>
      <c r="B36" s="58" t="s">
        <v>48</v>
      </c>
      <c r="C36" s="59">
        <v>724</v>
      </c>
      <c r="D36" s="38" t="s">
        <v>20</v>
      </c>
      <c r="E36" s="55">
        <v>590</v>
      </c>
      <c r="F36" s="56">
        <f t="shared" si="4"/>
        <v>1314</v>
      </c>
      <c r="H36" s="1" t="str">
        <f t="shared" si="5"/>
        <v>Смирнов Андрей - Шарафиева Ксения</v>
      </c>
    </row>
    <row r="37" spans="1:8" ht="12.75" customHeight="1">
      <c r="A37" s="62">
        <v>11</v>
      </c>
      <c r="B37" s="58" t="s">
        <v>46</v>
      </c>
      <c r="C37" s="59">
        <v>684</v>
      </c>
      <c r="D37" s="38" t="s">
        <v>34</v>
      </c>
      <c r="E37" s="55">
        <v>627</v>
      </c>
      <c r="F37" s="56">
        <f t="shared" si="4"/>
        <v>1311</v>
      </c>
      <c r="H37" s="1" t="str">
        <f t="shared" si="5"/>
        <v>Маркелов Николай - Галимуллина Алина</v>
      </c>
    </row>
    <row r="38" spans="1:8" ht="12.75" customHeight="1">
      <c r="A38" s="62">
        <v>12</v>
      </c>
      <c r="B38" s="58" t="s">
        <v>43</v>
      </c>
      <c r="C38" s="59">
        <v>732</v>
      </c>
      <c r="D38" s="38" t="s">
        <v>35</v>
      </c>
      <c r="E38" s="55">
        <v>575</v>
      </c>
      <c r="F38" s="56">
        <f t="shared" si="4"/>
        <v>1307</v>
      </c>
      <c r="H38" s="1" t="str">
        <f t="shared" si="5"/>
        <v>Харламов Руслан - Филатова Алена</v>
      </c>
    </row>
    <row r="39" spans="1:8" ht="12.75" customHeight="1">
      <c r="A39" s="62">
        <v>13</v>
      </c>
      <c r="B39" s="58" t="s">
        <v>41</v>
      </c>
      <c r="C39" s="59">
        <v>757</v>
      </c>
      <c r="D39" s="38" t="s">
        <v>37</v>
      </c>
      <c r="E39" s="55">
        <v>538</v>
      </c>
      <c r="F39" s="56">
        <f t="shared" si="4"/>
        <v>1295</v>
      </c>
      <c r="H39" s="1" t="str">
        <f t="shared" si="5"/>
        <v>Семенов Сергей - Едренкина Анна</v>
      </c>
    </row>
    <row r="40" spans="1:8" ht="12.75" customHeight="1">
      <c r="A40" s="62">
        <v>14</v>
      </c>
      <c r="B40" s="58" t="s">
        <v>47</v>
      </c>
      <c r="C40" s="59">
        <v>713</v>
      </c>
      <c r="D40" s="38" t="s">
        <v>21</v>
      </c>
      <c r="E40" s="55">
        <v>574</v>
      </c>
      <c r="F40" s="56">
        <f t="shared" si="4"/>
        <v>1287</v>
      </c>
      <c r="H40" s="1" t="str">
        <f t="shared" si="5"/>
        <v>Кондратьев Игорь - Молодцова Ксения</v>
      </c>
    </row>
    <row r="41" spans="1:8" ht="12.75" customHeight="1">
      <c r="A41" s="62">
        <v>15</v>
      </c>
      <c r="B41" s="58" t="s">
        <v>45</v>
      </c>
      <c r="C41" s="59">
        <v>726</v>
      </c>
      <c r="D41" s="38" t="s">
        <v>24</v>
      </c>
      <c r="E41" s="55">
        <v>542</v>
      </c>
      <c r="F41" s="56">
        <f t="shared" si="4"/>
        <v>1268</v>
      </c>
      <c r="H41" s="1" t="str">
        <f t="shared" si="5"/>
        <v>Горбунов Валентин - Липатова Ксения</v>
      </c>
    </row>
    <row r="42" spans="1:8" ht="12.75" customHeight="1">
      <c r="A42" s="62">
        <v>16</v>
      </c>
      <c r="B42" s="58" t="s">
        <v>18</v>
      </c>
      <c r="C42" s="59">
        <v>717</v>
      </c>
      <c r="D42" s="38" t="s">
        <v>38</v>
      </c>
      <c r="E42" s="55">
        <v>515</v>
      </c>
      <c r="F42" s="56">
        <f t="shared" si="4"/>
        <v>1232</v>
      </c>
      <c r="H42" s="1" t="str">
        <f t="shared" si="5"/>
        <v>Коврижников Максим - Шакирова Арина</v>
      </c>
    </row>
  </sheetData>
  <sheetProtection sheet="1" objects="1" scenarios="1"/>
  <mergeCells count="3">
    <mergeCell ref="A1:F1"/>
    <mergeCell ref="A2:F2"/>
    <mergeCell ref="A3:F3"/>
  </mergeCells>
  <printOptions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56"/>
  <sheetViews>
    <sheetView view="pageBreakPreview" zoomScaleSheetLayoutView="100" workbookViewId="0" topLeftCell="A1">
      <selection activeCell="A1" sqref="A1:G1"/>
    </sheetView>
  </sheetViews>
  <sheetFormatPr defaultColWidth="9.00390625" defaultRowHeight="19.5" customHeight="1"/>
  <cols>
    <col min="1" max="1" width="4.75390625" style="22" customWidth="1"/>
    <col min="2" max="4" width="23.75390625" style="22" customWidth="1"/>
    <col min="5" max="13" width="3.75390625" style="22" customWidth="1"/>
    <col min="14" max="16384" width="2.75390625" style="22" customWidth="1"/>
  </cols>
  <sheetData>
    <row r="1" spans="1:10" ht="24.75" customHeight="1">
      <c r="A1" s="94" t="s">
        <v>29</v>
      </c>
      <c r="B1" s="94"/>
      <c r="C1" s="94"/>
      <c r="D1" s="94"/>
      <c r="E1" s="94"/>
      <c r="F1" s="94"/>
      <c r="G1" s="94"/>
      <c r="H1" s="6"/>
      <c r="I1" s="7"/>
      <c r="J1" s="7"/>
    </row>
    <row r="2" spans="1:10" ht="19.5" customHeight="1">
      <c r="A2" s="101">
        <v>42377</v>
      </c>
      <c r="B2" s="101"/>
      <c r="C2" s="101"/>
      <c r="D2" s="101"/>
      <c r="E2" s="101"/>
      <c r="F2" s="49"/>
      <c r="G2" s="6"/>
      <c r="H2" s="6"/>
      <c r="I2" s="7"/>
      <c r="J2" s="7"/>
    </row>
    <row r="3" spans="1:10" ht="19.5" customHeight="1">
      <c r="A3" s="51"/>
      <c r="B3" s="51"/>
      <c r="C3" s="51"/>
      <c r="D3" s="51"/>
      <c r="E3" s="51"/>
      <c r="F3" s="49"/>
      <c r="G3" s="6"/>
      <c r="H3" s="6"/>
      <c r="I3" s="7"/>
      <c r="J3" s="7"/>
    </row>
    <row r="4" spans="1:10" ht="19.5" customHeight="1">
      <c r="A4" s="100" t="s">
        <v>8</v>
      </c>
      <c r="B4" s="100"/>
      <c r="C4" s="100"/>
      <c r="D4" s="100"/>
      <c r="E4" s="100"/>
      <c r="F4" s="50"/>
      <c r="G4" s="6"/>
      <c r="H4" s="6"/>
      <c r="I4" s="7"/>
      <c r="J4" s="7"/>
    </row>
    <row r="5" spans="1:10" ht="19.5" customHeight="1">
      <c r="A5" s="36"/>
      <c r="B5" s="36"/>
      <c r="C5" s="36"/>
      <c r="D5" s="36"/>
      <c r="E5" s="36"/>
      <c r="F5" s="6"/>
      <c r="G5" s="6"/>
      <c r="H5" s="6"/>
      <c r="I5" s="7"/>
      <c r="J5" s="7"/>
    </row>
    <row r="6" spans="1:12" s="25" customFormat="1" ht="19.5" customHeight="1">
      <c r="A6" s="43">
        <v>1</v>
      </c>
      <c r="B6" s="24" t="str">
        <f>СпП!H5</f>
        <v>Лончакова Юлия - Запольских Алена</v>
      </c>
      <c r="C6" s="23"/>
      <c r="D6" s="23"/>
      <c r="E6" s="23"/>
      <c r="F6" s="23"/>
      <c r="G6" s="23"/>
      <c r="H6" s="23"/>
      <c r="I6" s="23"/>
      <c r="J6" s="23"/>
      <c r="K6" s="44"/>
      <c r="L6" s="44"/>
    </row>
    <row r="7" spans="1:12" s="25" customFormat="1" ht="19.5" customHeight="1">
      <c r="A7" s="43"/>
      <c r="B7" s="45"/>
      <c r="C7" s="24" t="s">
        <v>55</v>
      </c>
      <c r="D7" s="23"/>
      <c r="E7" s="23"/>
      <c r="F7" s="23"/>
      <c r="G7" s="23"/>
      <c r="H7" s="23"/>
      <c r="I7" s="23"/>
      <c r="J7" s="23"/>
      <c r="K7" s="44"/>
      <c r="L7" s="44"/>
    </row>
    <row r="8" spans="1:12" s="25" customFormat="1" ht="19.5" customHeight="1">
      <c r="A8" s="43">
        <v>8</v>
      </c>
      <c r="B8" s="27" t="str">
        <f>СпП!H12</f>
        <v>Липатова Ксения - Шакирова Арина</v>
      </c>
      <c r="C8" s="26"/>
      <c r="D8" s="23"/>
      <c r="E8" s="23"/>
      <c r="F8" s="23"/>
      <c r="G8" s="23"/>
      <c r="H8" s="23"/>
      <c r="I8" s="23"/>
      <c r="J8" s="23"/>
      <c r="K8" s="44"/>
      <c r="L8" s="44"/>
    </row>
    <row r="9" spans="1:12" s="25" customFormat="1" ht="19.5" customHeight="1">
      <c r="A9" s="43"/>
      <c r="B9" s="23"/>
      <c r="C9" s="45"/>
      <c r="D9" s="24" t="s">
        <v>55</v>
      </c>
      <c r="E9" s="23"/>
      <c r="F9" s="23"/>
      <c r="G9" s="23"/>
      <c r="H9" s="23"/>
      <c r="I9" s="23"/>
      <c r="J9" s="23"/>
      <c r="K9" s="44"/>
      <c r="L9" s="44"/>
    </row>
    <row r="10" spans="1:12" s="25" customFormat="1" ht="19.5" customHeight="1">
      <c r="A10" s="43">
        <v>5</v>
      </c>
      <c r="B10" s="24" t="str">
        <f>СпП!H9</f>
        <v>Ганиева Эльвира - Филатова Алена</v>
      </c>
      <c r="C10" s="26"/>
      <c r="D10" s="26"/>
      <c r="E10" s="23"/>
      <c r="F10" s="23"/>
      <c r="G10" s="23"/>
      <c r="H10" s="23"/>
      <c r="I10" s="23"/>
      <c r="J10" s="23"/>
      <c r="K10" s="44"/>
      <c r="L10" s="44"/>
    </row>
    <row r="11" spans="1:12" s="25" customFormat="1" ht="19.5" customHeight="1">
      <c r="A11" s="43"/>
      <c r="B11" s="45"/>
      <c r="C11" s="27" t="s">
        <v>63</v>
      </c>
      <c r="D11" s="26"/>
      <c r="E11" s="23"/>
      <c r="F11" s="23"/>
      <c r="G11" s="23"/>
      <c r="H11" s="23"/>
      <c r="I11" s="23"/>
      <c r="J11" s="23"/>
      <c r="K11" s="44"/>
      <c r="L11" s="44"/>
    </row>
    <row r="12" spans="1:12" s="25" customFormat="1" ht="19.5" customHeight="1">
      <c r="A12" s="43">
        <v>4</v>
      </c>
      <c r="B12" s="27" t="str">
        <f>СпП!H8</f>
        <v>Шарафиева Ксения - Кочарян Лилит</v>
      </c>
      <c r="C12" s="23"/>
      <c r="D12" s="26"/>
      <c r="E12" s="23"/>
      <c r="F12" s="23"/>
      <c r="G12" s="23"/>
      <c r="H12" s="23"/>
      <c r="I12" s="23"/>
      <c r="J12" s="23"/>
      <c r="K12" s="44"/>
      <c r="L12" s="44"/>
    </row>
    <row r="13" spans="1:12" s="25" customFormat="1" ht="19.5" customHeight="1">
      <c r="A13" s="43"/>
      <c r="B13" s="23"/>
      <c r="C13" s="23"/>
      <c r="D13" s="45"/>
      <c r="E13" s="24" t="s">
        <v>55</v>
      </c>
      <c r="F13" s="24"/>
      <c r="G13" s="24"/>
      <c r="H13" s="24"/>
      <c r="I13" s="24"/>
      <c r="J13" s="24"/>
      <c r="K13" s="44"/>
      <c r="L13" s="44"/>
    </row>
    <row r="14" spans="1:12" s="25" customFormat="1" ht="19.5" customHeight="1">
      <c r="A14" s="43">
        <v>3</v>
      </c>
      <c r="B14" s="24" t="str">
        <f>СпП!H7</f>
        <v>Галина Рената - Мазмаева Алина</v>
      </c>
      <c r="C14" s="23"/>
      <c r="D14" s="26"/>
      <c r="E14" s="28"/>
      <c r="F14" s="29"/>
      <c r="G14" s="28"/>
      <c r="H14" s="29"/>
      <c r="I14" s="29"/>
      <c r="J14" s="28" t="s">
        <v>0</v>
      </c>
      <c r="K14" s="44"/>
      <c r="L14" s="44"/>
    </row>
    <row r="15" spans="1:12" s="25" customFormat="1" ht="19.5" customHeight="1">
      <c r="A15" s="43"/>
      <c r="B15" s="45"/>
      <c r="C15" s="24" t="s">
        <v>64</v>
      </c>
      <c r="D15" s="26"/>
      <c r="E15" s="28"/>
      <c r="F15" s="29"/>
      <c r="G15" s="28"/>
      <c r="H15" s="29"/>
      <c r="I15" s="29"/>
      <c r="J15" s="28"/>
      <c r="K15" s="44"/>
      <c r="L15" s="44"/>
    </row>
    <row r="16" spans="1:12" s="25" customFormat="1" ht="19.5" customHeight="1">
      <c r="A16" s="43">
        <v>6</v>
      </c>
      <c r="B16" s="27" t="str">
        <f>СпП!H10</f>
        <v>Кириллова Анастасия - Галимуллина Алина</v>
      </c>
      <c r="C16" s="26"/>
      <c r="D16" s="26"/>
      <c r="E16" s="28"/>
      <c r="F16" s="29"/>
      <c r="G16" s="28"/>
      <c r="H16" s="29"/>
      <c r="I16" s="29"/>
      <c r="J16" s="28"/>
      <c r="K16" s="44"/>
      <c r="L16" s="44"/>
    </row>
    <row r="17" spans="1:12" s="25" customFormat="1" ht="19.5" customHeight="1">
      <c r="A17" s="43"/>
      <c r="B17" s="23"/>
      <c r="C17" s="45"/>
      <c r="D17" s="27" t="s">
        <v>64</v>
      </c>
      <c r="E17" s="28"/>
      <c r="F17" s="29"/>
      <c r="G17" s="28"/>
      <c r="H17" s="29"/>
      <c r="I17" s="29"/>
      <c r="J17" s="28"/>
      <c r="K17" s="44"/>
      <c r="L17" s="44"/>
    </row>
    <row r="18" spans="1:12" s="25" customFormat="1" ht="19.5" customHeight="1">
      <c r="A18" s="43">
        <v>7</v>
      </c>
      <c r="B18" s="24" t="str">
        <f>СпП!H11</f>
        <v>Едренкина Анна - Молодцова Ксения</v>
      </c>
      <c r="C18" s="26"/>
      <c r="D18" s="23"/>
      <c r="E18" s="28"/>
      <c r="F18" s="29"/>
      <c r="G18" s="28"/>
      <c r="H18" s="29"/>
      <c r="I18" s="29"/>
      <c r="J18" s="28"/>
      <c r="K18" s="44"/>
      <c r="L18" s="44"/>
    </row>
    <row r="19" spans="1:12" s="25" customFormat="1" ht="19.5" customHeight="1">
      <c r="A19" s="43"/>
      <c r="B19" s="45"/>
      <c r="C19" s="27" t="s">
        <v>56</v>
      </c>
      <c r="D19" s="23"/>
      <c r="E19" s="30" t="s">
        <v>64</v>
      </c>
      <c r="F19" s="24"/>
      <c r="G19" s="24"/>
      <c r="H19" s="24"/>
      <c r="I19" s="24"/>
      <c r="J19" s="24"/>
      <c r="K19" s="44"/>
      <c r="L19" s="44"/>
    </row>
    <row r="20" spans="1:12" s="25" customFormat="1" ht="19.5" customHeight="1">
      <c r="A20" s="43">
        <v>2</v>
      </c>
      <c r="B20" s="27" t="str">
        <f>СпП!H6</f>
        <v>Абдулганеева Анастасия - Гилемханова Дина</v>
      </c>
      <c r="C20" s="23"/>
      <c r="D20" s="23"/>
      <c r="E20" s="31"/>
      <c r="F20" s="23"/>
      <c r="G20" s="31"/>
      <c r="H20" s="23"/>
      <c r="I20" s="23"/>
      <c r="J20" s="31" t="s">
        <v>1</v>
      </c>
      <c r="K20" s="44"/>
      <c r="L20" s="44"/>
    </row>
    <row r="21" spans="1:12" s="25" customFormat="1" ht="19.5" customHeight="1">
      <c r="A21" s="32"/>
      <c r="B21" s="32"/>
      <c r="C21" s="23"/>
      <c r="D21" s="24" t="s">
        <v>63</v>
      </c>
      <c r="E21" s="31"/>
      <c r="F21" s="23"/>
      <c r="G21" s="31"/>
      <c r="H21" s="23"/>
      <c r="I21" s="23"/>
      <c r="J21" s="31"/>
      <c r="K21" s="44"/>
      <c r="L21" s="44"/>
    </row>
    <row r="22" spans="1:12" s="25" customFormat="1" ht="19.5" customHeight="1">
      <c r="A22" s="32"/>
      <c r="B22" s="32"/>
      <c r="C22" s="23"/>
      <c r="D22" s="45"/>
      <c r="E22" s="33" t="s">
        <v>63</v>
      </c>
      <c r="F22" s="24"/>
      <c r="G22" s="24"/>
      <c r="H22" s="24"/>
      <c r="I22" s="24"/>
      <c r="J22" s="24"/>
      <c r="K22" s="44"/>
      <c r="L22" s="44"/>
    </row>
    <row r="23" spans="1:12" s="25" customFormat="1" ht="19.5" customHeight="1">
      <c r="A23" s="32"/>
      <c r="B23" s="32"/>
      <c r="C23" s="23"/>
      <c r="D23" s="27" t="s">
        <v>56</v>
      </c>
      <c r="E23" s="31"/>
      <c r="F23" s="23"/>
      <c r="G23" s="31"/>
      <c r="H23" s="23"/>
      <c r="I23" s="23"/>
      <c r="J23" s="31" t="s">
        <v>2</v>
      </c>
      <c r="K23" s="44"/>
      <c r="L23" s="44"/>
    </row>
    <row r="24" spans="1:12" s="25" customFormat="1" ht="19.5" customHeight="1">
      <c r="A24" s="34"/>
      <c r="B24" s="34"/>
      <c r="C24" s="34"/>
      <c r="D24" s="23"/>
      <c r="E24" s="30" t="s">
        <v>56</v>
      </c>
      <c r="F24" s="35"/>
      <c r="G24" s="35"/>
      <c r="H24" s="35"/>
      <c r="I24" s="35"/>
      <c r="J24" s="35"/>
      <c r="K24" s="44"/>
      <c r="L24" s="44"/>
    </row>
    <row r="25" spans="1:12" s="25" customFormat="1" ht="19.5" customHeight="1">
      <c r="A25" s="100" t="s">
        <v>9</v>
      </c>
      <c r="B25" s="100"/>
      <c r="C25" s="100"/>
      <c r="D25" s="100"/>
      <c r="E25" s="100"/>
      <c r="F25" s="23"/>
      <c r="G25" s="31"/>
      <c r="H25" s="23"/>
      <c r="I25" s="23"/>
      <c r="J25" s="31" t="s">
        <v>3</v>
      </c>
      <c r="K25" s="44"/>
      <c r="L25" s="44"/>
    </row>
    <row r="26" spans="1:12" ht="19.5" customHeight="1">
      <c r="A26" s="46"/>
      <c r="B26" s="46"/>
      <c r="C26" s="46"/>
      <c r="D26" s="46"/>
      <c r="E26" s="46"/>
      <c r="F26" s="47"/>
      <c r="G26" s="47"/>
      <c r="H26" s="47"/>
      <c r="I26" s="9"/>
      <c r="J26" s="9"/>
      <c r="K26" s="48"/>
      <c r="L26" s="48"/>
    </row>
    <row r="27" spans="1:12" s="25" customFormat="1" ht="19.5" customHeight="1">
      <c r="A27" s="43">
        <v>1</v>
      </c>
      <c r="B27" s="24" t="str">
        <f>СпП!H16</f>
        <v>Чмелев Родион - Мазмаев Руслан</v>
      </c>
      <c r="C27" s="23"/>
      <c r="D27" s="23"/>
      <c r="E27" s="23"/>
      <c r="F27" s="23"/>
      <c r="G27" s="23"/>
      <c r="H27" s="23"/>
      <c r="I27" s="23"/>
      <c r="J27" s="23"/>
      <c r="K27" s="44"/>
      <c r="L27" s="44"/>
    </row>
    <row r="28" spans="1:12" s="25" customFormat="1" ht="19.5" customHeight="1">
      <c r="A28" s="43"/>
      <c r="B28" s="45"/>
      <c r="C28" s="24" t="s">
        <v>57</v>
      </c>
      <c r="D28" s="23"/>
      <c r="E28" s="23"/>
      <c r="F28" s="23"/>
      <c r="G28" s="23"/>
      <c r="H28" s="23"/>
      <c r="I28" s="23"/>
      <c r="J28" s="23"/>
      <c r="K28" s="44"/>
      <c r="L28" s="44"/>
    </row>
    <row r="29" spans="1:12" s="25" customFormat="1" ht="19.5" customHeight="1">
      <c r="A29" s="43">
        <v>8</v>
      </c>
      <c r="B29" s="27" t="str">
        <f>СпП!H23</f>
        <v>Маркелов Николай - Горбунов Вячеслав</v>
      </c>
      <c r="C29" s="26"/>
      <c r="D29" s="23"/>
      <c r="E29" s="23"/>
      <c r="F29" s="23"/>
      <c r="G29" s="23"/>
      <c r="H29" s="23"/>
      <c r="I29" s="23"/>
      <c r="J29" s="23"/>
      <c r="K29" s="44"/>
      <c r="L29" s="44"/>
    </row>
    <row r="30" spans="1:12" s="25" customFormat="1" ht="19.5" customHeight="1">
      <c r="A30" s="43"/>
      <c r="B30" s="23"/>
      <c r="C30" s="45"/>
      <c r="D30" s="24" t="s">
        <v>57</v>
      </c>
      <c r="E30" s="23"/>
      <c r="F30" s="23"/>
      <c r="G30" s="23"/>
      <c r="H30" s="23"/>
      <c r="I30" s="23"/>
      <c r="J30" s="23"/>
      <c r="K30" s="44"/>
      <c r="L30" s="44"/>
    </row>
    <row r="31" spans="1:12" s="25" customFormat="1" ht="19.5" customHeight="1">
      <c r="A31" s="43">
        <v>5</v>
      </c>
      <c r="B31" s="24" t="str">
        <f>СпП!H20</f>
        <v>Горбунов Валентин - Семенов Сергей</v>
      </c>
      <c r="C31" s="26"/>
      <c r="D31" s="26"/>
      <c r="E31" s="23"/>
      <c r="F31" s="23"/>
      <c r="G31" s="23"/>
      <c r="H31" s="23"/>
      <c r="I31" s="23"/>
      <c r="J31" s="23"/>
      <c r="K31" s="44"/>
      <c r="L31" s="44"/>
    </row>
    <row r="32" spans="1:12" s="25" customFormat="1" ht="19.5" customHeight="1">
      <c r="A32" s="43"/>
      <c r="B32" s="45"/>
      <c r="C32" s="27" t="s">
        <v>58</v>
      </c>
      <c r="D32" s="26"/>
      <c r="E32" s="23"/>
      <c r="F32" s="23"/>
      <c r="G32" s="23"/>
      <c r="H32" s="23"/>
      <c r="I32" s="23"/>
      <c r="J32" s="23"/>
      <c r="K32" s="44"/>
      <c r="L32" s="44"/>
    </row>
    <row r="33" spans="1:12" s="25" customFormat="1" ht="19.5" customHeight="1">
      <c r="A33" s="43">
        <v>4</v>
      </c>
      <c r="B33" s="27" t="str">
        <f>СпП!H19</f>
        <v>Аббасов Рустамхон - Харламов Руслан</v>
      </c>
      <c r="C33" s="23"/>
      <c r="D33" s="26"/>
      <c r="E33" s="23"/>
      <c r="F33" s="23"/>
      <c r="G33" s="23"/>
      <c r="H33" s="23"/>
      <c r="I33" s="23"/>
      <c r="J33" s="23"/>
      <c r="K33" s="44"/>
      <c r="L33" s="44"/>
    </row>
    <row r="34" spans="1:12" s="25" customFormat="1" ht="19.5" customHeight="1">
      <c r="A34" s="43"/>
      <c r="B34" s="23"/>
      <c r="C34" s="23"/>
      <c r="D34" s="45"/>
      <c r="E34" s="24" t="s">
        <v>57</v>
      </c>
      <c r="F34" s="24"/>
      <c r="G34" s="24"/>
      <c r="H34" s="24"/>
      <c r="I34" s="24"/>
      <c r="J34" s="24"/>
      <c r="K34" s="44"/>
      <c r="L34" s="44"/>
    </row>
    <row r="35" spans="1:12" s="25" customFormat="1" ht="19.5" customHeight="1">
      <c r="A35" s="43">
        <v>3</v>
      </c>
      <c r="B35" s="24" t="str">
        <f>СпП!H18</f>
        <v>Семенов Константин - Байрамалов Леонид</v>
      </c>
      <c r="C35" s="23"/>
      <c r="D35" s="26"/>
      <c r="E35" s="28"/>
      <c r="F35" s="29"/>
      <c r="G35" s="28"/>
      <c r="H35" s="29"/>
      <c r="I35" s="29"/>
      <c r="J35" s="28" t="s">
        <v>0</v>
      </c>
      <c r="K35" s="44"/>
      <c r="L35" s="44"/>
    </row>
    <row r="36" spans="1:12" s="25" customFormat="1" ht="19.5" customHeight="1">
      <c r="A36" s="43"/>
      <c r="B36" s="45"/>
      <c r="C36" s="24" t="s">
        <v>59</v>
      </c>
      <c r="D36" s="26"/>
      <c r="E36" s="28"/>
      <c r="F36" s="29"/>
      <c r="G36" s="28"/>
      <c r="H36" s="29"/>
      <c r="I36" s="29"/>
      <c r="J36" s="28"/>
      <c r="K36" s="44"/>
      <c r="L36" s="44"/>
    </row>
    <row r="37" spans="1:12" s="25" customFormat="1" ht="19.5" customHeight="1">
      <c r="A37" s="43">
        <v>6</v>
      </c>
      <c r="B37" s="27" t="str">
        <f>СпП!H21</f>
        <v>Исмайлов Азамат - Коврижников Максим</v>
      </c>
      <c r="C37" s="26"/>
      <c r="D37" s="26"/>
      <c r="E37" s="28"/>
      <c r="F37" s="29"/>
      <c r="G37" s="28"/>
      <c r="H37" s="29"/>
      <c r="I37" s="29"/>
      <c r="J37" s="28"/>
      <c r="K37" s="44"/>
      <c r="L37" s="44"/>
    </row>
    <row r="38" spans="1:12" s="25" customFormat="1" ht="19.5" customHeight="1">
      <c r="A38" s="43"/>
      <c r="B38" s="23"/>
      <c r="C38" s="45"/>
      <c r="D38" s="27" t="s">
        <v>60</v>
      </c>
      <c r="E38" s="28"/>
      <c r="F38" s="29"/>
      <c r="G38" s="28"/>
      <c r="H38" s="29"/>
      <c r="I38" s="29"/>
      <c r="J38" s="28"/>
      <c r="K38" s="44"/>
      <c r="L38" s="44"/>
    </row>
    <row r="39" spans="1:12" s="25" customFormat="1" ht="19.5" customHeight="1">
      <c r="A39" s="43">
        <v>7</v>
      </c>
      <c r="B39" s="24" t="str">
        <f>СпП!H22</f>
        <v>Кондратьев Игорь - Смирнов Андрей</v>
      </c>
      <c r="C39" s="26"/>
      <c r="D39" s="23"/>
      <c r="E39" s="28"/>
      <c r="F39" s="29"/>
      <c r="G39" s="28"/>
      <c r="H39" s="29"/>
      <c r="I39" s="29"/>
      <c r="J39" s="28"/>
      <c r="K39" s="44"/>
      <c r="L39" s="44"/>
    </row>
    <row r="40" spans="1:12" s="25" customFormat="1" ht="19.5" customHeight="1">
      <c r="A40" s="43"/>
      <c r="B40" s="45"/>
      <c r="C40" s="27" t="s">
        <v>60</v>
      </c>
      <c r="D40" s="23"/>
      <c r="E40" s="30" t="s">
        <v>60</v>
      </c>
      <c r="F40" s="24"/>
      <c r="G40" s="24"/>
      <c r="H40" s="24"/>
      <c r="I40" s="24"/>
      <c r="J40" s="24"/>
      <c r="K40" s="44"/>
      <c r="L40" s="44"/>
    </row>
    <row r="41" spans="1:12" s="25" customFormat="1" ht="19.5" customHeight="1">
      <c r="A41" s="43">
        <v>2</v>
      </c>
      <c r="B41" s="27" t="str">
        <f>СпП!H17</f>
        <v>Яковлев Денис - Фоминых Илья</v>
      </c>
      <c r="C41" s="23"/>
      <c r="D41" s="23"/>
      <c r="E41" s="31"/>
      <c r="F41" s="23"/>
      <c r="G41" s="31"/>
      <c r="H41" s="23"/>
      <c r="I41" s="23"/>
      <c r="J41" s="31" t="s">
        <v>1</v>
      </c>
      <c r="K41" s="44"/>
      <c r="L41" s="44"/>
    </row>
    <row r="42" spans="1:12" s="25" customFormat="1" ht="19.5" customHeight="1">
      <c r="A42" s="32"/>
      <c r="B42" s="32"/>
      <c r="C42" s="23"/>
      <c r="D42" s="24" t="s">
        <v>58</v>
      </c>
      <c r="E42" s="31"/>
      <c r="F42" s="23"/>
      <c r="G42" s="31"/>
      <c r="H42" s="23"/>
      <c r="I42" s="23"/>
      <c r="J42" s="31"/>
      <c r="K42" s="44"/>
      <c r="L42" s="44"/>
    </row>
    <row r="43" spans="1:12" s="25" customFormat="1" ht="19.5" customHeight="1">
      <c r="A43" s="32"/>
      <c r="B43" s="32"/>
      <c r="C43" s="23"/>
      <c r="D43" s="45"/>
      <c r="E43" s="33" t="s">
        <v>59</v>
      </c>
      <c r="F43" s="24"/>
      <c r="G43" s="24"/>
      <c r="H43" s="24"/>
      <c r="I43" s="24"/>
      <c r="J43" s="24"/>
      <c r="K43" s="44"/>
      <c r="L43" s="44"/>
    </row>
    <row r="44" spans="1:12" s="25" customFormat="1" ht="19.5" customHeight="1">
      <c r="A44" s="32"/>
      <c r="B44" s="32"/>
      <c r="C44" s="23"/>
      <c r="D44" s="27" t="s">
        <v>59</v>
      </c>
      <c r="E44" s="31"/>
      <c r="F44" s="23"/>
      <c r="G44" s="31"/>
      <c r="H44" s="23"/>
      <c r="I44" s="23"/>
      <c r="J44" s="31" t="s">
        <v>2</v>
      </c>
      <c r="K44" s="44"/>
      <c r="L44" s="44"/>
    </row>
    <row r="45" spans="1:12" s="25" customFormat="1" ht="19.5" customHeight="1">
      <c r="A45" s="34"/>
      <c r="B45" s="34"/>
      <c r="C45" s="34"/>
      <c r="D45" s="23"/>
      <c r="E45" s="30" t="s">
        <v>58</v>
      </c>
      <c r="F45" s="35"/>
      <c r="G45" s="35"/>
      <c r="H45" s="35"/>
      <c r="I45" s="35"/>
      <c r="J45" s="35"/>
      <c r="K45" s="44"/>
      <c r="L45" s="44"/>
    </row>
    <row r="46" spans="1:12" s="25" customFormat="1" ht="19.5" customHeight="1">
      <c r="A46" s="34"/>
      <c r="B46" s="34"/>
      <c r="C46" s="34"/>
      <c r="D46" s="23"/>
      <c r="E46" s="31"/>
      <c r="F46" s="23"/>
      <c r="G46" s="31"/>
      <c r="H46" s="23"/>
      <c r="I46" s="23"/>
      <c r="J46" s="31" t="s">
        <v>3</v>
      </c>
      <c r="K46" s="44"/>
      <c r="L46" s="44"/>
    </row>
    <row r="47" spans="1:13" ht="19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9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9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9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9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9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9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9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9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sheetProtection sheet="1" objects="1" scenarios="1"/>
  <mergeCells count="4">
    <mergeCell ref="A4:E4"/>
    <mergeCell ref="A25:E25"/>
    <mergeCell ref="A2:E2"/>
    <mergeCell ref="A1:G1"/>
  </mergeCells>
  <printOptions horizontalCentered="1"/>
  <pageMargins left="0" right="0" top="0" bottom="0" header="0" footer="0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40"/>
  <sheetViews>
    <sheetView view="pageBreakPreview" zoomScale="97" zoomScaleSheetLayoutView="97" workbookViewId="0" topLeftCell="A1">
      <selection activeCell="A1" sqref="A1:F1"/>
    </sheetView>
  </sheetViews>
  <sheetFormatPr defaultColWidth="9.00390625" defaultRowHeight="19.5" customHeight="1"/>
  <cols>
    <col min="1" max="1" width="6.00390625" style="7" customWidth="1"/>
    <col min="2" max="2" width="21.875" style="7" customWidth="1"/>
    <col min="3" max="5" width="14.75390625" style="7" customWidth="1"/>
    <col min="6" max="6" width="7.875" style="7" customWidth="1"/>
    <col min="7" max="9" width="5.75390625" style="7" customWidth="1"/>
    <col min="10" max="10" width="5.375" style="7" customWidth="1"/>
    <col min="11" max="16384" width="9.125" style="7" customWidth="1"/>
  </cols>
  <sheetData>
    <row r="1" spans="1:8" ht="24.75" customHeight="1">
      <c r="A1" s="102" t="s">
        <v>29</v>
      </c>
      <c r="B1" s="102"/>
      <c r="C1" s="102"/>
      <c r="D1" s="102"/>
      <c r="E1" s="102"/>
      <c r="F1" s="102"/>
      <c r="G1" s="6"/>
      <c r="H1" s="6"/>
    </row>
    <row r="2" spans="1:8" ht="19.5" customHeight="1">
      <c r="A2" s="92" t="s">
        <v>15</v>
      </c>
      <c r="B2" s="92"/>
      <c r="C2" s="92"/>
      <c r="D2" s="92"/>
      <c r="E2" s="92"/>
      <c r="F2" s="49"/>
      <c r="G2" s="6"/>
      <c r="H2" s="6"/>
    </row>
    <row r="3" spans="1:6" ht="19.5" customHeight="1">
      <c r="A3" s="93">
        <v>42743</v>
      </c>
      <c r="B3" s="93"/>
      <c r="C3" s="93"/>
      <c r="D3" s="93"/>
      <c r="E3" s="93"/>
      <c r="F3" s="50"/>
    </row>
    <row r="4" spans="1:6" ht="33" customHeight="1">
      <c r="A4" s="79"/>
      <c r="B4" s="79"/>
      <c r="C4" s="79"/>
      <c r="D4" s="79"/>
      <c r="E4" s="79"/>
      <c r="F4" s="50"/>
    </row>
    <row r="5" spans="1:10" ht="19.5" customHeight="1">
      <c r="A5" s="40">
        <v>1</v>
      </c>
      <c r="B5" s="80" t="str">
        <f>СпП!H27</f>
        <v>Фоминых Илья - Абдулганеева Анастасия</v>
      </c>
      <c r="C5" s="32"/>
      <c r="D5" s="32"/>
      <c r="E5" s="32"/>
      <c r="F5" s="32"/>
      <c r="G5" s="32"/>
      <c r="H5" s="32"/>
      <c r="I5" s="32"/>
      <c r="J5" s="32"/>
    </row>
    <row r="6" spans="1:10" ht="19.5" customHeight="1">
      <c r="A6" s="41"/>
      <c r="B6" s="42"/>
      <c r="C6" s="81" t="s">
        <v>49</v>
      </c>
      <c r="D6" s="32"/>
      <c r="E6" s="76"/>
      <c r="F6" s="32"/>
      <c r="G6" s="32"/>
      <c r="H6" s="32"/>
      <c r="I6" s="32"/>
      <c r="J6" s="32"/>
    </row>
    <row r="7" spans="1:10" ht="19.5" customHeight="1">
      <c r="A7" s="40">
        <v>16</v>
      </c>
      <c r="B7" s="77" t="str">
        <f>СпП!H42</f>
        <v>Коврижников Максим - Шакирова Арина</v>
      </c>
      <c r="C7" s="78"/>
      <c r="D7" s="32"/>
      <c r="E7" s="32"/>
      <c r="F7" s="32"/>
      <c r="G7" s="32"/>
      <c r="H7" s="32"/>
      <c r="I7" s="32"/>
      <c r="J7" s="32"/>
    </row>
    <row r="8" spans="1:10" ht="19.5" customHeight="1">
      <c r="A8" s="9"/>
      <c r="B8" s="82"/>
      <c r="C8" s="42"/>
      <c r="D8" s="81" t="s">
        <v>49</v>
      </c>
      <c r="E8" s="32"/>
      <c r="F8" s="32"/>
      <c r="G8" s="32"/>
      <c r="H8" s="32"/>
      <c r="I8" s="32"/>
      <c r="J8" s="32"/>
    </row>
    <row r="9" spans="1:10" ht="19.5" customHeight="1">
      <c r="A9" s="40">
        <v>9</v>
      </c>
      <c r="B9" s="80" t="str">
        <f>СпП!H35</f>
        <v>Байрамалов Леонид - Кириллова Анастасия</v>
      </c>
      <c r="C9" s="78"/>
      <c r="D9" s="78"/>
      <c r="E9" s="32"/>
      <c r="F9" s="32"/>
      <c r="G9" s="32"/>
      <c r="H9" s="32"/>
      <c r="I9" s="32"/>
      <c r="J9" s="32"/>
    </row>
    <row r="10" spans="1:10" ht="19.5" customHeight="1">
      <c r="A10" s="41"/>
      <c r="B10" s="42"/>
      <c r="C10" s="83" t="s">
        <v>50</v>
      </c>
      <c r="D10" s="78"/>
      <c r="E10" s="32"/>
      <c r="F10" s="32"/>
      <c r="G10" s="32"/>
      <c r="H10" s="32"/>
      <c r="I10" s="32"/>
      <c r="J10" s="32"/>
    </row>
    <row r="11" spans="1:10" ht="19.5" customHeight="1">
      <c r="A11" s="40">
        <v>8</v>
      </c>
      <c r="B11" s="77" t="str">
        <f>СпП!H34</f>
        <v>Исмайлов Азамат - Гилемханова Дина</v>
      </c>
      <c r="C11" s="32"/>
      <c r="D11" s="78"/>
      <c r="E11" s="32"/>
      <c r="F11" s="32"/>
      <c r="G11" s="84"/>
      <c r="H11" s="32"/>
      <c r="I11" s="32"/>
      <c r="J11" s="32"/>
    </row>
    <row r="12" spans="1:10" ht="19.5" customHeight="1">
      <c r="A12" s="9"/>
      <c r="B12" s="82"/>
      <c r="C12" s="32"/>
      <c r="D12" s="42"/>
      <c r="E12" s="81" t="s">
        <v>49</v>
      </c>
      <c r="F12" s="32"/>
      <c r="G12" s="84"/>
      <c r="H12" s="32"/>
      <c r="I12" s="32"/>
      <c r="J12" s="32"/>
    </row>
    <row r="13" spans="1:10" ht="19.5" customHeight="1">
      <c r="A13" s="40">
        <v>5</v>
      </c>
      <c r="B13" s="80" t="str">
        <f>СпП!H31</f>
        <v>Аббасов Рустамхон - Кочарян Лилит</v>
      </c>
      <c r="C13" s="32"/>
      <c r="D13" s="78"/>
      <c r="E13" s="78"/>
      <c r="F13" s="32"/>
      <c r="G13" s="84"/>
      <c r="H13" s="32"/>
      <c r="I13" s="32"/>
      <c r="J13" s="32"/>
    </row>
    <row r="14" spans="1:10" ht="19.5" customHeight="1">
      <c r="A14" s="41"/>
      <c r="B14" s="42"/>
      <c r="C14" s="81" t="s">
        <v>51</v>
      </c>
      <c r="D14" s="78"/>
      <c r="E14" s="78"/>
      <c r="F14" s="32"/>
      <c r="G14" s="84"/>
      <c r="H14" s="32"/>
      <c r="I14" s="32"/>
      <c r="J14" s="32"/>
    </row>
    <row r="15" spans="1:10" ht="19.5" customHeight="1">
      <c r="A15" s="40">
        <v>12</v>
      </c>
      <c r="B15" s="77" t="str">
        <f>СпП!H38</f>
        <v>Харламов Руслан - Филатова Алена</v>
      </c>
      <c r="C15" s="78"/>
      <c r="D15" s="78"/>
      <c r="E15" s="78"/>
      <c r="F15" s="32"/>
      <c r="G15" s="84"/>
      <c r="H15" s="32"/>
      <c r="I15" s="32"/>
      <c r="J15" s="32"/>
    </row>
    <row r="16" spans="1:10" ht="19.5" customHeight="1">
      <c r="A16" s="9"/>
      <c r="B16" s="82"/>
      <c r="C16" s="42"/>
      <c r="D16" s="83" t="s">
        <v>51</v>
      </c>
      <c r="E16" s="78"/>
      <c r="F16" s="32"/>
      <c r="G16" s="32"/>
      <c r="H16" s="32"/>
      <c r="I16" s="32"/>
      <c r="J16" s="32"/>
    </row>
    <row r="17" spans="1:10" ht="19.5" customHeight="1">
      <c r="A17" s="40">
        <v>13</v>
      </c>
      <c r="B17" s="80" t="str">
        <f>СпП!H39</f>
        <v>Семенов Сергей - Едренкина Анна</v>
      </c>
      <c r="C17" s="78"/>
      <c r="D17" s="32"/>
      <c r="E17" s="78"/>
      <c r="F17" s="32"/>
      <c r="G17" s="32"/>
      <c r="H17" s="32"/>
      <c r="I17" s="32"/>
      <c r="J17" s="32"/>
    </row>
    <row r="18" spans="1:10" ht="19.5" customHeight="1">
      <c r="A18" s="41"/>
      <c r="B18" s="42"/>
      <c r="C18" s="83" t="s">
        <v>52</v>
      </c>
      <c r="D18" s="32"/>
      <c r="E18" s="78"/>
      <c r="F18" s="32"/>
      <c r="G18" s="32"/>
      <c r="H18" s="32"/>
      <c r="I18" s="32"/>
      <c r="J18" s="32"/>
    </row>
    <row r="19" spans="1:10" ht="19.5" customHeight="1">
      <c r="A19" s="40">
        <v>4</v>
      </c>
      <c r="B19" s="77" t="str">
        <f>СпП!H30</f>
        <v>Яковлев Денис - Ганиева Эльвира</v>
      </c>
      <c r="C19" s="32"/>
      <c r="D19" s="32"/>
      <c r="E19" s="78"/>
      <c r="F19" s="32"/>
      <c r="G19" s="32"/>
      <c r="H19" s="32"/>
      <c r="I19" s="32"/>
      <c r="J19" s="32"/>
    </row>
    <row r="20" spans="1:10" ht="19.5" customHeight="1">
      <c r="A20" s="9"/>
      <c r="B20" s="82"/>
      <c r="C20" s="32"/>
      <c r="D20" s="32"/>
      <c r="E20" s="42"/>
      <c r="F20" s="81" t="s">
        <v>53</v>
      </c>
      <c r="G20" s="81"/>
      <c r="H20" s="81"/>
      <c r="I20" s="81"/>
      <c r="J20" s="32"/>
    </row>
    <row r="21" spans="1:10" ht="19.5" customHeight="1">
      <c r="A21" s="40">
        <v>3</v>
      </c>
      <c r="B21" s="80" t="str">
        <f>СпП!H29</f>
        <v>Чмелев Родион - Галина Рената</v>
      </c>
      <c r="C21" s="32"/>
      <c r="D21" s="32"/>
      <c r="E21" s="78"/>
      <c r="F21" s="85"/>
      <c r="G21" s="32"/>
      <c r="H21" s="32"/>
      <c r="I21" s="86" t="s">
        <v>0</v>
      </c>
      <c r="J21" s="32"/>
    </row>
    <row r="22" spans="1:10" ht="19.5" customHeight="1">
      <c r="A22" s="41"/>
      <c r="B22" s="42"/>
      <c r="C22" s="81" t="s">
        <v>53</v>
      </c>
      <c r="D22" s="32"/>
      <c r="E22" s="78"/>
      <c r="F22" s="85"/>
      <c r="G22" s="32"/>
      <c r="H22" s="32"/>
      <c r="I22" s="32"/>
      <c r="J22" s="32"/>
    </row>
    <row r="23" spans="1:10" ht="19.5" customHeight="1">
      <c r="A23" s="40">
        <v>14</v>
      </c>
      <c r="B23" s="77" t="str">
        <f>СпП!H40</f>
        <v>Кондратьев Игорь - Молодцова Ксения</v>
      </c>
      <c r="C23" s="78"/>
      <c r="D23" s="32"/>
      <c r="E23" s="78"/>
      <c r="F23" s="85"/>
      <c r="G23" s="32"/>
      <c r="H23" s="32"/>
      <c r="I23" s="32"/>
      <c r="J23" s="32"/>
    </row>
    <row r="24" spans="1:10" ht="19.5" customHeight="1">
      <c r="A24" s="9"/>
      <c r="B24" s="82"/>
      <c r="C24" s="42"/>
      <c r="D24" s="81" t="s">
        <v>53</v>
      </c>
      <c r="E24" s="78"/>
      <c r="F24" s="85"/>
      <c r="G24" s="32"/>
      <c r="H24" s="32"/>
      <c r="I24" s="32"/>
      <c r="J24" s="32"/>
    </row>
    <row r="25" spans="1:10" ht="19.5" customHeight="1">
      <c r="A25" s="40">
        <v>11</v>
      </c>
      <c r="B25" s="80" t="str">
        <f>СпП!H37</f>
        <v>Маркелов Николай - Галимуллина Алина</v>
      </c>
      <c r="C25" s="78"/>
      <c r="D25" s="78"/>
      <c r="E25" s="78"/>
      <c r="F25" s="85"/>
      <c r="G25" s="32"/>
      <c r="H25" s="32"/>
      <c r="I25" s="32"/>
      <c r="J25" s="32"/>
    </row>
    <row r="26" spans="1:10" ht="19.5" customHeight="1">
      <c r="A26" s="41"/>
      <c r="B26" s="42"/>
      <c r="C26" s="83" t="s">
        <v>54</v>
      </c>
      <c r="D26" s="78"/>
      <c r="E26" s="78"/>
      <c r="F26" s="85"/>
      <c r="G26" s="32"/>
      <c r="H26" s="32"/>
      <c r="I26" s="32"/>
      <c r="J26" s="32"/>
    </row>
    <row r="27" spans="1:10" ht="19.5" customHeight="1">
      <c r="A27" s="40">
        <v>6</v>
      </c>
      <c r="B27" s="77" t="str">
        <f>СпП!H32</f>
        <v>Горбунов Вячеслав - Запольских Алена</v>
      </c>
      <c r="C27" s="32"/>
      <c r="D27" s="78"/>
      <c r="E27" s="78"/>
      <c r="F27" s="85"/>
      <c r="G27" s="32"/>
      <c r="H27" s="32"/>
      <c r="I27" s="32"/>
      <c r="J27" s="32"/>
    </row>
    <row r="28" spans="1:10" ht="19.5" customHeight="1">
      <c r="A28" s="9"/>
      <c r="B28" s="82"/>
      <c r="C28" s="32"/>
      <c r="D28" s="42"/>
      <c r="E28" s="83" t="s">
        <v>53</v>
      </c>
      <c r="F28" s="85"/>
      <c r="G28" s="32"/>
      <c r="H28" s="32"/>
      <c r="I28" s="32"/>
      <c r="J28" s="32"/>
    </row>
    <row r="29" spans="1:10" ht="19.5" customHeight="1">
      <c r="A29" s="40">
        <v>7</v>
      </c>
      <c r="B29" s="80" t="str">
        <f>СпП!H33</f>
        <v>Мазмаев Руслан - Мазмаева Алина</v>
      </c>
      <c r="C29" s="32"/>
      <c r="D29" s="78"/>
      <c r="E29" s="32"/>
      <c r="F29" s="85"/>
      <c r="G29" s="32"/>
      <c r="H29" s="32"/>
      <c r="I29" s="32"/>
      <c r="J29" s="32"/>
    </row>
    <row r="30" spans="1:10" ht="19.5" customHeight="1">
      <c r="A30" s="41"/>
      <c r="B30" s="42"/>
      <c r="C30" s="81" t="s">
        <v>61</v>
      </c>
      <c r="D30" s="78"/>
      <c r="E30" s="32"/>
      <c r="F30" s="85"/>
      <c r="G30" s="32"/>
      <c r="H30" s="32"/>
      <c r="I30" s="32"/>
      <c r="J30" s="32"/>
    </row>
    <row r="31" spans="1:10" ht="19.5" customHeight="1">
      <c r="A31" s="40">
        <v>10</v>
      </c>
      <c r="B31" s="77" t="str">
        <f>СпП!H36</f>
        <v>Смирнов Андрей - Шарафиева Ксения</v>
      </c>
      <c r="C31" s="78"/>
      <c r="D31" s="78"/>
      <c r="E31" s="32"/>
      <c r="F31" s="81" t="s">
        <v>49</v>
      </c>
      <c r="G31" s="81"/>
      <c r="H31" s="81"/>
      <c r="I31" s="81"/>
      <c r="J31" s="32"/>
    </row>
    <row r="32" spans="1:10" ht="19.5" customHeight="1">
      <c r="A32" s="9"/>
      <c r="B32" s="82"/>
      <c r="C32" s="42"/>
      <c r="D32" s="83" t="s">
        <v>62</v>
      </c>
      <c r="E32" s="32"/>
      <c r="F32" s="85"/>
      <c r="G32" s="32"/>
      <c r="H32" s="32"/>
      <c r="I32" s="86" t="s">
        <v>1</v>
      </c>
      <c r="J32" s="32"/>
    </row>
    <row r="33" spans="1:10" ht="19.5" customHeight="1">
      <c r="A33" s="40">
        <v>15</v>
      </c>
      <c r="B33" s="80" t="str">
        <f>СпП!H41</f>
        <v>Горбунов Валентин - Липатова Ксения</v>
      </c>
      <c r="C33" s="78"/>
      <c r="D33" s="32"/>
      <c r="E33" s="32"/>
      <c r="F33" s="85"/>
      <c r="G33" s="32"/>
      <c r="H33" s="32"/>
      <c r="I33" s="32"/>
      <c r="J33" s="32"/>
    </row>
    <row r="34" spans="1:10" ht="19.5" customHeight="1">
      <c r="A34" s="41"/>
      <c r="B34" s="42"/>
      <c r="C34" s="83" t="s">
        <v>62</v>
      </c>
      <c r="D34" s="32"/>
      <c r="E34" s="81" t="s">
        <v>51</v>
      </c>
      <c r="F34" s="81"/>
      <c r="G34" s="32"/>
      <c r="H34" s="32"/>
      <c r="I34" s="32"/>
      <c r="J34" s="32"/>
    </row>
    <row r="35" spans="1:10" ht="19.5" customHeight="1">
      <c r="A35" s="40">
        <v>2</v>
      </c>
      <c r="B35" s="77" t="str">
        <f>СпП!H28</f>
        <v>Семенов Константин - Лончакова Юлия</v>
      </c>
      <c r="C35" s="32"/>
      <c r="D35" s="32"/>
      <c r="E35" s="32"/>
      <c r="F35" s="42"/>
      <c r="G35" s="81" t="s">
        <v>62</v>
      </c>
      <c r="H35" s="81"/>
      <c r="I35" s="81"/>
      <c r="J35" s="32"/>
    </row>
    <row r="36" spans="1:10" ht="19.5" customHeight="1">
      <c r="A36" s="9"/>
      <c r="B36" s="32"/>
      <c r="C36" s="32"/>
      <c r="D36" s="32"/>
      <c r="E36" s="81" t="s">
        <v>62</v>
      </c>
      <c r="F36" s="83"/>
      <c r="G36" s="32"/>
      <c r="H36" s="32"/>
      <c r="I36" s="86" t="s">
        <v>2</v>
      </c>
      <c r="J36" s="32"/>
    </row>
    <row r="37" spans="1:10" ht="19.5" customHeight="1">
      <c r="A37" s="9"/>
      <c r="B37" s="32"/>
      <c r="C37" s="32"/>
      <c r="D37" s="32"/>
      <c r="E37" s="32"/>
      <c r="F37" s="32"/>
      <c r="G37" s="81" t="s">
        <v>51</v>
      </c>
      <c r="H37" s="81"/>
      <c r="I37" s="81"/>
      <c r="J37" s="32"/>
    </row>
    <row r="38" spans="1:10" ht="19.5" customHeight="1">
      <c r="A38" s="9"/>
      <c r="B38" s="32"/>
      <c r="C38" s="32"/>
      <c r="D38" s="34"/>
      <c r="E38" s="34"/>
      <c r="F38" s="34"/>
      <c r="G38" s="32"/>
      <c r="H38" s="32"/>
      <c r="I38" s="86" t="s">
        <v>3</v>
      </c>
      <c r="J38" s="32"/>
    </row>
    <row r="39" spans="4:6" ht="19.5" customHeight="1">
      <c r="D39" s="20"/>
      <c r="E39" s="20"/>
      <c r="F39" s="20"/>
    </row>
    <row r="40" spans="4:7" ht="19.5" customHeight="1">
      <c r="D40" s="20"/>
      <c r="E40" s="20"/>
      <c r="F40" s="20"/>
      <c r="G40" s="21"/>
    </row>
  </sheetData>
  <sheetProtection sheet="1" objects="1" scenarios="1"/>
  <mergeCells count="3">
    <mergeCell ref="A2:E2"/>
    <mergeCell ref="A1:F1"/>
    <mergeCell ref="A3:E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2017-01-08T09:19:28Z</cp:lastPrinted>
  <dcterms:created xsi:type="dcterms:W3CDTF">2008-02-03T08:28:10Z</dcterms:created>
  <dcterms:modified xsi:type="dcterms:W3CDTF">2018-01-28T10:49:11Z</dcterms:modified>
  <cp:category/>
  <cp:version/>
  <cp:contentType/>
  <cp:contentStatus/>
</cp:coreProperties>
</file>