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1с" sheetId="18" r:id="rId18"/>
    <sheet name="Нл2с" sheetId="19" r:id="rId19"/>
    <sheet name="ПрН" sheetId="20" r:id="rId20"/>
    <sheet name="Рл" sheetId="21" r:id="rId21"/>
    <sheet name="СпСл" sheetId="22" r:id="rId22"/>
    <sheet name="Сл1с" sheetId="23" r:id="rId23"/>
    <sheet name="Сл2с" sheetId="24" r:id="rId24"/>
    <sheet name="ПрС" sheetId="25" r:id="rId25"/>
    <sheet name="СпДл" sheetId="26" r:id="rId26"/>
    <sheet name="Дл" sheetId="27" r:id="rId27"/>
    <sheet name="ПрД" sheetId="28" r:id="rId28"/>
    <sheet name="Пол1606" sheetId="29" r:id="rId29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26">'Дл'!$A$1:$O$72</definedName>
    <definedName name="_xlnm.Print_Area" localSheetId="13">'Лл1с'!$A$1:$M$76</definedName>
    <definedName name="_xlnm.Print_Area" localSheetId="14">'Лл2с'!$A$1:$S$76</definedName>
    <definedName name="_xlnm.Print_Area" localSheetId="1">'Мл1с'!$A$1:$M$76</definedName>
    <definedName name="_xlnm.Print_Area" localSheetId="2">'Мл2с'!$A$1:$S$76</definedName>
    <definedName name="_xlnm.Print_Area" localSheetId="17">'Нл1с'!$A$1:$M$76</definedName>
    <definedName name="_xlnm.Print_Area" localSheetId="18">'Нл2с'!$A$1:$S$76</definedName>
    <definedName name="_xlnm.Print_Area" localSheetId="28">'Пол1606'!$A$1:$BO$70</definedName>
    <definedName name="_xlnm.Print_Area" localSheetId="20">'Рл'!$A$1:$AM$26</definedName>
    <definedName name="_xlnm.Print_Area" localSheetId="22">'Сл1с'!$A$1:$M$76</definedName>
    <definedName name="_xlnm.Print_Area" localSheetId="23">'Сл2с'!$A$1:$S$76</definedName>
    <definedName name="_xlnm.Print_Area" localSheetId="8">'Сп1л'!$A$1:$I$38</definedName>
    <definedName name="_xlnm.Print_Area" localSheetId="4">'СпВл'!$A$1:$I$38</definedName>
    <definedName name="_xlnm.Print_Area" localSheetId="25">'СпДл'!$A$1:$I$22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'СпНл'!$A$1:$I$38</definedName>
    <definedName name="_xlnm.Print_Area" localSheetId="21">'СпСл'!$A$1:$I$38</definedName>
  </definedNames>
  <calcPr fullCalcOnLoad="1" refMode="R1C1"/>
</workbook>
</file>

<file path=xl/sharedStrings.xml><?xml version="1.0" encoding="utf-8"?>
<sst xmlns="http://schemas.openxmlformats.org/spreadsheetml/2006/main" count="943" uniqueCount="162">
  <si>
    <t>Открытый Кубок Республики Башкортостан 2016</t>
  </si>
  <si>
    <t>6-й Этап ДЕНЬ ВСЕХ ВЛЮБЛЕННЫХ. Детская лига</t>
  </si>
  <si>
    <t>Список в соответствии с рейтингом</t>
  </si>
  <si>
    <t>№</t>
  </si>
  <si>
    <t>Список согласно занятым местам</t>
  </si>
  <si>
    <t>Хафизов Булат</t>
  </si>
  <si>
    <t>Андрющенко Александр</t>
  </si>
  <si>
    <t>Салимянов Руслан</t>
  </si>
  <si>
    <t>Асфандияров Роман</t>
  </si>
  <si>
    <t>Маркечко Егор</t>
  </si>
  <si>
    <t>Салимбаев Дмитрий</t>
  </si>
  <si>
    <t>Рахимова Амина</t>
  </si>
  <si>
    <t>Сергеева Ярослава</t>
  </si>
  <si>
    <t>Идрисов Данил</t>
  </si>
  <si>
    <t>Фаттахов Родион</t>
  </si>
  <si>
    <t>Рощин Денис</t>
  </si>
  <si>
    <t>Хабирова Элина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</si>
  <si>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</si>
  <si>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</si>
  <si>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</si>
  <si>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</si>
  <si>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</si>
  <si>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</si>
  <si>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</si>
  <si>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</si>
  <si>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</si>
  <si>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</si>
  <si>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</si>
  <si>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</si>
  <si>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</si>
  <si>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</si>
  <si>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</si>
  <si>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</si>
  <si>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</si>
  <si>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</si>
  <si>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</si>
  <si>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</si>
  <si>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6-й Этап ДЕНЬ ВСЕХ ВЛЮБЛЕННЫХ. Старшая лига</t>
  </si>
  <si>
    <t>Кондратьев Игорь</t>
  </si>
  <si>
    <t>Семенов Сергей</t>
  </si>
  <si>
    <t>Рудаков Константин</t>
  </si>
  <si>
    <t>Барышев Сергей</t>
  </si>
  <si>
    <t>Топорков Юрий</t>
  </si>
  <si>
    <t>Тодрамович Александр</t>
  </si>
  <si>
    <t>Стародубцев Олег</t>
  </si>
  <si>
    <t>Афанасьев Леонид</t>
  </si>
  <si>
    <t>Хаматшин Евгений</t>
  </si>
  <si>
    <t>Березкин Борис</t>
  </si>
  <si>
    <t>Шапошников Александр</t>
  </si>
  <si>
    <t>Удников Олег</t>
  </si>
  <si>
    <t>Толкачев Иван</t>
  </si>
  <si>
    <t>Романченко Геннадий</t>
  </si>
  <si>
    <t>Водопьянов Андрей</t>
  </si>
  <si>
    <t>Летаев Юрий</t>
  </si>
  <si>
    <t>Небера Максим</t>
  </si>
  <si>
    <t>Ахметов Флюр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</si>
  <si>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</si>
  <si>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</si>
  <si>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</si>
  <si>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</si>
  <si>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</si>
  <si>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</si>
  <si>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</si>
  <si>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</si>
  <si>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</si>
  <si>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</si>
  <si>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</si>
  <si>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</si>
  <si>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</si>
  <si>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</si>
  <si>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</si>
  <si>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</si>
  <si>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6-й Этап ДЕНЬ ВСЕХ ВЛЮБЛЕННЫХ. Рабочая лига</t>
  </si>
  <si>
    <t>очки</t>
  </si>
  <si>
    <t>место</t>
  </si>
  <si>
    <t>Габдуллин Марс</t>
  </si>
  <si>
    <t>Иванов Дмитрий</t>
  </si>
  <si>
    <t>Андрющенко Матвей</t>
  </si>
  <si>
    <t>Самушков Сергей</t>
  </si>
  <si>
    <t>Гайсин Арсен</t>
  </si>
  <si>
    <t>6-й Этап ДЕНЬ ВСЕХ ВЛЮБЛЕННЫХ. Начальная лига</t>
  </si>
  <si>
    <t>Мазай Александра</t>
  </si>
  <si>
    <t>Макаров Константин</t>
  </si>
  <si>
    <t>Красиков Всеволод</t>
  </si>
  <si>
    <t>Чекалов Родион</t>
  </si>
  <si>
    <t>Лебедев Алексей</t>
  </si>
  <si>
    <t>Воронин Олег</t>
  </si>
  <si>
    <t>Макаров Кирилл</t>
  </si>
  <si>
    <t>Терещенко Дмитрий</t>
  </si>
  <si>
    <t>Липатов Данил</t>
  </si>
  <si>
    <t>Ахметов Руслан</t>
  </si>
  <si>
    <t>Якупова Алия</t>
  </si>
  <si>
    <t>Хамидуллин Вадим</t>
  </si>
  <si>
    <t>Помыкалов Роман</t>
  </si>
  <si>
    <t>Басариев Ильгиз</t>
  </si>
  <si>
    <t>Якупова Алиса</t>
  </si>
  <si>
    <t>Терещенко Александр</t>
  </si>
  <si>
    <t>Валеев Альфред</t>
  </si>
  <si>
    <t>Шишков Артем</t>
  </si>
  <si>
    <t>Фирсов Денис</t>
  </si>
  <si>
    <t>Халикова Алина</t>
  </si>
  <si>
    <t>Яннурова Валерия</t>
  </si>
  <si>
    <t>Карабаев Радик</t>
  </si>
  <si>
    <t>Солдатова Алена</t>
  </si>
  <si>
    <t>Шарафутдинова Алия</t>
  </si>
  <si>
    <t>6-й Этап ДЕНЬ ВСЕХ ВЛЮБЛЕННЫХ. Любительская лига</t>
  </si>
  <si>
    <t>Соколова Эльвира</t>
  </si>
  <si>
    <t>Таначев Николай</t>
  </si>
  <si>
    <t>Ахмадуллин Эдуард</t>
  </si>
  <si>
    <t>Петухова Надежда</t>
  </si>
  <si>
    <t>Граф Анатолий</t>
  </si>
  <si>
    <t>Риятов Алмаз</t>
  </si>
  <si>
    <t>Мазмаева Алина</t>
  </si>
  <si>
    <t>Насыров Эмиль</t>
  </si>
  <si>
    <t>Галина Рената</t>
  </si>
  <si>
    <t>Иванов Валерий</t>
  </si>
  <si>
    <t>Макаров Роман</t>
  </si>
  <si>
    <t>Яметов Кирилл</t>
  </si>
  <si>
    <t>Каримов Айбулат</t>
  </si>
  <si>
    <t>Тараканова Ангелина</t>
  </si>
  <si>
    <t>6-й Этап ДЕНЬ ВСЕХ ВЛЮБЛЕННЫХ. Первая лига</t>
  </si>
  <si>
    <t>Уткулов Ринат</t>
  </si>
  <si>
    <t>Исмагилов Вадим</t>
  </si>
  <si>
    <t>Ишметов Александр</t>
  </si>
  <si>
    <t>Макаров Валерий</t>
  </si>
  <si>
    <t>Сафаров Ревнер</t>
  </si>
  <si>
    <t>Макаров Андрей</t>
  </si>
  <si>
    <t>Юнусов Камиль</t>
  </si>
  <si>
    <t>Полушин Сергей</t>
  </si>
  <si>
    <t>Кузьмин Александр</t>
  </si>
  <si>
    <t>Круподёров Даниил</t>
  </si>
  <si>
    <t>Прокофьев Михаил</t>
  </si>
  <si>
    <t>Сюндюков Эльдар</t>
  </si>
  <si>
    <t>Золотихин Филипп</t>
  </si>
  <si>
    <t>Нестеренко Георгий</t>
  </si>
  <si>
    <t>Лукманов Ильнур</t>
  </si>
  <si>
    <t>6-й этап ДЕНЬ ВСЕХ ВЛЮБЛЕННЫХ. Высшая лига</t>
  </si>
  <si>
    <t>Коврижников Максим</t>
  </si>
  <si>
    <t>Емельянов Александр</t>
  </si>
  <si>
    <t>Аксенов Андрей</t>
  </si>
  <si>
    <t>Лютый Олег</t>
  </si>
  <si>
    <t>Кочарян Лилит</t>
  </si>
  <si>
    <t>Исмайлов Азамат</t>
  </si>
  <si>
    <t>Галеев Ранис</t>
  </si>
  <si>
    <t>Ефремов Юрий</t>
  </si>
  <si>
    <t>Раянов Айрат</t>
  </si>
  <si>
    <t>Аминев Ильдар</t>
  </si>
  <si>
    <t>Нагаев Эдуард</t>
  </si>
  <si>
    <t>Вильданов Марат</t>
  </si>
  <si>
    <t>6-й Этап ДЕНЬ ВСЕХ ВЛЮБЛЕННЫХ. Мастерская лига.</t>
  </si>
  <si>
    <t>Чмелев Родион</t>
  </si>
  <si>
    <t>Аббасов Рустамхон</t>
  </si>
  <si>
    <t>Семенов Константин</t>
  </si>
  <si>
    <t>Харламов Руслан</t>
  </si>
  <si>
    <t>Байрамалов Леонид</t>
  </si>
  <si>
    <t>Сазонов Николай</t>
  </si>
  <si>
    <t>Хабиров Марс</t>
  </si>
  <si>
    <t>Миксонов Эренбург</t>
  </si>
  <si>
    <t>Никитин Михаил</t>
  </si>
  <si>
    <t>Абдулганеева Анастасия</t>
  </si>
  <si>
    <t>Петров Альберт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</si>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</sst>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22"/>
      <name val="Arial Cyr"/>
      <family val="0"/>
    </font>
    <font>
      <sz val="14"/>
      <color indexed="21"/>
      <name val="Verdana"/>
      <family val="2"/>
    </font>
    <font>
      <i/>
      <sz val="12"/>
      <color indexed="21"/>
      <name val="Verdana"/>
      <family val="2"/>
    </font>
    <font>
      <b/>
      <sz val="18"/>
      <name val="Arial Cyr"/>
      <family val="2"/>
    </font>
    <font>
      <b/>
      <sz val="16"/>
      <name val="Arial Cyr"/>
      <family val="0"/>
    </font>
    <font>
      <sz val="16"/>
      <name val="Arial Rounded MT Bold"/>
      <family val="2"/>
    </font>
    <font>
      <sz val="16"/>
      <name val="Arial Cyr"/>
      <family val="0"/>
    </font>
    <font>
      <sz val="16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>
        <bgColor indexed="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4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9" fillId="19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left"/>
      <protection/>
    </xf>
    <xf numFmtId="0" fontId="31" fillId="18" borderId="10" xfId="0" applyFont="1" applyFill="1" applyBorder="1" applyAlignment="1" applyProtection="1">
      <alignment horizontal="right"/>
      <protection locked="0"/>
    </xf>
    <xf numFmtId="0" fontId="32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0" fontId="33" fillId="15" borderId="0" xfId="0" applyFont="1" applyFill="1" applyAlignment="1" applyProtection="1">
      <alignment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13" xfId="0" applyFont="1" applyFill="1" applyBorder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 horizontal="left"/>
      <protection/>
    </xf>
    <xf numFmtId="0" fontId="33" fillId="15" borderId="12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/>
      <protection/>
    </xf>
    <xf numFmtId="0" fontId="33" fillId="15" borderId="15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 horizontal="right"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7" fillId="15" borderId="12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38" fillId="20" borderId="18" xfId="0" applyFont="1" applyFill="1" applyBorder="1" applyAlignment="1">
      <alignment horizontal="center" vertical="center"/>
    </xf>
    <xf numFmtId="0" fontId="38" fillId="20" borderId="19" xfId="0" applyFont="1" applyFill="1" applyBorder="1" applyAlignment="1">
      <alignment horizontal="center" vertical="center"/>
    </xf>
    <xf numFmtId="0" fontId="39" fillId="20" borderId="18" xfId="0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18" borderId="10" xfId="0" applyFont="1" applyFill="1" applyBorder="1" applyAlignment="1" applyProtection="1">
      <alignment horizontal="right"/>
      <protection locked="0"/>
    </xf>
    <xf numFmtId="0" fontId="32" fillId="15" borderId="0" xfId="0" applyFont="1" applyFill="1" applyAlignment="1" applyProtection="1">
      <alignment horizontal="center" vertical="center"/>
      <protection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>
      <alignment/>
    </xf>
    <xf numFmtId="0" fontId="42" fillId="15" borderId="0" xfId="0" applyFont="1" applyFill="1" applyAlignment="1" applyProtection="1">
      <alignment horizontal="center" vertical="center"/>
      <protection/>
    </xf>
    <xf numFmtId="0" fontId="34" fillId="15" borderId="1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4" xfId="0" applyFont="1" applyFill="1" applyBorder="1" applyAlignment="1" applyProtection="1">
      <alignment horizontal="left" vertical="center"/>
      <protection/>
    </xf>
    <xf numFmtId="0" fontId="36" fillId="15" borderId="15" xfId="0" applyFont="1" applyFill="1" applyBorder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15" xfId="0" applyFont="1" applyFill="1" applyBorder="1" applyAlignment="1" applyProtection="1">
      <alignment horizontal="center" vertical="center"/>
      <protection/>
    </xf>
    <xf numFmtId="0" fontId="34" fillId="15" borderId="14" xfId="0" applyFont="1" applyFill="1" applyBorder="1" applyAlignment="1" applyProtection="1">
      <alignment horizontal="left" vertical="center"/>
      <protection/>
    </xf>
    <xf numFmtId="0" fontId="34" fillId="15" borderId="16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6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left" vertical="center"/>
      <protection/>
    </xf>
    <xf numFmtId="0" fontId="42" fillId="15" borderId="13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33" fillId="15" borderId="16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16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7" fillId="15" borderId="0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44" fillId="15" borderId="0" xfId="0" applyFont="1" applyFill="1" applyAlignment="1" applyProtection="1">
      <alignment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44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2" fillId="15" borderId="0" xfId="0" applyFont="1" applyFill="1" applyAlignment="1">
      <alignment horizontal="center"/>
    </xf>
    <xf numFmtId="0" fontId="46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center"/>
      <protection/>
    </xf>
    <xf numFmtId="0" fontId="42" fillId="15" borderId="0" xfId="0" applyFont="1" applyFill="1" applyBorder="1" applyAlignment="1" applyProtection="1">
      <alignment horizontal="center"/>
      <protection/>
    </xf>
    <xf numFmtId="0" fontId="47" fillId="15" borderId="15" xfId="0" applyFont="1" applyFill="1" applyBorder="1" applyAlignment="1" applyProtection="1">
      <alignment horizontal="left"/>
      <protection/>
    </xf>
    <xf numFmtId="0" fontId="47" fillId="15" borderId="0" xfId="0" applyFont="1" applyFill="1" applyBorder="1" applyAlignment="1" applyProtection="1">
      <alignment horizontal="left"/>
      <protection/>
    </xf>
    <xf numFmtId="0" fontId="42" fillId="15" borderId="13" xfId="0" applyFont="1" applyFill="1" applyBorder="1" applyAlignment="1" applyProtection="1">
      <alignment horizontal="center"/>
      <protection/>
    </xf>
    <xf numFmtId="0" fontId="33" fillId="15" borderId="14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6" fillId="15" borderId="16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7" fillId="15" borderId="17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40" fillId="10" borderId="10" xfId="0" applyFont="1" applyFill="1" applyBorder="1" applyAlignment="1">
      <alignment horizontal="center"/>
    </xf>
    <xf numFmtId="0" fontId="40" fillId="22" borderId="10" xfId="0" applyFont="1" applyFill="1" applyBorder="1" applyAlignment="1">
      <alignment horizontal="center"/>
    </xf>
    <xf numFmtId="0" fontId="23" fillId="15" borderId="0" xfId="53" applyFont="1" applyFill="1" applyAlignment="1" applyProtection="1">
      <alignment horizontal="left" vertical="center"/>
      <protection/>
    </xf>
    <xf numFmtId="49" fontId="55" fillId="15" borderId="0" xfId="54" applyNumberFormat="1" applyFont="1" applyFill="1" applyBorder="1" applyAlignment="1">
      <alignment horizontal="left" vertical="center"/>
      <protection/>
    </xf>
    <xf numFmtId="49" fontId="0" fillId="15" borderId="0" xfId="54" applyNumberFormat="1" applyFill="1">
      <alignment/>
      <protection/>
    </xf>
    <xf numFmtId="0" fontId="56" fillId="15" borderId="0" xfId="53" applyFont="1" applyFill="1" applyAlignment="1" applyProtection="1">
      <alignment horizontal="left" vertical="center"/>
      <protection/>
    </xf>
    <xf numFmtId="49" fontId="28" fillId="15" borderId="0" xfId="54" applyNumberFormat="1" applyFont="1" applyFill="1" applyBorder="1" applyAlignment="1">
      <alignment horizontal="left"/>
      <protection/>
    </xf>
    <xf numFmtId="194" fontId="57" fillId="15" borderId="0" xfId="53" applyNumberFormat="1" applyFont="1" applyFill="1" applyAlignment="1" applyProtection="1">
      <alignment horizontal="left" vertical="center"/>
      <protection/>
    </xf>
    <xf numFmtId="193" fontId="28" fillId="15" borderId="0" xfId="54" applyNumberFormat="1" applyFont="1" applyFill="1" applyBorder="1" applyAlignment="1">
      <alignment horizontal="left"/>
      <protection/>
    </xf>
    <xf numFmtId="49" fontId="0" fillId="0" borderId="20" xfId="53" applyNumberFormat="1" applyFill="1" applyBorder="1" applyAlignment="1">
      <alignment horizontal="right" vertical="center"/>
      <protection/>
    </xf>
    <xf numFmtId="0" fontId="0" fillId="15" borderId="0" xfId="54" applyFill="1">
      <alignment/>
      <protection/>
    </xf>
    <xf numFmtId="0" fontId="58" fillId="15" borderId="21" xfId="54" applyFont="1" applyFill="1" applyBorder="1" applyAlignment="1">
      <alignment horizontal="center" vertical="center"/>
      <protection/>
    </xf>
    <xf numFmtId="0" fontId="58" fillId="15" borderId="22" xfId="54" applyFont="1" applyFill="1" applyBorder="1" applyAlignment="1">
      <alignment horizontal="center" vertical="center"/>
      <protection/>
    </xf>
    <xf numFmtId="0" fontId="0" fillId="15" borderId="21" xfId="54" applyFill="1" applyBorder="1" applyAlignment="1">
      <alignment horizontal="center" vertical="center"/>
      <protection/>
    </xf>
    <xf numFmtId="0" fontId="0" fillId="15" borderId="23" xfId="54" applyFill="1" applyBorder="1" applyAlignment="1">
      <alignment horizontal="center" vertical="center"/>
      <protection/>
    </xf>
    <xf numFmtId="0" fontId="0" fillId="15" borderId="22" xfId="54" applyFill="1" applyBorder="1" applyAlignment="1">
      <alignment horizontal="center" vertical="center"/>
      <protection/>
    </xf>
    <xf numFmtId="0" fontId="59" fillId="15" borderId="24" xfId="54" applyFont="1" applyFill="1" applyBorder="1" applyAlignment="1">
      <alignment horizontal="center" vertical="center" wrapText="1"/>
      <protection/>
    </xf>
    <xf numFmtId="0" fontId="59" fillId="15" borderId="23" xfId="54" applyFont="1" applyFill="1" applyBorder="1" applyAlignment="1">
      <alignment horizontal="center" vertical="center" wrapText="1"/>
      <protection/>
    </xf>
    <xf numFmtId="0" fontId="59" fillId="15" borderId="25" xfId="54" applyFont="1" applyFill="1" applyBorder="1" applyAlignment="1">
      <alignment horizontal="center" vertical="center" wrapText="1"/>
      <protection/>
    </xf>
    <xf numFmtId="0" fontId="26" fillId="15" borderId="21" xfId="54" applyFont="1" applyFill="1" applyBorder="1" applyAlignment="1">
      <alignment horizontal="center" vertical="center" wrapText="1"/>
      <protection/>
    </xf>
    <xf numFmtId="0" fontId="26" fillId="15" borderId="22" xfId="54" applyFont="1" applyFill="1" applyBorder="1" applyAlignment="1">
      <alignment horizontal="center" vertical="center" wrapText="1"/>
      <protection/>
    </xf>
    <xf numFmtId="0" fontId="58" fillId="15" borderId="26" xfId="54" applyFont="1" applyFill="1" applyBorder="1" applyAlignment="1">
      <alignment horizontal="center" vertical="center"/>
      <protection/>
    </xf>
    <xf numFmtId="0" fontId="58" fillId="15" borderId="27" xfId="54" applyFont="1" applyFill="1" applyBorder="1" applyAlignment="1">
      <alignment horizontal="center" vertical="center"/>
      <protection/>
    </xf>
    <xf numFmtId="0" fontId="0" fillId="15" borderId="26" xfId="54" applyFill="1" applyBorder="1" applyAlignment="1">
      <alignment horizontal="center" vertical="center"/>
      <protection/>
    </xf>
    <xf numFmtId="0" fontId="0" fillId="15" borderId="28" xfId="54" applyFill="1" applyBorder="1" applyAlignment="1">
      <alignment horizontal="center" vertical="center"/>
      <protection/>
    </xf>
    <xf numFmtId="0" fontId="0" fillId="15" borderId="27" xfId="54" applyFill="1" applyBorder="1" applyAlignment="1">
      <alignment horizontal="center" vertical="center"/>
      <protection/>
    </xf>
    <xf numFmtId="0" fontId="59" fillId="15" borderId="29" xfId="54" applyFont="1" applyFill="1" applyBorder="1" applyAlignment="1">
      <alignment horizontal="center" vertical="center" wrapText="1"/>
      <protection/>
    </xf>
    <xf numFmtId="0" fontId="59" fillId="15" borderId="28" xfId="54" applyFont="1" applyFill="1" applyBorder="1" applyAlignment="1">
      <alignment horizontal="center" vertical="center" wrapText="1"/>
      <protection/>
    </xf>
    <xf numFmtId="0" fontId="59" fillId="15" borderId="30" xfId="54" applyFont="1" applyFill="1" applyBorder="1" applyAlignment="1">
      <alignment horizontal="center" vertical="center" wrapText="1"/>
      <protection/>
    </xf>
    <xf numFmtId="0" fontId="26" fillId="15" borderId="26" xfId="54" applyFont="1" applyFill="1" applyBorder="1" applyAlignment="1">
      <alignment horizontal="center" vertical="center" wrapText="1"/>
      <protection/>
    </xf>
    <xf numFmtId="0" fontId="26" fillId="15" borderId="27" xfId="54" applyFont="1" applyFill="1" applyBorder="1" applyAlignment="1">
      <alignment horizontal="center" vertical="center" wrapText="1"/>
      <protection/>
    </xf>
    <xf numFmtId="0" fontId="59" fillId="15" borderId="31" xfId="54" applyFont="1" applyFill="1" applyBorder="1" applyAlignment="1">
      <alignment horizontal="center" vertical="center"/>
      <protection/>
    </xf>
    <xf numFmtId="0" fontId="59" fillId="15" borderId="32" xfId="54" applyFont="1" applyFill="1" applyBorder="1" applyAlignment="1">
      <alignment horizontal="center" vertical="center"/>
      <protection/>
    </xf>
    <xf numFmtId="0" fontId="60" fillId="15" borderId="31" xfId="54" applyFont="1" applyFill="1" applyBorder="1" applyAlignment="1">
      <alignment horizontal="left" vertical="center"/>
      <protection/>
    </xf>
    <xf numFmtId="0" fontId="0" fillId="15" borderId="33" xfId="54" applyFill="1" applyBorder="1" applyAlignment="1">
      <alignment horizontal="left" vertical="center"/>
      <protection/>
    </xf>
    <xf numFmtId="0" fontId="0" fillId="15" borderId="32" xfId="54" applyFill="1" applyBorder="1" applyAlignment="1">
      <alignment horizontal="left" vertical="center"/>
      <protection/>
    </xf>
    <xf numFmtId="0" fontId="61" fillId="23" borderId="14" xfId="54" applyFont="1" applyFill="1" applyBorder="1" applyAlignment="1">
      <alignment horizontal="center" vertical="center"/>
      <protection/>
    </xf>
    <xf numFmtId="0" fontId="61" fillId="23" borderId="33" xfId="54" applyFont="1" applyFill="1" applyBorder="1" applyAlignment="1">
      <alignment horizontal="center" vertical="center"/>
      <protection/>
    </xf>
    <xf numFmtId="0" fontId="61" fillId="15" borderId="33" xfId="54" applyFont="1" applyFill="1" applyBorder="1" applyAlignment="1">
      <alignment horizontal="center" vertical="center"/>
      <protection/>
    </xf>
    <xf numFmtId="0" fontId="61" fillId="15" borderId="13" xfId="54" applyFont="1" applyFill="1" applyBorder="1" applyAlignment="1">
      <alignment horizontal="center" vertical="center"/>
      <protection/>
    </xf>
    <xf numFmtId="0" fontId="61" fillId="15" borderId="31" xfId="54" applyFont="1" applyFill="1" applyBorder="1" applyAlignment="1">
      <alignment horizontal="center" vertical="center"/>
      <protection/>
    </xf>
    <xf numFmtId="0" fontId="61" fillId="15" borderId="32" xfId="54" applyFont="1" applyFill="1" applyBorder="1" applyAlignment="1">
      <alignment horizontal="center" vertical="center"/>
      <protection/>
    </xf>
    <xf numFmtId="0" fontId="58" fillId="15" borderId="31" xfId="54" applyFont="1" applyFill="1" applyBorder="1" applyAlignment="1">
      <alignment horizontal="center" vertical="center"/>
      <protection/>
    </xf>
    <xf numFmtId="0" fontId="58" fillId="15" borderId="32" xfId="54" applyFont="1" applyFill="1" applyBorder="1" applyAlignment="1">
      <alignment horizontal="center" vertical="center"/>
      <protection/>
    </xf>
    <xf numFmtId="0" fontId="59" fillId="15" borderId="34" xfId="54" applyFont="1" applyFill="1" applyBorder="1" applyAlignment="1">
      <alignment horizontal="center" vertical="center"/>
      <protection/>
    </xf>
    <xf numFmtId="0" fontId="59" fillId="15" borderId="35" xfId="54" applyFont="1" applyFill="1" applyBorder="1" applyAlignment="1">
      <alignment horizontal="center" vertical="center"/>
      <protection/>
    </xf>
    <xf numFmtId="0" fontId="0" fillId="15" borderId="34" xfId="54" applyFill="1" applyBorder="1" applyAlignment="1">
      <alignment horizontal="left" vertical="center"/>
      <protection/>
    </xf>
    <xf numFmtId="0" fontId="0" fillId="15" borderId="10" xfId="54" applyFill="1" applyBorder="1" applyAlignment="1">
      <alignment horizontal="left" vertical="center"/>
      <protection/>
    </xf>
    <xf numFmtId="0" fontId="0" fillId="15" borderId="35" xfId="54" applyFill="1" applyBorder="1" applyAlignment="1">
      <alignment horizontal="left" vertical="center"/>
      <protection/>
    </xf>
    <xf numFmtId="0" fontId="61" fillId="23" borderId="19" xfId="54" applyFont="1" applyFill="1" applyBorder="1" applyAlignment="1">
      <alignment horizontal="center" vertical="center"/>
      <protection/>
    </xf>
    <xf numFmtId="0" fontId="61" fillId="23" borderId="10" xfId="54" applyFont="1" applyFill="1" applyBorder="1" applyAlignment="1">
      <alignment horizontal="center" vertical="center"/>
      <protection/>
    </xf>
    <xf numFmtId="0" fontId="61" fillId="15" borderId="10" xfId="54" applyFont="1" applyFill="1" applyBorder="1" applyAlignment="1">
      <alignment horizontal="center" vertical="center"/>
      <protection/>
    </xf>
    <xf numFmtId="0" fontId="61" fillId="15" borderId="18" xfId="54" applyFont="1" applyFill="1" applyBorder="1" applyAlignment="1">
      <alignment horizontal="center" vertical="center"/>
      <protection/>
    </xf>
    <xf numFmtId="0" fontId="61" fillId="15" borderId="34" xfId="54" applyFont="1" applyFill="1" applyBorder="1" applyAlignment="1">
      <alignment horizontal="center" vertical="center"/>
      <protection/>
    </xf>
    <xf numFmtId="0" fontId="61" fillId="15" borderId="35" xfId="54" applyFont="1" applyFill="1" applyBorder="1" applyAlignment="1">
      <alignment horizontal="center" vertical="center"/>
      <protection/>
    </xf>
    <xf numFmtId="0" fontId="58" fillId="15" borderId="34" xfId="54" applyFont="1" applyFill="1" applyBorder="1" applyAlignment="1">
      <alignment horizontal="center" vertical="center"/>
      <protection/>
    </xf>
    <xf numFmtId="0" fontId="58" fillId="15" borderId="35" xfId="54" applyFont="1" applyFill="1" applyBorder="1" applyAlignment="1">
      <alignment horizontal="center" vertical="center"/>
      <protection/>
    </xf>
    <xf numFmtId="0" fontId="60" fillId="15" borderId="34" xfId="54" applyFont="1" applyFill="1" applyBorder="1" applyAlignment="1">
      <alignment horizontal="left" vertical="center"/>
      <protection/>
    </xf>
    <xf numFmtId="0" fontId="61" fillId="15" borderId="19" xfId="54" applyFont="1" applyFill="1" applyBorder="1" applyAlignment="1">
      <alignment horizontal="center" vertical="center"/>
      <protection/>
    </xf>
    <xf numFmtId="0" fontId="61" fillId="15" borderId="34" xfId="54" applyFont="1" applyFill="1" applyBorder="1" applyAlignment="1">
      <alignment horizontal="left" vertical="center"/>
      <protection/>
    </xf>
    <xf numFmtId="0" fontId="61" fillId="15" borderId="10" xfId="54" applyFont="1" applyFill="1" applyBorder="1" applyAlignment="1">
      <alignment horizontal="left" vertical="center"/>
      <protection/>
    </xf>
    <xf numFmtId="0" fontId="61" fillId="15" borderId="35" xfId="54" applyFont="1" applyFill="1" applyBorder="1" applyAlignment="1">
      <alignment horizontal="left" vertical="center"/>
      <protection/>
    </xf>
    <xf numFmtId="0" fontId="62" fillId="15" borderId="34" xfId="54" applyFont="1" applyFill="1" applyBorder="1" applyAlignment="1">
      <alignment horizontal="left" vertical="center"/>
      <protection/>
    </xf>
    <xf numFmtId="0" fontId="62" fillId="15" borderId="10" xfId="54" applyFont="1" applyFill="1" applyBorder="1" applyAlignment="1">
      <alignment horizontal="left" vertical="center"/>
      <protection/>
    </xf>
    <xf numFmtId="0" fontId="62" fillId="15" borderId="35" xfId="54" applyFont="1" applyFill="1" applyBorder="1" applyAlignment="1">
      <alignment horizontal="left" vertical="center"/>
      <protection/>
    </xf>
    <xf numFmtId="0" fontId="61" fillId="23" borderId="18" xfId="54" applyFont="1" applyFill="1" applyBorder="1" applyAlignment="1">
      <alignment horizontal="center" vertical="center"/>
      <protection/>
    </xf>
    <xf numFmtId="0" fontId="59" fillId="15" borderId="26" xfId="54" applyFont="1" applyFill="1" applyBorder="1" applyAlignment="1">
      <alignment horizontal="center" vertical="center"/>
      <protection/>
    </xf>
    <xf numFmtId="0" fontId="59" fillId="15" borderId="27" xfId="54" applyFont="1" applyFill="1" applyBorder="1" applyAlignment="1">
      <alignment horizontal="center" vertical="center"/>
      <protection/>
    </xf>
    <xf numFmtId="0" fontId="61" fillId="15" borderId="26" xfId="54" applyFont="1" applyFill="1" applyBorder="1" applyAlignment="1">
      <alignment horizontal="left" vertical="center"/>
      <protection/>
    </xf>
    <xf numFmtId="0" fontId="61" fillId="15" borderId="28" xfId="54" applyFont="1" applyFill="1" applyBorder="1" applyAlignment="1">
      <alignment horizontal="left" vertical="center"/>
      <protection/>
    </xf>
    <xf numFmtId="0" fontId="61" fillId="15" borderId="27" xfId="54" applyFont="1" applyFill="1" applyBorder="1" applyAlignment="1">
      <alignment horizontal="left" vertical="center"/>
      <protection/>
    </xf>
    <xf numFmtId="0" fontId="61" fillId="15" borderId="29" xfId="54" applyFont="1" applyFill="1" applyBorder="1" applyAlignment="1">
      <alignment horizontal="center" vertical="center"/>
      <protection/>
    </xf>
    <xf numFmtId="0" fontId="61" fillId="15" borderId="28" xfId="54" applyFont="1" applyFill="1" applyBorder="1" applyAlignment="1">
      <alignment horizontal="center" vertical="center"/>
      <protection/>
    </xf>
    <xf numFmtId="0" fontId="61" fillId="23" borderId="28" xfId="54" applyFont="1" applyFill="1" applyBorder="1" applyAlignment="1">
      <alignment horizontal="center" vertical="center"/>
      <protection/>
    </xf>
    <xf numFmtId="0" fontId="61" fillId="23" borderId="30" xfId="54" applyFont="1" applyFill="1" applyBorder="1" applyAlignment="1">
      <alignment horizontal="center" vertical="center"/>
      <protection/>
    </xf>
    <xf numFmtId="0" fontId="61" fillId="15" borderId="26" xfId="54" applyFont="1" applyFill="1" applyBorder="1" applyAlignment="1">
      <alignment horizontal="center" vertical="center"/>
      <protection/>
    </xf>
    <xf numFmtId="0" fontId="61" fillId="15" borderId="27" xfId="54" applyFont="1" applyFill="1" applyBorder="1" applyAlignment="1">
      <alignment horizontal="center" vertical="center"/>
      <protection/>
    </xf>
    <xf numFmtId="0" fontId="58" fillId="15" borderId="26" xfId="54" applyFont="1" applyFill="1" applyBorder="1" applyAlignment="1">
      <alignment horizontal="center" vertical="center"/>
      <protection/>
    </xf>
    <xf numFmtId="0" fontId="58" fillId="15" borderId="27" xfId="54" applyFont="1" applyFill="1" applyBorder="1" applyAlignment="1">
      <alignment horizontal="center" vertic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31" fillId="18" borderId="10" xfId="0" applyFont="1" applyFill="1" applyBorder="1" applyAlignment="1" applyProtection="1">
      <alignment horizontal="right"/>
      <protection locked="0"/>
    </xf>
    <xf numFmtId="0" fontId="42" fillId="15" borderId="36" xfId="0" applyFont="1" applyFill="1" applyBorder="1" applyAlignment="1" applyProtection="1">
      <alignment horizontal="center" vertical="center"/>
      <protection/>
    </xf>
    <xf numFmtId="0" fontId="36" fillId="15" borderId="36" xfId="0" applyFont="1" applyFill="1" applyBorder="1" applyAlignment="1" applyProtection="1">
      <alignment horizontal="left" vertical="center"/>
      <protection/>
    </xf>
    <xf numFmtId="0" fontId="34" fillId="15" borderId="37" xfId="0" applyFont="1" applyFill="1" applyBorder="1" applyAlignment="1" applyProtection="1">
      <alignment vertical="center"/>
      <protection/>
    </xf>
    <xf numFmtId="0" fontId="33" fillId="15" borderId="36" xfId="0" applyFont="1" applyFill="1" applyBorder="1" applyAlignment="1" applyProtection="1">
      <alignment horizontal="left" vertical="center"/>
      <protection/>
    </xf>
    <xf numFmtId="0" fontId="36" fillId="15" borderId="38" xfId="0" applyFont="1" applyFill="1" applyBorder="1" applyAlignment="1" applyProtection="1">
      <alignment horizontal="left" vertical="center"/>
      <protection/>
    </xf>
    <xf numFmtId="0" fontId="36" fillId="15" borderId="39" xfId="0" applyFont="1" applyFill="1" applyBorder="1" applyAlignment="1" applyProtection="1">
      <alignment horizontal="center" vertical="center"/>
      <protection/>
    </xf>
    <xf numFmtId="0" fontId="33" fillId="15" borderId="37" xfId="0" applyFont="1" applyFill="1" applyBorder="1" applyAlignment="1" applyProtection="1">
      <alignment vertical="center"/>
      <protection/>
    </xf>
    <xf numFmtId="0" fontId="34" fillId="15" borderId="39" xfId="0" applyFont="1" applyFill="1" applyBorder="1" applyAlignment="1" applyProtection="1">
      <alignment horizontal="center" vertical="center"/>
      <protection/>
    </xf>
    <xf numFmtId="0" fontId="34" fillId="15" borderId="38" xfId="0" applyFont="1" applyFill="1" applyBorder="1" applyAlignment="1" applyProtection="1">
      <alignment horizontal="left" vertical="center"/>
      <protection/>
    </xf>
    <xf numFmtId="0" fontId="34" fillId="15" borderId="40" xfId="0" applyFont="1" applyFill="1" applyBorder="1" applyAlignment="1" applyProtection="1">
      <alignment horizontal="center" vertical="center"/>
      <protection/>
    </xf>
    <xf numFmtId="0" fontId="34" fillId="15" borderId="36" xfId="0" applyFont="1" applyFill="1" applyBorder="1" applyAlignment="1" applyProtection="1">
      <alignment horizontal="left" vertical="center"/>
      <protection/>
    </xf>
    <xf numFmtId="0" fontId="33" fillId="15" borderId="39" xfId="0" applyFont="1" applyFill="1" applyBorder="1" applyAlignment="1" applyProtection="1">
      <alignment horizontal="center" vertical="center"/>
      <protection/>
    </xf>
    <xf numFmtId="0" fontId="33" fillId="15" borderId="40" xfId="0" applyFont="1" applyFill="1" applyBorder="1" applyAlignment="1" applyProtection="1">
      <alignment horizontal="center" vertical="center"/>
      <protection/>
    </xf>
    <xf numFmtId="0" fontId="33" fillId="15" borderId="38" xfId="0" applyFont="1" applyFill="1" applyBorder="1" applyAlignment="1" applyProtection="1">
      <alignment horizontal="left" vertical="center"/>
      <protection/>
    </xf>
    <xf numFmtId="0" fontId="42" fillId="15" borderId="41" xfId="0" applyFont="1" applyFill="1" applyBorder="1" applyAlignment="1" applyProtection="1">
      <alignment horizontal="center" vertical="center"/>
      <protection/>
    </xf>
    <xf numFmtId="0" fontId="33" fillId="15" borderId="40" xfId="0" applyFont="1" applyFill="1" applyBorder="1" applyAlignment="1" applyProtection="1">
      <alignment vertical="center"/>
      <protection/>
    </xf>
    <xf numFmtId="0" fontId="33" fillId="15" borderId="40" xfId="0" applyFont="1" applyFill="1" applyBorder="1" applyAlignment="1" applyProtection="1">
      <alignment horizontal="left" vertical="center"/>
      <protection/>
    </xf>
    <xf numFmtId="0" fontId="42" fillId="15" borderId="36" xfId="0" applyFont="1" applyFill="1" applyBorder="1" applyAlignment="1" applyProtection="1">
      <alignment horizontal="center"/>
      <protection/>
    </xf>
    <xf numFmtId="0" fontId="36" fillId="15" borderId="36" xfId="0" applyFont="1" applyFill="1" applyBorder="1" applyAlignment="1" applyProtection="1">
      <alignment horizontal="left"/>
      <protection/>
    </xf>
    <xf numFmtId="0" fontId="34" fillId="15" borderId="37" xfId="0" applyFont="1" applyFill="1" applyBorder="1" applyAlignment="1" applyProtection="1">
      <alignment/>
      <protection/>
    </xf>
    <xf numFmtId="0" fontId="33" fillId="15" borderId="36" xfId="0" applyFont="1" applyFill="1" applyBorder="1" applyAlignment="1" applyProtection="1">
      <alignment/>
      <protection/>
    </xf>
    <xf numFmtId="0" fontId="33" fillId="15" borderId="37" xfId="0" applyFont="1" applyFill="1" applyBorder="1" applyAlignment="1" applyProtection="1">
      <alignment/>
      <protection/>
    </xf>
    <xf numFmtId="0" fontId="36" fillId="15" borderId="38" xfId="0" applyFont="1" applyFill="1" applyBorder="1" applyAlignment="1" applyProtection="1">
      <alignment horizontal="left"/>
      <protection/>
    </xf>
    <xf numFmtId="0" fontId="47" fillId="15" borderId="39" xfId="0" applyFont="1" applyFill="1" applyBorder="1" applyAlignment="1" applyProtection="1">
      <alignment horizontal="left"/>
      <protection/>
    </xf>
    <xf numFmtId="0" fontId="36" fillId="15" borderId="39" xfId="0" applyFont="1" applyFill="1" applyBorder="1" applyAlignment="1" applyProtection="1">
      <alignment horizontal="left"/>
      <protection/>
    </xf>
    <xf numFmtId="0" fontId="33" fillId="15" borderId="40" xfId="0" applyFont="1" applyFill="1" applyBorder="1" applyAlignment="1" applyProtection="1">
      <alignment/>
      <protection/>
    </xf>
    <xf numFmtId="0" fontId="33" fillId="15" borderId="39" xfId="0" applyFont="1" applyFill="1" applyBorder="1" applyAlignment="1" applyProtection="1">
      <alignment/>
      <protection/>
    </xf>
    <xf numFmtId="0" fontId="42" fillId="15" borderId="41" xfId="0" applyFont="1" applyFill="1" applyBorder="1" applyAlignment="1" applyProtection="1">
      <alignment horizontal="center"/>
      <protection/>
    </xf>
    <xf numFmtId="0" fontId="33" fillId="15" borderId="38" xfId="0" applyFont="1" applyFill="1" applyBorder="1" applyAlignment="1" applyProtection="1">
      <alignment/>
      <protection/>
    </xf>
    <xf numFmtId="0" fontId="34" fillId="15" borderId="38" xfId="0" applyFont="1" applyFill="1" applyBorder="1" applyAlignment="1" applyProtection="1">
      <alignment/>
      <protection/>
    </xf>
    <xf numFmtId="0" fontId="34" fillId="15" borderId="36" xfId="0" applyFont="1" applyFill="1" applyBorder="1" applyAlignment="1" applyProtection="1">
      <alignment/>
      <protection/>
    </xf>
    <xf numFmtId="0" fontId="36" fillId="15" borderId="40" xfId="0" applyFont="1" applyFill="1" applyBorder="1" applyAlignment="1" applyProtection="1">
      <alignment horizontal="left"/>
      <protection/>
    </xf>
    <xf numFmtId="0" fontId="37" fillId="15" borderId="42" xfId="0" applyFont="1" applyFill="1" applyBorder="1" applyAlignment="1" applyProtection="1">
      <alignment horizontal="right"/>
      <protection/>
    </xf>
    <xf numFmtId="0" fontId="33" fillId="15" borderId="36" xfId="0" applyFont="1" applyFill="1" applyBorder="1" applyAlignment="1" applyProtection="1">
      <alignment horizontal="left"/>
      <protection/>
    </xf>
    <xf numFmtId="0" fontId="47" fillId="15" borderId="42" xfId="0" applyFont="1" applyFill="1" applyBorder="1" applyAlignment="1" applyProtection="1">
      <alignment horizontal="left"/>
      <protection/>
    </xf>
    <xf numFmtId="0" fontId="33" fillId="15" borderId="42" xfId="0" applyFont="1" applyFill="1" applyBorder="1" applyAlignment="1" applyProtection="1">
      <alignment/>
      <protection/>
    </xf>
    <xf numFmtId="0" fontId="36" fillId="15" borderId="42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38" fillId="20" borderId="43" xfId="0" applyFont="1" applyFill="1" applyBorder="1" applyAlignment="1">
      <alignment horizontal="center" vertical="center"/>
    </xf>
    <xf numFmtId="0" fontId="38" fillId="20" borderId="44" xfId="0" applyFont="1" applyFill="1" applyBorder="1" applyAlignment="1">
      <alignment horizontal="center" vertical="center"/>
    </xf>
    <xf numFmtId="0" fontId="39" fillId="20" borderId="43" xfId="0" applyFont="1" applyFill="1" applyBorder="1" applyAlignment="1">
      <alignment horizontal="center" vertical="center"/>
    </xf>
    <xf numFmtId="0" fontId="39" fillId="20" borderId="44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Обычный_л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0</xdr:row>
      <xdr:rowOff>0</xdr:rowOff>
    </xdr:from>
    <xdr:to>
      <xdr:col>38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85725</xdr:colOff>
      <xdr:row>69</xdr:row>
      <xdr:rowOff>142875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workbookViewId="0" topLeftCell="A1">
      <selection activeCell="A118" sqref="A11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149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42413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216">
        <v>5587</v>
      </c>
      <c r="B7" s="217" t="s">
        <v>150</v>
      </c>
      <c r="C7" s="17">
        <v>1</v>
      </c>
      <c r="D7" s="18" t="str">
        <f>Мл1с!M36</f>
        <v>Чмелев Родион</v>
      </c>
      <c r="E7" s="11"/>
      <c r="F7" s="11"/>
      <c r="G7" s="11"/>
      <c r="H7" s="11"/>
      <c r="I7" s="11"/>
      <c r="J7" s="11"/>
    </row>
    <row r="8" spans="1:10" ht="18">
      <c r="A8" s="216">
        <v>100</v>
      </c>
      <c r="B8" s="217" t="s">
        <v>151</v>
      </c>
      <c r="C8" s="17">
        <v>2</v>
      </c>
      <c r="D8" s="18" t="str">
        <f>Мл1с!M56</f>
        <v>Аббасов Рустамхон</v>
      </c>
      <c r="E8" s="11"/>
      <c r="F8" s="11"/>
      <c r="G8" s="11"/>
      <c r="H8" s="11"/>
      <c r="I8" s="11"/>
      <c r="J8" s="11"/>
    </row>
    <row r="9" spans="1:10" ht="18">
      <c r="A9" s="216">
        <v>3468</v>
      </c>
      <c r="B9" s="217" t="s">
        <v>152</v>
      </c>
      <c r="C9" s="17">
        <v>3</v>
      </c>
      <c r="D9" s="18" t="str">
        <f>Мл2с!Q23</f>
        <v>Семенов Константин</v>
      </c>
      <c r="E9" s="11"/>
      <c r="F9" s="11"/>
      <c r="G9" s="11"/>
      <c r="H9" s="11"/>
      <c r="I9" s="11"/>
      <c r="J9" s="11"/>
    </row>
    <row r="10" spans="1:10" ht="18">
      <c r="A10" s="216">
        <v>2546</v>
      </c>
      <c r="B10" s="217" t="s">
        <v>153</v>
      </c>
      <c r="C10" s="17">
        <v>4</v>
      </c>
      <c r="D10" s="18" t="str">
        <f>Мл2с!Q33</f>
        <v>Коврижников Максим</v>
      </c>
      <c r="E10" s="11"/>
      <c r="F10" s="11"/>
      <c r="G10" s="11"/>
      <c r="H10" s="11"/>
      <c r="I10" s="11"/>
      <c r="J10" s="11"/>
    </row>
    <row r="11" spans="1:10" ht="18">
      <c r="A11" s="216">
        <v>4423</v>
      </c>
      <c r="B11" s="217" t="s">
        <v>137</v>
      </c>
      <c r="C11" s="17">
        <v>5</v>
      </c>
      <c r="D11" s="18" t="str">
        <f>Мл1с!M63</f>
        <v>Байрамалов Леонид</v>
      </c>
      <c r="E11" s="11"/>
      <c r="F11" s="11"/>
      <c r="G11" s="11"/>
      <c r="H11" s="11"/>
      <c r="I11" s="11"/>
      <c r="J11" s="11"/>
    </row>
    <row r="12" spans="1:10" ht="18">
      <c r="A12" s="216">
        <v>3575</v>
      </c>
      <c r="B12" s="217" t="s">
        <v>154</v>
      </c>
      <c r="C12" s="17">
        <v>6</v>
      </c>
      <c r="D12" s="18" t="str">
        <f>Мл1с!M65</f>
        <v>Харламов Руслан</v>
      </c>
      <c r="E12" s="11"/>
      <c r="F12" s="11"/>
      <c r="G12" s="11"/>
      <c r="H12" s="11"/>
      <c r="I12" s="11"/>
      <c r="J12" s="11"/>
    </row>
    <row r="13" spans="1:10" ht="18">
      <c r="A13" s="216">
        <v>1088</v>
      </c>
      <c r="B13" s="217" t="s">
        <v>155</v>
      </c>
      <c r="C13" s="17">
        <v>7</v>
      </c>
      <c r="D13" s="18" t="str">
        <f>Мл1с!M68</f>
        <v>Сазонов Николай</v>
      </c>
      <c r="E13" s="11"/>
      <c r="F13" s="11"/>
      <c r="G13" s="11"/>
      <c r="H13" s="11"/>
      <c r="I13" s="11"/>
      <c r="J13" s="11"/>
    </row>
    <row r="14" spans="1:10" ht="18">
      <c r="A14" s="216">
        <v>4063</v>
      </c>
      <c r="B14" s="217" t="s">
        <v>138</v>
      </c>
      <c r="C14" s="17">
        <v>8</v>
      </c>
      <c r="D14" s="18" t="str">
        <f>Мл1с!M70</f>
        <v>Емельянов Александр</v>
      </c>
      <c r="E14" s="11"/>
      <c r="F14" s="11"/>
      <c r="G14" s="11"/>
      <c r="H14" s="11"/>
      <c r="I14" s="11"/>
      <c r="J14" s="11"/>
    </row>
    <row r="15" spans="1:10" ht="18">
      <c r="A15" s="216">
        <v>2452</v>
      </c>
      <c r="B15" s="217" t="s">
        <v>156</v>
      </c>
      <c r="C15" s="17">
        <v>9</v>
      </c>
      <c r="D15" s="18" t="str">
        <f>Мл1с!G72</f>
        <v>Хабиров Марс</v>
      </c>
      <c r="E15" s="11"/>
      <c r="F15" s="11"/>
      <c r="G15" s="11"/>
      <c r="H15" s="11"/>
      <c r="I15" s="11"/>
      <c r="J15" s="11"/>
    </row>
    <row r="16" spans="1:10" ht="18">
      <c r="A16" s="216">
        <v>336</v>
      </c>
      <c r="B16" s="217" t="s">
        <v>140</v>
      </c>
      <c r="C16" s="17">
        <v>10</v>
      </c>
      <c r="D16" s="18" t="str">
        <f>Мл1с!G75</f>
        <v>Лютый Олег</v>
      </c>
      <c r="E16" s="11"/>
      <c r="F16" s="11"/>
      <c r="G16" s="11"/>
      <c r="H16" s="11"/>
      <c r="I16" s="11"/>
      <c r="J16" s="11"/>
    </row>
    <row r="17" spans="1:10" ht="18">
      <c r="A17" s="216">
        <v>502</v>
      </c>
      <c r="B17" s="217" t="s">
        <v>42</v>
      </c>
      <c r="C17" s="17">
        <v>11</v>
      </c>
      <c r="D17" s="18" t="str">
        <f>Мл1с!M73</f>
        <v>Иванов Дмитрий</v>
      </c>
      <c r="E17" s="11"/>
      <c r="F17" s="11"/>
      <c r="G17" s="11"/>
      <c r="H17" s="11"/>
      <c r="I17" s="11"/>
      <c r="J17" s="11"/>
    </row>
    <row r="18" spans="1:10" ht="18">
      <c r="A18" s="216">
        <v>4264</v>
      </c>
      <c r="B18" s="217" t="s">
        <v>75</v>
      </c>
      <c r="C18" s="17">
        <v>12</v>
      </c>
      <c r="D18" s="18" t="str">
        <f>Мл1с!M75</f>
        <v>Макаров Андрей</v>
      </c>
      <c r="E18" s="11"/>
      <c r="F18" s="11"/>
      <c r="G18" s="11"/>
      <c r="H18" s="11"/>
      <c r="I18" s="11"/>
      <c r="J18" s="11"/>
    </row>
    <row r="19" spans="1:10" ht="18">
      <c r="A19" s="216">
        <v>2721</v>
      </c>
      <c r="B19" s="217" t="s">
        <v>76</v>
      </c>
      <c r="C19" s="17">
        <v>13</v>
      </c>
      <c r="D19" s="18" t="str">
        <f>Мл2с!Q41</f>
        <v>Исмагилов Вадим</v>
      </c>
      <c r="E19" s="11"/>
      <c r="F19" s="11"/>
      <c r="G19" s="11"/>
      <c r="H19" s="11"/>
      <c r="I19" s="11"/>
      <c r="J19" s="11"/>
    </row>
    <row r="20" spans="1:10" ht="18">
      <c r="A20" s="216">
        <v>4567</v>
      </c>
      <c r="B20" s="217" t="s">
        <v>157</v>
      </c>
      <c r="C20" s="17">
        <v>14</v>
      </c>
      <c r="D20" s="18" t="str">
        <f>Мл2с!Q45</f>
        <v>Габдуллин Марс</v>
      </c>
      <c r="E20" s="11"/>
      <c r="F20" s="11"/>
      <c r="G20" s="11"/>
      <c r="H20" s="11"/>
      <c r="I20" s="11"/>
      <c r="J20" s="11"/>
    </row>
    <row r="21" spans="1:10" ht="18">
      <c r="A21" s="216">
        <v>2288</v>
      </c>
      <c r="B21" s="217" t="s">
        <v>43</v>
      </c>
      <c r="C21" s="17">
        <v>15</v>
      </c>
      <c r="D21" s="18" t="str">
        <f>Мл2с!Q47</f>
        <v>Никитин Михаил</v>
      </c>
      <c r="E21" s="11"/>
      <c r="F21" s="11"/>
      <c r="G21" s="11"/>
      <c r="H21" s="11"/>
      <c r="I21" s="11"/>
      <c r="J21" s="11"/>
    </row>
    <row r="22" spans="1:10" ht="18">
      <c r="A22" s="216">
        <v>3242</v>
      </c>
      <c r="B22" s="217" t="s">
        <v>158</v>
      </c>
      <c r="C22" s="17">
        <v>16</v>
      </c>
      <c r="D22" s="18" t="str">
        <f>Мл2с!Q49</f>
        <v>Миксонов Эренбург</v>
      </c>
      <c r="E22" s="11"/>
      <c r="F22" s="11"/>
      <c r="G22" s="11"/>
      <c r="H22" s="11"/>
      <c r="I22" s="11"/>
      <c r="J22" s="11"/>
    </row>
    <row r="23" spans="1:10" ht="18">
      <c r="A23" s="216">
        <v>1122</v>
      </c>
      <c r="B23" s="217" t="s">
        <v>122</v>
      </c>
      <c r="C23" s="17">
        <v>17</v>
      </c>
      <c r="D23" s="18">
        <f>Мл2с!I45</f>
        <v>0</v>
      </c>
      <c r="E23" s="11"/>
      <c r="F23" s="11"/>
      <c r="G23" s="11"/>
      <c r="H23" s="11"/>
      <c r="I23" s="11"/>
      <c r="J23" s="11"/>
    </row>
    <row r="24" spans="1:10" ht="18">
      <c r="A24" s="216">
        <v>5469</v>
      </c>
      <c r="B24" s="217" t="s">
        <v>159</v>
      </c>
      <c r="C24" s="17">
        <v>18</v>
      </c>
      <c r="D24" s="18">
        <f>Мл2с!I51</f>
        <v>0</v>
      </c>
      <c r="E24" s="11"/>
      <c r="F24" s="11"/>
      <c r="G24" s="11"/>
      <c r="H24" s="11"/>
      <c r="I24" s="11"/>
      <c r="J24" s="11"/>
    </row>
    <row r="25" spans="1:10" ht="18">
      <c r="A25" s="216">
        <v>419</v>
      </c>
      <c r="B25" s="218" t="s">
        <v>160</v>
      </c>
      <c r="C25" s="17">
        <v>19</v>
      </c>
      <c r="D25" s="18">
        <f>Мл2с!I54</f>
        <v>0</v>
      </c>
      <c r="E25" s="11"/>
      <c r="F25" s="11"/>
      <c r="G25" s="11"/>
      <c r="H25" s="11"/>
      <c r="I25" s="11"/>
      <c r="J25" s="11"/>
    </row>
    <row r="26" spans="1:10" ht="18">
      <c r="A26" s="216">
        <v>2616</v>
      </c>
      <c r="B26" s="217" t="s">
        <v>123</v>
      </c>
      <c r="C26" s="17">
        <v>20</v>
      </c>
      <c r="D26" s="18">
        <f>Мл2с!I56</f>
        <v>0</v>
      </c>
      <c r="E26" s="11"/>
      <c r="F26" s="11"/>
      <c r="G26" s="11"/>
      <c r="H26" s="11"/>
      <c r="I26" s="11"/>
      <c r="J26" s="11"/>
    </row>
    <row r="27" spans="1:10" ht="18">
      <c r="A27" s="216">
        <v>5031</v>
      </c>
      <c r="B27" s="217" t="s">
        <v>125</v>
      </c>
      <c r="C27" s="17">
        <v>21</v>
      </c>
      <c r="D27" s="18">
        <f>Мл2с!Q54</f>
        <v>0</v>
      </c>
      <c r="E27" s="11"/>
      <c r="F27" s="11"/>
      <c r="G27" s="11"/>
      <c r="H27" s="11"/>
      <c r="I27" s="11"/>
      <c r="J27" s="11"/>
    </row>
    <row r="28" spans="1:10" ht="18">
      <c r="A28" s="216">
        <v>345</v>
      </c>
      <c r="B28" s="217" t="s">
        <v>126</v>
      </c>
      <c r="C28" s="17">
        <v>22</v>
      </c>
      <c r="D28" s="18">
        <f>Мл2с!Q58</f>
        <v>0</v>
      </c>
      <c r="E28" s="11"/>
      <c r="F28" s="11"/>
      <c r="G28" s="11"/>
      <c r="H28" s="11"/>
      <c r="I28" s="11"/>
      <c r="J28" s="11"/>
    </row>
    <row r="29" spans="1:10" ht="18">
      <c r="A29" s="216">
        <v>1380</v>
      </c>
      <c r="B29" s="217" t="s">
        <v>161</v>
      </c>
      <c r="C29" s="17">
        <v>23</v>
      </c>
      <c r="D29" s="18">
        <f>Мл2с!Q60</f>
        <v>0</v>
      </c>
      <c r="E29" s="11"/>
      <c r="F29" s="11"/>
      <c r="G29" s="11"/>
      <c r="H29" s="11"/>
      <c r="I29" s="11"/>
      <c r="J29" s="11"/>
    </row>
    <row r="30" spans="1:10" ht="18">
      <c r="A30" s="216">
        <v>4407</v>
      </c>
      <c r="B30" s="217" t="s">
        <v>129</v>
      </c>
      <c r="C30" s="17">
        <v>24</v>
      </c>
      <c r="D30" s="18">
        <f>Мл2с!Q62</f>
        <v>0</v>
      </c>
      <c r="E30" s="11"/>
      <c r="F30" s="11"/>
      <c r="G30" s="11"/>
      <c r="H30" s="11"/>
      <c r="I30" s="11"/>
      <c r="J30" s="11"/>
    </row>
    <row r="31" spans="1:10" ht="18">
      <c r="A31" s="216">
        <v>382</v>
      </c>
      <c r="B31" s="217" t="s">
        <v>147</v>
      </c>
      <c r="C31" s="17">
        <v>25</v>
      </c>
      <c r="D31" s="18">
        <f>Мл2с!I64</f>
        <v>0</v>
      </c>
      <c r="E31" s="11"/>
      <c r="F31" s="11"/>
      <c r="G31" s="11"/>
      <c r="H31" s="11"/>
      <c r="I31" s="11"/>
      <c r="J31" s="11"/>
    </row>
    <row r="32" spans="1:10" ht="18">
      <c r="A32" s="216"/>
      <c r="B32" s="217" t="s">
        <v>17</v>
      </c>
      <c r="C32" s="17">
        <v>26</v>
      </c>
      <c r="D32" s="18">
        <f>Мл2с!I70</f>
        <v>0</v>
      </c>
      <c r="E32" s="11"/>
      <c r="F32" s="11"/>
      <c r="G32" s="11"/>
      <c r="H32" s="11"/>
      <c r="I32" s="11"/>
      <c r="J32" s="11"/>
    </row>
    <row r="33" spans="1:10" ht="18">
      <c r="A33" s="216"/>
      <c r="B33" s="217" t="s">
        <v>17</v>
      </c>
      <c r="C33" s="17">
        <v>27</v>
      </c>
      <c r="D33" s="18">
        <f>Мл2с!I73</f>
        <v>0</v>
      </c>
      <c r="E33" s="11"/>
      <c r="F33" s="11"/>
      <c r="G33" s="11"/>
      <c r="H33" s="11"/>
      <c r="I33" s="11"/>
      <c r="J33" s="11"/>
    </row>
    <row r="34" spans="1:10" ht="18">
      <c r="A34" s="216"/>
      <c r="B34" s="217" t="s">
        <v>17</v>
      </c>
      <c r="C34" s="17">
        <v>28</v>
      </c>
      <c r="D34" s="18">
        <f>Мл2с!I75</f>
        <v>0</v>
      </c>
      <c r="E34" s="11"/>
      <c r="F34" s="11"/>
      <c r="G34" s="11"/>
      <c r="H34" s="11"/>
      <c r="I34" s="11"/>
      <c r="J34" s="11"/>
    </row>
    <row r="35" spans="1:10" ht="18">
      <c r="A35" s="216"/>
      <c r="B35" s="217" t="s">
        <v>17</v>
      </c>
      <c r="C35" s="17">
        <v>29</v>
      </c>
      <c r="D35" s="18">
        <f>Мл2с!Q67</f>
        <v>0</v>
      </c>
      <c r="E35" s="11"/>
      <c r="F35" s="11"/>
      <c r="G35" s="11"/>
      <c r="H35" s="11"/>
      <c r="I35" s="11"/>
      <c r="J35" s="11"/>
    </row>
    <row r="36" spans="1:10" ht="18">
      <c r="A36" s="216"/>
      <c r="B36" s="217" t="s">
        <v>17</v>
      </c>
      <c r="C36" s="17">
        <v>30</v>
      </c>
      <c r="D36" s="18">
        <f>Мл2с!Q71</f>
        <v>0</v>
      </c>
      <c r="E36" s="11"/>
      <c r="F36" s="11"/>
      <c r="G36" s="11"/>
      <c r="H36" s="11"/>
      <c r="I36" s="11"/>
      <c r="J36" s="11"/>
    </row>
    <row r="37" spans="1:10" ht="18">
      <c r="A37" s="216"/>
      <c r="B37" s="217" t="s">
        <v>17</v>
      </c>
      <c r="C37" s="17">
        <v>31</v>
      </c>
      <c r="D37" s="18">
        <f>Мл2с!Q73</f>
        <v>0</v>
      </c>
      <c r="E37" s="11"/>
      <c r="F37" s="11"/>
      <c r="G37" s="11"/>
      <c r="H37" s="11"/>
      <c r="I37" s="11"/>
      <c r="J37" s="11"/>
    </row>
    <row r="38" spans="1:10" ht="18">
      <c r="A38" s="216"/>
      <c r="B38" s="217" t="s">
        <v>17</v>
      </c>
      <c r="C38" s="17">
        <v>32</v>
      </c>
      <c r="D38" s="18">
        <f>Мл2с!Q75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6" t="str">
        <f>Сп1л!A1</f>
        <v>Открытый Кубок Республики Башкортостан 2016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tr">
        <f>Сп1л!A2</f>
        <v>6-й Этап ДЕНЬ ВСЕХ ВЛЮБЛЕННЫХ. Первая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>
        <f>Сп1л!A3</f>
        <v>42413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219">
        <f>Сп1л!A7</f>
        <v>1672</v>
      </c>
      <c r="C5" s="220" t="str">
        <f>Сп1л!B7</f>
        <v>Уткулов Ринат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221">
        <v>1</v>
      </c>
      <c r="D6" s="86">
        <v>1672</v>
      </c>
      <c r="E6" s="222" t="s">
        <v>121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219">
        <f>Сп1л!A38</f>
        <v>0</v>
      </c>
      <c r="C7" s="223" t="str">
        <f>Сп1л!B38</f>
        <v>_</v>
      </c>
      <c r="D7" s="224"/>
      <c r="E7" s="225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221">
        <v>17</v>
      </c>
      <c r="F8" s="86">
        <v>1672</v>
      </c>
      <c r="G8" s="222" t="s">
        <v>121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219">
        <f>Сп1л!A23</f>
        <v>788</v>
      </c>
      <c r="C9" s="220" t="str">
        <f>Сп1л!B23</f>
        <v>Нестеренко Георгий</v>
      </c>
      <c r="D9" s="93"/>
      <c r="E9" s="221"/>
      <c r="F9" s="226"/>
      <c r="G9" s="225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221">
        <v>2</v>
      </c>
      <c r="D10" s="86">
        <v>5149</v>
      </c>
      <c r="E10" s="227" t="s">
        <v>133</v>
      </c>
      <c r="F10" s="228"/>
      <c r="G10" s="225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219">
        <f>Сп1л!A22</f>
        <v>5149</v>
      </c>
      <c r="C11" s="223" t="str">
        <f>Сп1л!B22</f>
        <v>Золотихин Филипп</v>
      </c>
      <c r="D11" s="224"/>
      <c r="E11" s="79"/>
      <c r="F11" s="97"/>
      <c r="G11" s="225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221">
        <v>25</v>
      </c>
      <c r="H12" s="86">
        <v>1672</v>
      </c>
      <c r="I12" s="222" t="s">
        <v>121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219">
        <f>Сп1л!A15</f>
        <v>4407</v>
      </c>
      <c r="C13" s="220" t="str">
        <f>Сп1л!B15</f>
        <v>Кузьмин Александр</v>
      </c>
      <c r="D13" s="93"/>
      <c r="E13" s="79"/>
      <c r="F13" s="97"/>
      <c r="G13" s="221"/>
      <c r="H13" s="226"/>
      <c r="I13" s="225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221">
        <v>3</v>
      </c>
      <c r="D14" s="86">
        <v>4407</v>
      </c>
      <c r="E14" s="229" t="s">
        <v>129</v>
      </c>
      <c r="F14" s="99"/>
      <c r="G14" s="221"/>
      <c r="H14" s="228"/>
      <c r="I14" s="225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219">
        <f>Сп1л!A30</f>
        <v>0</v>
      </c>
      <c r="C15" s="223" t="str">
        <f>Сп1л!B30</f>
        <v>_</v>
      </c>
      <c r="D15" s="224"/>
      <c r="E15" s="221"/>
      <c r="F15" s="88"/>
      <c r="G15" s="221"/>
      <c r="H15" s="228"/>
      <c r="I15" s="225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221">
        <v>18</v>
      </c>
      <c r="F16" s="86">
        <v>4407</v>
      </c>
      <c r="G16" s="227" t="s">
        <v>129</v>
      </c>
      <c r="H16" s="228"/>
      <c r="I16" s="225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219">
        <f>Сп1л!A31</f>
        <v>0</v>
      </c>
      <c r="C17" s="220" t="str">
        <f>Сп1л!B31</f>
        <v>_</v>
      </c>
      <c r="D17" s="93"/>
      <c r="E17" s="221"/>
      <c r="F17" s="226"/>
      <c r="G17" s="79"/>
      <c r="H17" s="97"/>
      <c r="I17" s="225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221">
        <v>4</v>
      </c>
      <c r="D18" s="86">
        <v>2305</v>
      </c>
      <c r="E18" s="227" t="s">
        <v>128</v>
      </c>
      <c r="F18" s="228"/>
      <c r="G18" s="79"/>
      <c r="H18" s="97"/>
      <c r="I18" s="225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219">
        <f>Сп1л!A14</f>
        <v>2305</v>
      </c>
      <c r="C19" s="223" t="str">
        <f>Сп1л!B14</f>
        <v>Полушин Сергей</v>
      </c>
      <c r="D19" s="224"/>
      <c r="E19" s="79"/>
      <c r="F19" s="97"/>
      <c r="G19" s="79"/>
      <c r="H19" s="97"/>
      <c r="I19" s="225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221">
        <v>29</v>
      </c>
      <c r="J20" s="86">
        <v>1672</v>
      </c>
      <c r="K20" s="222" t="s">
        <v>121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219">
        <f>Сп1л!A11</f>
        <v>5031</v>
      </c>
      <c r="C21" s="220" t="str">
        <f>Сп1л!B11</f>
        <v>Сафаров Ревнер</v>
      </c>
      <c r="D21" s="93"/>
      <c r="E21" s="79"/>
      <c r="F21" s="97"/>
      <c r="G21" s="79"/>
      <c r="H21" s="97"/>
      <c r="I21" s="225"/>
      <c r="J21" s="230"/>
      <c r="K21" s="225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221">
        <v>5</v>
      </c>
      <c r="D22" s="86">
        <v>5031</v>
      </c>
      <c r="E22" s="229" t="s">
        <v>125</v>
      </c>
      <c r="F22" s="99"/>
      <c r="G22" s="79"/>
      <c r="H22" s="97"/>
      <c r="I22" s="225"/>
      <c r="J22" s="231"/>
      <c r="K22" s="225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219">
        <f>Сп1л!A34</f>
        <v>0</v>
      </c>
      <c r="C23" s="223" t="str">
        <f>Сп1л!B34</f>
        <v>_</v>
      </c>
      <c r="D23" s="224"/>
      <c r="E23" s="221"/>
      <c r="F23" s="88"/>
      <c r="G23" s="79"/>
      <c r="H23" s="97"/>
      <c r="I23" s="225"/>
      <c r="J23" s="231"/>
      <c r="K23" s="225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221">
        <v>19</v>
      </c>
      <c r="F24" s="86">
        <v>431</v>
      </c>
      <c r="G24" s="229" t="s">
        <v>131</v>
      </c>
      <c r="H24" s="99"/>
      <c r="I24" s="225"/>
      <c r="J24" s="231"/>
      <c r="K24" s="225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219">
        <f>Сп1л!A27</f>
        <v>0</v>
      </c>
      <c r="C25" s="220" t="str">
        <f>Сп1л!B27</f>
        <v>_</v>
      </c>
      <c r="D25" s="93"/>
      <c r="E25" s="221"/>
      <c r="F25" s="226"/>
      <c r="G25" s="221"/>
      <c r="H25" s="88"/>
      <c r="I25" s="225"/>
      <c r="J25" s="231"/>
      <c r="K25" s="225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221">
        <v>6</v>
      </c>
      <c r="D26" s="86">
        <v>431</v>
      </c>
      <c r="E26" s="227" t="s">
        <v>131</v>
      </c>
      <c r="F26" s="228"/>
      <c r="G26" s="221"/>
      <c r="H26" s="88"/>
      <c r="I26" s="225"/>
      <c r="J26" s="231"/>
      <c r="K26" s="225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219">
        <f>Сп1л!A18</f>
        <v>431</v>
      </c>
      <c r="C27" s="223" t="str">
        <f>Сп1л!B18</f>
        <v>Прокофьев Михаил</v>
      </c>
      <c r="D27" s="224"/>
      <c r="E27" s="79"/>
      <c r="F27" s="97"/>
      <c r="G27" s="221"/>
      <c r="H27" s="88"/>
      <c r="I27" s="225"/>
      <c r="J27" s="231"/>
      <c r="K27" s="225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221">
        <v>26</v>
      </c>
      <c r="H28" s="86">
        <v>431</v>
      </c>
      <c r="I28" s="232" t="s">
        <v>131</v>
      </c>
      <c r="J28" s="231"/>
      <c r="K28" s="225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219">
        <f>Сп1л!A19</f>
        <v>3012</v>
      </c>
      <c r="C29" s="220" t="str">
        <f>Сп1л!B19</f>
        <v>Соколова Эльвира</v>
      </c>
      <c r="D29" s="93"/>
      <c r="E29" s="79"/>
      <c r="F29" s="97"/>
      <c r="G29" s="221"/>
      <c r="H29" s="226"/>
      <c r="I29" s="78"/>
      <c r="J29" s="89"/>
      <c r="K29" s="225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221">
        <v>7</v>
      </c>
      <c r="D30" s="86">
        <v>3012</v>
      </c>
      <c r="E30" s="229" t="s">
        <v>106</v>
      </c>
      <c r="F30" s="99"/>
      <c r="G30" s="221"/>
      <c r="H30" s="228"/>
      <c r="I30" s="78"/>
      <c r="J30" s="89"/>
      <c r="K30" s="225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219">
        <f>Сп1л!A26</f>
        <v>5581</v>
      </c>
      <c r="C31" s="223" t="str">
        <f>Сп1л!B26</f>
        <v>Гайсин Арсен</v>
      </c>
      <c r="D31" s="224"/>
      <c r="E31" s="221"/>
      <c r="F31" s="88"/>
      <c r="G31" s="221"/>
      <c r="H31" s="228"/>
      <c r="I31" s="78"/>
      <c r="J31" s="89"/>
      <c r="K31" s="225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221">
        <v>20</v>
      </c>
      <c r="F32" s="86">
        <v>346</v>
      </c>
      <c r="G32" s="227" t="s">
        <v>124</v>
      </c>
      <c r="H32" s="228"/>
      <c r="I32" s="78"/>
      <c r="J32" s="89"/>
      <c r="K32" s="225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219">
        <f>Сп1л!A35</f>
        <v>0</v>
      </c>
      <c r="C33" s="220" t="str">
        <f>Сп1л!B35</f>
        <v>_</v>
      </c>
      <c r="D33" s="93"/>
      <c r="E33" s="221"/>
      <c r="F33" s="226"/>
      <c r="G33" s="79"/>
      <c r="H33" s="97"/>
      <c r="I33" s="78"/>
      <c r="J33" s="89"/>
      <c r="K33" s="225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221">
        <v>8</v>
      </c>
      <c r="D34" s="86">
        <v>346</v>
      </c>
      <c r="E34" s="227" t="s">
        <v>124</v>
      </c>
      <c r="F34" s="228"/>
      <c r="G34" s="79"/>
      <c r="H34" s="97"/>
      <c r="I34" s="78"/>
      <c r="J34" s="89"/>
      <c r="K34" s="225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219">
        <f>Сп1л!A10</f>
        <v>346</v>
      </c>
      <c r="C35" s="223" t="str">
        <f>Сп1л!B10</f>
        <v>Макаров Валерий</v>
      </c>
      <c r="D35" s="224"/>
      <c r="E35" s="79"/>
      <c r="F35" s="97"/>
      <c r="G35" s="79"/>
      <c r="H35" s="97"/>
      <c r="I35" s="78"/>
      <c r="J35" s="89"/>
      <c r="K35" s="225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221">
        <v>31</v>
      </c>
      <c r="L36" s="233">
        <v>345</v>
      </c>
      <c r="M36" s="222" t="s">
        <v>126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219">
        <f>Сп1л!A9</f>
        <v>2616</v>
      </c>
      <c r="C37" s="220" t="str">
        <f>Сп1л!B9</f>
        <v>Ишметов Александр</v>
      </c>
      <c r="D37" s="93"/>
      <c r="E37" s="79"/>
      <c r="F37" s="97"/>
      <c r="G37" s="79"/>
      <c r="H37" s="97"/>
      <c r="I37" s="78"/>
      <c r="J37" s="89"/>
      <c r="K37" s="225"/>
      <c r="L37" s="88"/>
      <c r="M37" s="104" t="s">
        <v>18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221">
        <v>9</v>
      </c>
      <c r="D38" s="86">
        <v>2616</v>
      </c>
      <c r="E38" s="229" t="s">
        <v>123</v>
      </c>
      <c r="F38" s="99"/>
      <c r="G38" s="79"/>
      <c r="H38" s="97"/>
      <c r="I38" s="78"/>
      <c r="J38" s="89"/>
      <c r="K38" s="225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219">
        <f>Сп1л!A36</f>
        <v>0</v>
      </c>
      <c r="C39" s="223" t="str">
        <f>Сп1л!B36</f>
        <v>_</v>
      </c>
      <c r="D39" s="224"/>
      <c r="E39" s="221"/>
      <c r="F39" s="88"/>
      <c r="G39" s="79"/>
      <c r="H39" s="97"/>
      <c r="I39" s="78"/>
      <c r="J39" s="89"/>
      <c r="K39" s="225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221">
        <v>21</v>
      </c>
      <c r="F40" s="86">
        <v>2126</v>
      </c>
      <c r="G40" s="229" t="s">
        <v>135</v>
      </c>
      <c r="H40" s="99"/>
      <c r="I40" s="78"/>
      <c r="J40" s="89"/>
      <c r="K40" s="225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219">
        <f>Сп1л!A25</f>
        <v>2126</v>
      </c>
      <c r="C41" s="220" t="str">
        <f>Сп1л!B25</f>
        <v>Лукманов Ильнур</v>
      </c>
      <c r="D41" s="93"/>
      <c r="E41" s="221"/>
      <c r="F41" s="226"/>
      <c r="G41" s="221"/>
      <c r="H41" s="88"/>
      <c r="I41" s="78"/>
      <c r="J41" s="89"/>
      <c r="K41" s="225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221">
        <v>10</v>
      </c>
      <c r="D42" s="86">
        <v>2126</v>
      </c>
      <c r="E42" s="227" t="s">
        <v>135</v>
      </c>
      <c r="F42" s="228"/>
      <c r="G42" s="221"/>
      <c r="H42" s="88"/>
      <c r="I42" s="78"/>
      <c r="J42" s="89"/>
      <c r="K42" s="225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219">
        <f>Сп1л!A20</f>
        <v>39</v>
      </c>
      <c r="C43" s="223" t="str">
        <f>Сп1л!B20</f>
        <v>Шапошников Александр</v>
      </c>
      <c r="D43" s="224"/>
      <c r="E43" s="79"/>
      <c r="F43" s="97"/>
      <c r="G43" s="221"/>
      <c r="H43" s="88"/>
      <c r="I43" s="78"/>
      <c r="J43" s="89"/>
      <c r="K43" s="225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221">
        <v>27</v>
      </c>
      <c r="H44" s="86">
        <v>345</v>
      </c>
      <c r="I44" s="222" t="s">
        <v>126</v>
      </c>
      <c r="J44" s="88"/>
      <c r="K44" s="225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219">
        <f>Сп1л!A17</f>
        <v>6001</v>
      </c>
      <c r="C45" s="220" t="str">
        <f>Сп1л!B17</f>
        <v>Березкин Борис</v>
      </c>
      <c r="D45" s="93"/>
      <c r="E45" s="79"/>
      <c r="F45" s="97"/>
      <c r="G45" s="221"/>
      <c r="H45" s="226"/>
      <c r="I45" s="225"/>
      <c r="J45" s="88"/>
      <c r="K45" s="225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221">
        <v>11</v>
      </c>
      <c r="D46" s="86">
        <v>6001</v>
      </c>
      <c r="E46" s="229" t="s">
        <v>47</v>
      </c>
      <c r="F46" s="99"/>
      <c r="G46" s="221"/>
      <c r="H46" s="228"/>
      <c r="I46" s="225"/>
      <c r="J46" s="88"/>
      <c r="K46" s="225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219">
        <f>Сп1л!A28</f>
        <v>0</v>
      </c>
      <c r="C47" s="223" t="str">
        <f>Сп1л!B28</f>
        <v>_</v>
      </c>
      <c r="D47" s="224"/>
      <c r="E47" s="221"/>
      <c r="F47" s="88"/>
      <c r="G47" s="221"/>
      <c r="H47" s="228"/>
      <c r="I47" s="225"/>
      <c r="J47" s="88"/>
      <c r="K47" s="225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221">
        <v>22</v>
      </c>
      <c r="F48" s="86">
        <v>345</v>
      </c>
      <c r="G48" s="227" t="s">
        <v>126</v>
      </c>
      <c r="H48" s="228"/>
      <c r="I48" s="225"/>
      <c r="J48" s="88"/>
      <c r="K48" s="225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219">
        <f>Сп1л!A33</f>
        <v>0</v>
      </c>
      <c r="C49" s="220" t="str">
        <f>Сп1л!B33</f>
        <v>_</v>
      </c>
      <c r="D49" s="93"/>
      <c r="E49" s="221"/>
      <c r="F49" s="226"/>
      <c r="G49" s="79"/>
      <c r="H49" s="97"/>
      <c r="I49" s="225"/>
      <c r="J49" s="88"/>
      <c r="K49" s="225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221">
        <v>12</v>
      </c>
      <c r="D50" s="86">
        <v>345</v>
      </c>
      <c r="E50" s="227" t="s">
        <v>126</v>
      </c>
      <c r="F50" s="228"/>
      <c r="G50" s="79"/>
      <c r="H50" s="97"/>
      <c r="I50" s="225"/>
      <c r="J50" s="88"/>
      <c r="K50" s="225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219">
        <f>Сп1л!A12</f>
        <v>345</v>
      </c>
      <c r="C51" s="223" t="str">
        <f>Сп1л!B12</f>
        <v>Макаров Андрей</v>
      </c>
      <c r="D51" s="224"/>
      <c r="E51" s="79"/>
      <c r="F51" s="97"/>
      <c r="G51" s="78"/>
      <c r="H51" s="89"/>
      <c r="I51" s="225"/>
      <c r="J51" s="88"/>
      <c r="K51" s="225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221">
        <v>30</v>
      </c>
      <c r="J52" s="86">
        <v>345</v>
      </c>
      <c r="K52" s="232" t="s">
        <v>126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219">
        <f>Сп1л!A13</f>
        <v>18</v>
      </c>
      <c r="C53" s="220" t="str">
        <f>Сп1л!B13</f>
        <v>Юнусов Камиль</v>
      </c>
      <c r="D53" s="93"/>
      <c r="E53" s="79"/>
      <c r="F53" s="97"/>
      <c r="G53" s="78"/>
      <c r="H53" s="89"/>
      <c r="I53" s="225"/>
      <c r="J53" s="23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221">
        <v>13</v>
      </c>
      <c r="D54" s="86">
        <v>18</v>
      </c>
      <c r="E54" s="229" t="s">
        <v>127</v>
      </c>
      <c r="F54" s="99"/>
      <c r="G54" s="78"/>
      <c r="H54" s="89"/>
      <c r="I54" s="225"/>
      <c r="J54" s="234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219">
        <f>Сп1л!A32</f>
        <v>0</v>
      </c>
      <c r="C55" s="223" t="str">
        <f>Сп1л!B32</f>
        <v>_</v>
      </c>
      <c r="D55" s="224"/>
      <c r="E55" s="221"/>
      <c r="F55" s="88"/>
      <c r="G55" s="78"/>
      <c r="H55" s="89"/>
      <c r="I55" s="225"/>
      <c r="J55" s="234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221">
        <v>23</v>
      </c>
      <c r="F56" s="86">
        <v>5147</v>
      </c>
      <c r="G56" s="222" t="s">
        <v>130</v>
      </c>
      <c r="H56" s="88"/>
      <c r="I56" s="225"/>
      <c r="J56" s="234"/>
      <c r="K56" s="106">
        <v>-31</v>
      </c>
      <c r="L56" s="219">
        <f>IF(L36=J20,J52,IF(L36=J52,J20,0))</f>
        <v>1672</v>
      </c>
      <c r="M56" s="220" t="str">
        <f>IF(M36=K20,K52,IF(M36=K52,K20,0))</f>
        <v>Уткулов Ринат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219">
        <f>Сп1л!A29</f>
        <v>0</v>
      </c>
      <c r="C57" s="220" t="str">
        <f>Сп1л!B29</f>
        <v>_</v>
      </c>
      <c r="D57" s="93"/>
      <c r="E57" s="225"/>
      <c r="F57" s="226"/>
      <c r="G57" s="225"/>
      <c r="H57" s="88"/>
      <c r="I57" s="225"/>
      <c r="J57" s="234"/>
      <c r="K57" s="78"/>
      <c r="L57" s="89"/>
      <c r="M57" s="104" t="s">
        <v>19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221">
        <v>14</v>
      </c>
      <c r="D58" s="86">
        <v>5147</v>
      </c>
      <c r="E58" s="232" t="s">
        <v>130</v>
      </c>
      <c r="F58" s="228"/>
      <c r="G58" s="225"/>
      <c r="H58" s="88"/>
      <c r="I58" s="225"/>
      <c r="J58" s="234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219">
        <f>Сп1л!A16</f>
        <v>5147</v>
      </c>
      <c r="C59" s="223" t="str">
        <f>Сп1л!B16</f>
        <v>Круподёров Даниил</v>
      </c>
      <c r="D59" s="224"/>
      <c r="E59" s="78"/>
      <c r="F59" s="97"/>
      <c r="G59" s="225"/>
      <c r="H59" s="88"/>
      <c r="I59" s="225"/>
      <c r="J59" s="234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221">
        <v>28</v>
      </c>
      <c r="H60" s="86">
        <v>1122</v>
      </c>
      <c r="I60" s="232" t="s">
        <v>122</v>
      </c>
      <c r="J60" s="235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219">
        <f>Сп1л!A21</f>
        <v>5532</v>
      </c>
      <c r="C61" s="220" t="str">
        <f>Сп1л!B21</f>
        <v>Сюндюков Эльдар</v>
      </c>
      <c r="D61" s="93"/>
      <c r="E61" s="78"/>
      <c r="F61" s="97"/>
      <c r="G61" s="225"/>
      <c r="H61" s="226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221">
        <v>15</v>
      </c>
      <c r="D62" s="86">
        <v>5532</v>
      </c>
      <c r="E62" s="222" t="s">
        <v>132</v>
      </c>
      <c r="F62" s="99"/>
      <c r="G62" s="225"/>
      <c r="H62" s="228"/>
      <c r="I62" s="79">
        <v>-58</v>
      </c>
      <c r="J62" s="219">
        <f>IF(1л2с!N15=1л2с!L11,1л2с!L19,IF(1л2с!N15=1л2с!L19,1л2с!L11,0))</f>
        <v>346</v>
      </c>
      <c r="K62" s="220" t="str">
        <f>IF(1л2с!O15=1л2с!M11,1л2с!M19,IF(1л2с!O15=1л2с!M19,1л2с!M11,0))</f>
        <v>Макаров Валерий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219">
        <f>Сп1л!A24</f>
        <v>5700</v>
      </c>
      <c r="C63" s="223" t="str">
        <f>Сп1л!B24</f>
        <v>Насыров Эмиль</v>
      </c>
      <c r="D63" s="224"/>
      <c r="E63" s="225"/>
      <c r="F63" s="88"/>
      <c r="G63" s="225"/>
      <c r="H63" s="228"/>
      <c r="I63" s="79"/>
      <c r="J63" s="97"/>
      <c r="K63" s="221">
        <v>61</v>
      </c>
      <c r="L63" s="233">
        <v>346</v>
      </c>
      <c r="M63" s="222" t="s">
        <v>124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221">
        <v>24</v>
      </c>
      <c r="F64" s="86">
        <v>1122</v>
      </c>
      <c r="G64" s="232" t="s">
        <v>122</v>
      </c>
      <c r="H64" s="228"/>
      <c r="I64" s="79">
        <v>-59</v>
      </c>
      <c r="J64" s="219">
        <f>IF(1л2с!N31=1л2с!L27,1л2с!L35,IF(1л2с!N31=1л2с!L35,1л2с!L27,0))</f>
        <v>431</v>
      </c>
      <c r="K64" s="223" t="str">
        <f>IF(1л2с!O31=1л2с!M27,1л2с!M35,IF(1л2с!O31=1л2с!M35,1л2с!M27,0))</f>
        <v>Прокофьев Михаил</v>
      </c>
      <c r="L64" s="93"/>
      <c r="M64" s="104" t="s">
        <v>22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219">
        <f>Сп1л!A37</f>
        <v>0</v>
      </c>
      <c r="C65" s="220" t="str">
        <f>Сп1л!B37</f>
        <v>_</v>
      </c>
      <c r="D65" s="93"/>
      <c r="E65" s="225"/>
      <c r="F65" s="226"/>
      <c r="G65" s="78"/>
      <c r="H65" s="89"/>
      <c r="I65" s="78"/>
      <c r="J65" s="89"/>
      <c r="K65" s="79">
        <v>-61</v>
      </c>
      <c r="L65" s="219">
        <f>IF(L63=J62,J64,IF(L63=J64,J62,0))</f>
        <v>431</v>
      </c>
      <c r="M65" s="220" t="str">
        <f>IF(M63=K62,K64,IF(M63=K64,K62,0))</f>
        <v>Прокофьев Михаил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221">
        <v>16</v>
      </c>
      <c r="D66" s="86">
        <v>1122</v>
      </c>
      <c r="E66" s="232" t="s">
        <v>122</v>
      </c>
      <c r="F66" s="228"/>
      <c r="G66" s="78"/>
      <c r="H66" s="89"/>
      <c r="I66" s="78"/>
      <c r="J66" s="89"/>
      <c r="K66" s="78"/>
      <c r="L66" s="89"/>
      <c r="M66" s="104" t="s">
        <v>23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219">
        <f>Сп1л!A8</f>
        <v>1122</v>
      </c>
      <c r="C67" s="223" t="str">
        <f>Сп1л!B8</f>
        <v>Исмагилов Вадим</v>
      </c>
      <c r="D67" s="224"/>
      <c r="E67" s="78"/>
      <c r="F67" s="97"/>
      <c r="G67" s="78"/>
      <c r="H67" s="89"/>
      <c r="I67" s="79">
        <v>-56</v>
      </c>
      <c r="J67" s="219">
        <f>IF(1л2с!L11=1л2с!J7,1л2с!J15,IF(1л2с!L11=1л2с!J15,1л2с!J7,0))</f>
        <v>18</v>
      </c>
      <c r="K67" s="220" t="str">
        <f>IF(1л2с!M11=1л2с!K7,1л2с!K15,IF(1л2с!M11=1л2с!K15,1л2с!K7,0))</f>
        <v>Юнусов Камиль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221">
        <v>62</v>
      </c>
      <c r="L68" s="233">
        <v>18</v>
      </c>
      <c r="M68" s="222" t="s">
        <v>127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219">
        <f>IF(1л2с!J7=1л2с!H5,1л2с!H9,IF(1л2с!J7=1л2с!H9,1л2с!H5,0))</f>
        <v>4407</v>
      </c>
      <c r="C69" s="220" t="str">
        <f>IF(1л2с!K7=1л2с!I5,1л2с!I9,IF(1л2с!K7=1л2с!I9,1л2с!I5,0))</f>
        <v>Кузьмин Александр</v>
      </c>
      <c r="D69" s="93"/>
      <c r="E69" s="78"/>
      <c r="F69" s="97"/>
      <c r="G69" s="78"/>
      <c r="H69" s="89"/>
      <c r="I69" s="79">
        <v>-57</v>
      </c>
      <c r="J69" s="219">
        <f>IF(1л2с!L27=1л2с!J23,1л2с!J31,IF(1л2с!L27=1л2с!J31,1л2с!J23,0))</f>
        <v>5031</v>
      </c>
      <c r="K69" s="223" t="str">
        <f>IF(1л2с!M27=1л2с!K23,1л2с!K31,IF(1л2с!M27=1л2с!K31,1л2с!K23,0))</f>
        <v>Сафаров Ревнер</v>
      </c>
      <c r="L69" s="93"/>
      <c r="M69" s="104" t="s">
        <v>25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221">
        <v>63</v>
      </c>
      <c r="D70" s="233">
        <v>4407</v>
      </c>
      <c r="E70" s="222" t="s">
        <v>129</v>
      </c>
      <c r="F70" s="99"/>
      <c r="G70" s="78"/>
      <c r="H70" s="89"/>
      <c r="I70" s="79"/>
      <c r="J70" s="97"/>
      <c r="K70" s="79">
        <v>-62</v>
      </c>
      <c r="L70" s="219">
        <f>IF(L68=J67,J69,IF(L68=J69,J67,0))</f>
        <v>5031</v>
      </c>
      <c r="M70" s="220" t="str">
        <f>IF(M68=K67,K69,IF(M68=K69,K67,0))</f>
        <v>Сафаров Ревнер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219">
        <f>IF(1л2с!J15=1л2с!H13,1л2с!H17,IF(1л2с!J15=1л2с!H17,1л2с!H13,0))</f>
        <v>5581</v>
      </c>
      <c r="C71" s="223" t="str">
        <f>IF(1л2с!K15=1л2с!I13,1л2с!I17,IF(1л2с!K15=1л2с!I17,1л2с!I13,0))</f>
        <v>Гайсин Арсен</v>
      </c>
      <c r="D71" s="224"/>
      <c r="E71" s="225"/>
      <c r="F71" s="88"/>
      <c r="G71" s="108"/>
      <c r="H71" s="88"/>
      <c r="I71" s="79"/>
      <c r="J71" s="97"/>
      <c r="K71" s="78"/>
      <c r="L71" s="89"/>
      <c r="M71" s="104" t="s">
        <v>27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221">
        <v>65</v>
      </c>
      <c r="F72" s="233">
        <v>5147</v>
      </c>
      <c r="G72" s="222" t="s">
        <v>130</v>
      </c>
      <c r="H72" s="88"/>
      <c r="I72" s="79">
        <v>-63</v>
      </c>
      <c r="J72" s="219">
        <f>IF(D70=B69,B71,IF(D70=B71,B69,0))</f>
        <v>5581</v>
      </c>
      <c r="K72" s="220" t="str">
        <f>IF(E70=C69,C71,IF(E70=C71,C69,0))</f>
        <v>Гайсин Арсен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219">
        <f>IF(1л2с!J23=1л2с!H21,1л2с!H25,IF(1л2с!J23=1л2с!H25,1л2с!H21,0))</f>
        <v>2126</v>
      </c>
      <c r="C73" s="220" t="str">
        <f>IF(1л2с!K23=1л2с!I21,1л2с!I25,IF(1л2с!K23=1л2с!I25,1л2с!I21,0))</f>
        <v>Лукманов Ильнур</v>
      </c>
      <c r="D73" s="93"/>
      <c r="E73" s="225"/>
      <c r="F73" s="88"/>
      <c r="G73" s="109" t="s">
        <v>24</v>
      </c>
      <c r="H73" s="110"/>
      <c r="I73" s="79"/>
      <c r="J73" s="97"/>
      <c r="K73" s="221">
        <v>66</v>
      </c>
      <c r="L73" s="233">
        <v>2126</v>
      </c>
      <c r="M73" s="222" t="s">
        <v>135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221">
        <v>64</v>
      </c>
      <c r="D74" s="233">
        <v>5147</v>
      </c>
      <c r="E74" s="232" t="s">
        <v>130</v>
      </c>
      <c r="F74" s="88"/>
      <c r="G74" s="111"/>
      <c r="H74" s="89"/>
      <c r="I74" s="79">
        <v>-64</v>
      </c>
      <c r="J74" s="219">
        <f>IF(D74=B73,B75,IF(D74=B75,B73,0))</f>
        <v>2126</v>
      </c>
      <c r="K74" s="223" t="str">
        <f>IF(E74=C73,C75,IF(E74=C75,C73,0))</f>
        <v>Лукманов Ильнур</v>
      </c>
      <c r="L74" s="93"/>
      <c r="M74" s="104" t="s">
        <v>28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219">
        <f>IF(1л2с!J31=1л2с!H29,1л2с!H33,IF(1л2с!J31=1л2с!H33,1л2с!H29,0))</f>
        <v>5147</v>
      </c>
      <c r="C75" s="223" t="str">
        <f>IF(1л2с!K31=1л2с!I29,1л2с!I33,IF(1л2с!K31=1л2с!I33,1л2с!I29,0))</f>
        <v>Круподёров Даниил</v>
      </c>
      <c r="D75" s="93"/>
      <c r="E75" s="79">
        <v>-65</v>
      </c>
      <c r="F75" s="219">
        <f>IF(F72=D70,D74,IF(F72=D74,D70,0))</f>
        <v>4407</v>
      </c>
      <c r="G75" s="220" t="str">
        <f>IF(G72=E70,E74,IF(G72=E74,E70,0))</f>
        <v>Кузьмин Александр</v>
      </c>
      <c r="H75" s="93"/>
      <c r="I75" s="78"/>
      <c r="J75" s="78"/>
      <c r="K75" s="79">
        <v>-66</v>
      </c>
      <c r="L75" s="219">
        <f>IF(L73=J72,J74,IF(L73=J74,J72,0))</f>
        <v>5581</v>
      </c>
      <c r="M75" s="220" t="str">
        <f>IF(M73=K72,K74,IF(M73=K74,K72,0))</f>
        <v>Гайсин Арсен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26</v>
      </c>
      <c r="H76" s="113"/>
      <c r="I76" s="78"/>
      <c r="J76" s="78"/>
      <c r="K76" s="78"/>
      <c r="L76" s="89"/>
      <c r="M76" s="104" t="s">
        <v>29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4" sqref="A124"/>
    </sheetView>
  </sheetViews>
  <sheetFormatPr defaultColWidth="9.00390625" defaultRowHeight="12.75"/>
  <cols>
    <col min="1" max="1" width="4.00390625" style="121" customWidth="1"/>
    <col min="2" max="2" width="3.75390625" style="121" customWidth="1"/>
    <col min="3" max="3" width="10.75390625" style="121" customWidth="1"/>
    <col min="4" max="4" width="3.75390625" style="121" customWidth="1"/>
    <col min="5" max="5" width="10.75390625" style="121" customWidth="1"/>
    <col min="6" max="6" width="3.75390625" style="121" customWidth="1"/>
    <col min="7" max="7" width="9.75390625" style="121" customWidth="1"/>
    <col min="8" max="8" width="3.75390625" style="121" customWidth="1"/>
    <col min="9" max="9" width="9.75390625" style="121" customWidth="1"/>
    <col min="10" max="10" width="3.75390625" style="121" customWidth="1"/>
    <col min="11" max="11" width="9.75390625" style="121" customWidth="1"/>
    <col min="12" max="12" width="3.75390625" style="121" customWidth="1"/>
    <col min="13" max="13" width="10.75390625" style="121" customWidth="1"/>
    <col min="14" max="14" width="3.75390625" style="121" customWidth="1"/>
    <col min="15" max="15" width="10.75390625" style="121" customWidth="1"/>
    <col min="16" max="16" width="3.75390625" style="121" customWidth="1"/>
    <col min="17" max="19" width="5.75390625" style="121" customWidth="1"/>
    <col min="20" max="16384" width="9.125" style="121" customWidth="1"/>
  </cols>
  <sheetData>
    <row r="1" spans="1:19" ht="15" customHeight="1">
      <c r="A1" s="120" t="str">
        <f>Сп1л!A1</f>
        <v>Открытый Кубок Республики Башкортостан 2016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" customHeight="1">
      <c r="A2" s="76" t="str">
        <f>Сп1л!A2</f>
        <v>6-й Этап ДЕНЬ ВСЕХ ВЛЮБЛЕННЫХ. Первая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77">
        <f>Сп1л!A3</f>
        <v>42413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7" ht="12.75" customHeight="1">
      <c r="A5" s="26">
        <v>-1</v>
      </c>
      <c r="B5" s="236">
        <f>IF(1л1с!D6=1л1с!B5,1л1с!B7,IF(1л1с!D6=1л1с!B7,1л1с!B5,0))</f>
        <v>0</v>
      </c>
      <c r="C5" s="237" t="str">
        <f>IF(1л1с!E6=1л1с!C5,1л1с!C7,IF(1л1с!E6=1л1с!C7,1л1с!C5,0))</f>
        <v>_</v>
      </c>
      <c r="D5" s="29"/>
      <c r="E5" s="25"/>
      <c r="F5" s="25"/>
      <c r="G5" s="26">
        <v>-25</v>
      </c>
      <c r="H5" s="236">
        <f>IF(1л1с!H12=1л1с!F8,1л1с!F16,IF(1л1с!H12=1л1с!F16,1л1с!F8,0))</f>
        <v>4407</v>
      </c>
      <c r="I5" s="237" t="str">
        <f>IF(1л1с!I12=1л1с!G8,1л1с!G16,IF(1л1с!I12=1л1с!G16,1л1с!G8,0))</f>
        <v>Кузьмин Александр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238">
        <v>32</v>
      </c>
      <c r="D6" s="124">
        <v>788</v>
      </c>
      <c r="E6" s="239" t="s">
        <v>134</v>
      </c>
      <c r="F6" s="39"/>
      <c r="G6" s="25"/>
      <c r="H6" s="25"/>
      <c r="I6" s="240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236">
        <f>IF(1л1с!D10=1л1с!B9,1л1с!B11,IF(1л1с!D10=1л1с!B11,1л1с!B9,0))</f>
        <v>788</v>
      </c>
      <c r="C7" s="241" t="str">
        <f>IF(1л1с!E10=1л1с!C9,1л1с!C11,IF(1л1с!E10=1л1с!C11,1л1с!C9,0))</f>
        <v>Нестеренко Георгий</v>
      </c>
      <c r="D7" s="242"/>
      <c r="E7" s="238">
        <v>40</v>
      </c>
      <c r="F7" s="124">
        <v>5532</v>
      </c>
      <c r="G7" s="239" t="s">
        <v>132</v>
      </c>
      <c r="H7" s="39"/>
      <c r="I7" s="238">
        <v>52</v>
      </c>
      <c r="J7" s="124">
        <v>18</v>
      </c>
      <c r="K7" s="239" t="s">
        <v>127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236">
        <f>IF(1л1с!F64=1л1с!D62,1л1с!D66,IF(1л1с!F64=1л1с!D66,1л1с!D62,0))</f>
        <v>5532</v>
      </c>
      <c r="E8" s="241" t="str">
        <f>IF(1л1с!G64=1л1с!E62,1л1с!E66,IF(1л1с!G64=1л1с!E66,1л1с!E62,0))</f>
        <v>Сюндюков Эльдар</v>
      </c>
      <c r="F8" s="243"/>
      <c r="G8" s="240"/>
      <c r="H8" s="244"/>
      <c r="I8" s="240"/>
      <c r="J8" s="245"/>
      <c r="K8" s="240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236">
        <f>IF(1л1с!D14=1л1с!B13,1л1с!B15,IF(1л1с!D14=1л1с!B15,1л1с!B13,0))</f>
        <v>0</v>
      </c>
      <c r="C9" s="237" t="str">
        <f>IF(1л1с!E14=1л1с!C13,1л1с!C15,IF(1л1с!E14=1л1с!C15,1л1с!C13,0))</f>
        <v>_</v>
      </c>
      <c r="D9" s="126"/>
      <c r="E9" s="25"/>
      <c r="F9" s="25"/>
      <c r="G9" s="238">
        <v>48</v>
      </c>
      <c r="H9" s="246">
        <v>18</v>
      </c>
      <c r="I9" s="247" t="s">
        <v>127</v>
      </c>
      <c r="J9" s="244"/>
      <c r="K9" s="240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238">
        <v>33</v>
      </c>
      <c r="D10" s="124"/>
      <c r="E10" s="239"/>
      <c r="F10" s="39"/>
      <c r="G10" s="238"/>
      <c r="H10" s="59"/>
      <c r="I10" s="39"/>
      <c r="J10" s="39"/>
      <c r="K10" s="240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236">
        <f>IF(1л1с!D18=1л1с!B17,1л1с!B19,IF(1л1с!D18=1л1с!B19,1л1с!B17,0))</f>
        <v>0</v>
      </c>
      <c r="C11" s="241" t="str">
        <f>IF(1л1с!E18=1л1с!C17,1л1с!C19,IF(1л1с!E18=1л1с!C19,1л1с!C17,0))</f>
        <v>_</v>
      </c>
      <c r="D11" s="242"/>
      <c r="E11" s="238">
        <v>41</v>
      </c>
      <c r="F11" s="124">
        <v>18</v>
      </c>
      <c r="G11" s="248" t="s">
        <v>127</v>
      </c>
      <c r="H11" s="59"/>
      <c r="I11" s="39"/>
      <c r="J11" s="39"/>
      <c r="K11" s="238">
        <v>56</v>
      </c>
      <c r="L11" s="124">
        <v>346</v>
      </c>
      <c r="M11" s="239" t="s">
        <v>124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236">
        <f>IF(1л1с!F56=1л1с!D54,1л1с!D58,IF(1л1с!F56=1л1с!D58,1л1с!D54,0))</f>
        <v>18</v>
      </c>
      <c r="E12" s="241" t="str">
        <f>IF(1л1с!G56=1л1с!E54,1л1с!E58,IF(1л1с!G56=1л1с!E58,1л1с!E54,0))</f>
        <v>Юнусов Камиль</v>
      </c>
      <c r="F12" s="243"/>
      <c r="G12" s="26"/>
      <c r="H12" s="26"/>
      <c r="I12" s="39"/>
      <c r="J12" s="39"/>
      <c r="K12" s="240"/>
      <c r="L12" s="245"/>
      <c r="M12" s="240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236">
        <f>IF(1л1с!D22=1л1с!B21,1л1с!B23,IF(1л1с!D22=1л1с!B23,1л1с!B21,0))</f>
        <v>0</v>
      </c>
      <c r="C13" s="237" t="str">
        <f>IF(1л1с!E22=1л1с!C21,1л1с!C23,IF(1л1с!E22=1л1с!C23,1л1с!C21,0))</f>
        <v>_</v>
      </c>
      <c r="D13" s="126"/>
      <c r="E13" s="25"/>
      <c r="F13" s="25"/>
      <c r="G13" s="26">
        <v>-26</v>
      </c>
      <c r="H13" s="236">
        <f>IF(1л1с!H28=1л1с!F24,1л1с!F32,IF(1л1с!H28=1л1с!F32,1л1с!F24,0))</f>
        <v>346</v>
      </c>
      <c r="I13" s="237" t="str">
        <f>IF(1л1с!I28=1л1с!G24,1л1с!G32,IF(1л1с!I28=1л1с!G32,1л1с!G24,0))</f>
        <v>Макаров Валерий</v>
      </c>
      <c r="J13" s="29"/>
      <c r="K13" s="240"/>
      <c r="L13" s="244"/>
      <c r="M13" s="240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238">
        <v>34</v>
      </c>
      <c r="D14" s="124"/>
      <c r="E14" s="239"/>
      <c r="F14" s="39"/>
      <c r="G14" s="26"/>
      <c r="H14" s="26"/>
      <c r="I14" s="240"/>
      <c r="J14" s="39"/>
      <c r="K14" s="240"/>
      <c r="L14" s="244"/>
      <c r="M14" s="240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236">
        <f>IF(1л1с!D26=1л1с!B25,1л1с!B27,IF(1л1с!D26=1л1с!B27,1л1с!B25,0))</f>
        <v>0</v>
      </c>
      <c r="C15" s="241" t="str">
        <f>IF(1л1с!E26=1л1с!C25,1л1с!C27,IF(1л1с!E26=1л1с!C27,1л1с!C25,0))</f>
        <v>_</v>
      </c>
      <c r="D15" s="242"/>
      <c r="E15" s="238">
        <v>42</v>
      </c>
      <c r="F15" s="124">
        <v>6001</v>
      </c>
      <c r="G15" s="249" t="s">
        <v>47</v>
      </c>
      <c r="H15" s="59"/>
      <c r="I15" s="238">
        <v>53</v>
      </c>
      <c r="J15" s="124">
        <v>346</v>
      </c>
      <c r="K15" s="247" t="s">
        <v>124</v>
      </c>
      <c r="L15" s="244"/>
      <c r="M15" s="238">
        <v>58</v>
      </c>
      <c r="N15" s="124">
        <v>1122</v>
      </c>
      <c r="O15" s="239" t="s">
        <v>122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236">
        <f>IF(1л1с!F48=1л1с!D46,1л1с!D50,IF(1л1с!F48=1л1с!D50,1л1с!D46,0))</f>
        <v>6001</v>
      </c>
      <c r="E16" s="241" t="str">
        <f>IF(1л1с!G48=1л1с!E46,1л1с!E50,IF(1л1с!G48=1л1с!E50,1л1с!E46,0))</f>
        <v>Березкин Борис</v>
      </c>
      <c r="F16" s="243"/>
      <c r="G16" s="238"/>
      <c r="H16" s="244"/>
      <c r="I16" s="240"/>
      <c r="J16" s="245"/>
      <c r="K16" s="25"/>
      <c r="L16" s="25"/>
      <c r="M16" s="240"/>
      <c r="N16" s="245"/>
      <c r="O16" s="240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236">
        <f>IF(1л1с!D30=1л1с!B29,1л1с!B31,IF(1л1с!D30=1л1с!B31,1л1с!B29,0))</f>
        <v>5581</v>
      </c>
      <c r="C17" s="237" t="str">
        <f>IF(1л1с!E30=1л1с!C29,1л1с!C31,IF(1л1с!E30=1л1с!C31,1л1с!C29,0))</f>
        <v>Гайсин Арсен</v>
      </c>
      <c r="D17" s="126"/>
      <c r="E17" s="25"/>
      <c r="F17" s="25"/>
      <c r="G17" s="238">
        <v>49</v>
      </c>
      <c r="H17" s="246">
        <v>5581</v>
      </c>
      <c r="I17" s="247" t="s">
        <v>79</v>
      </c>
      <c r="J17" s="244"/>
      <c r="K17" s="25"/>
      <c r="L17" s="25"/>
      <c r="M17" s="240"/>
      <c r="N17" s="244"/>
      <c r="O17" s="240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238">
        <v>35</v>
      </c>
      <c r="D18" s="124">
        <v>5581</v>
      </c>
      <c r="E18" s="239" t="s">
        <v>79</v>
      </c>
      <c r="F18" s="39"/>
      <c r="G18" s="238"/>
      <c r="H18" s="59"/>
      <c r="I18" s="39"/>
      <c r="J18" s="39"/>
      <c r="K18" s="25"/>
      <c r="L18" s="25"/>
      <c r="M18" s="240"/>
      <c r="N18" s="244"/>
      <c r="O18" s="240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236">
        <f>IF(1л1с!D34=1л1с!B33,1л1с!B35,IF(1л1с!D34=1л1с!B35,1л1с!B33,0))</f>
        <v>0</v>
      </c>
      <c r="C19" s="241" t="str">
        <f>IF(1л1с!E34=1л1с!C33,1л1с!C35,IF(1л1с!E34=1л1с!C35,1л1с!C33,0))</f>
        <v>_</v>
      </c>
      <c r="D19" s="242"/>
      <c r="E19" s="238">
        <v>43</v>
      </c>
      <c r="F19" s="124">
        <v>5581</v>
      </c>
      <c r="G19" s="248" t="s">
        <v>79</v>
      </c>
      <c r="H19" s="59"/>
      <c r="I19" s="39"/>
      <c r="J19" s="39"/>
      <c r="K19" s="26">
        <v>-30</v>
      </c>
      <c r="L19" s="236">
        <f>IF(1л1с!J52=1л1с!H44,1л1с!H60,IF(1л1с!J52=1л1с!H60,1л1с!H44,0))</f>
        <v>1122</v>
      </c>
      <c r="M19" s="241" t="str">
        <f>IF(1л1с!K52=1л1с!I44,1л1с!I60,IF(1л1с!K52=1л1с!I60,1л1с!I44,0))</f>
        <v>Исмагилов Вадим</v>
      </c>
      <c r="N19" s="250"/>
      <c r="O19" s="240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236">
        <f>IF(1л1с!F40=1л1с!D38,1л1с!D42,IF(1л1с!F40=1л1с!D42,1л1с!D38,0))</f>
        <v>2616</v>
      </c>
      <c r="E20" s="241" t="str">
        <f>IF(1л1с!G40=1л1с!E38,1л1с!E42,IF(1л1с!G40=1л1с!E42,1л1с!E38,0))</f>
        <v>Ишметов Александр</v>
      </c>
      <c r="F20" s="243"/>
      <c r="G20" s="26"/>
      <c r="H20" s="26"/>
      <c r="I20" s="39"/>
      <c r="J20" s="39"/>
      <c r="K20" s="25"/>
      <c r="L20" s="25"/>
      <c r="M20" s="39"/>
      <c r="N20" s="39"/>
      <c r="O20" s="240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236">
        <f>IF(1л1с!D38=1л1с!B37,1л1с!B39,IF(1л1с!D38=1л1с!B39,1л1с!B37,0))</f>
        <v>0</v>
      </c>
      <c r="C21" s="237" t="str">
        <f>IF(1л1с!E38=1л1с!C37,1л1с!C39,IF(1л1с!E38=1л1с!C39,1л1с!C37,0))</f>
        <v>_</v>
      </c>
      <c r="D21" s="126"/>
      <c r="E21" s="25"/>
      <c r="F21" s="25"/>
      <c r="G21" s="26">
        <v>-27</v>
      </c>
      <c r="H21" s="236">
        <f>IF(1л1с!H44=1л1с!F40,1л1с!F48,IF(1л1с!H44=1л1с!F48,1л1с!F40,0))</f>
        <v>2126</v>
      </c>
      <c r="I21" s="237" t="str">
        <f>IF(1л1с!I44=1л1с!G40,1л1с!G48,IF(1л1с!I44=1л1с!G48,1л1с!G40,0))</f>
        <v>Лукманов Ильнур</v>
      </c>
      <c r="J21" s="29"/>
      <c r="K21" s="25"/>
      <c r="L21" s="25"/>
      <c r="M21" s="39"/>
      <c r="N21" s="39"/>
      <c r="O21" s="240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238">
        <v>36</v>
      </c>
      <c r="D22" s="124">
        <v>39</v>
      </c>
      <c r="E22" s="239" t="s">
        <v>48</v>
      </c>
      <c r="F22" s="39"/>
      <c r="G22" s="26"/>
      <c r="H22" s="26"/>
      <c r="I22" s="240"/>
      <c r="J22" s="39"/>
      <c r="K22" s="25"/>
      <c r="L22" s="25"/>
      <c r="M22" s="39"/>
      <c r="N22" s="39"/>
      <c r="O22" s="240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236">
        <f>IF(1л1с!D42=1л1с!B41,1л1с!B43,IF(1л1с!D42=1л1с!B43,1л1с!B41,0))</f>
        <v>39</v>
      </c>
      <c r="C23" s="241" t="str">
        <f>IF(1л1с!E42=1л1с!C41,1л1с!C43,IF(1л1с!E42=1л1с!C43,1л1с!C41,0))</f>
        <v>Шапошников Александр</v>
      </c>
      <c r="D23" s="242"/>
      <c r="E23" s="238">
        <v>44</v>
      </c>
      <c r="F23" s="124">
        <v>3012</v>
      </c>
      <c r="G23" s="249" t="s">
        <v>106</v>
      </c>
      <c r="H23" s="59"/>
      <c r="I23" s="238">
        <v>54</v>
      </c>
      <c r="J23" s="124">
        <v>5031</v>
      </c>
      <c r="K23" s="239" t="s">
        <v>125</v>
      </c>
      <c r="L23" s="39"/>
      <c r="M23" s="39"/>
      <c r="N23" s="39"/>
      <c r="O23" s="238">
        <v>60</v>
      </c>
      <c r="P23" s="246">
        <v>1122</v>
      </c>
      <c r="Q23" s="239" t="s">
        <v>122</v>
      </c>
      <c r="R23" s="239"/>
      <c r="S23" s="23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236">
        <f>IF(1л1с!F32=1л1с!D30,1л1с!D34,IF(1л1с!F32=1л1с!D34,1л1с!D30,0))</f>
        <v>3012</v>
      </c>
      <c r="E24" s="241" t="str">
        <f>IF(1л1с!G32=1л1с!E30,1л1с!E34,IF(1л1с!G32=1л1с!E34,1л1с!E30,0))</f>
        <v>Соколова Эльвира</v>
      </c>
      <c r="F24" s="243"/>
      <c r="G24" s="238"/>
      <c r="H24" s="244"/>
      <c r="I24" s="240"/>
      <c r="J24" s="245"/>
      <c r="K24" s="240"/>
      <c r="L24" s="39"/>
      <c r="M24" s="39"/>
      <c r="N24" s="39"/>
      <c r="O24" s="240"/>
      <c r="P24" s="39"/>
      <c r="Q24" s="62"/>
      <c r="R24" s="251" t="s">
        <v>20</v>
      </c>
      <c r="S24" s="251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236">
        <f>IF(1л1с!D46=1л1с!B45,1л1с!B47,IF(1л1с!D46=1л1с!B47,1л1с!B45,0))</f>
        <v>0</v>
      </c>
      <c r="C25" s="237" t="str">
        <f>IF(1л1с!E46=1л1с!C45,1л1с!C47,IF(1л1с!E46=1л1с!C47,1л1с!C45,0))</f>
        <v>_</v>
      </c>
      <c r="D25" s="126"/>
      <c r="E25" s="25"/>
      <c r="F25" s="25"/>
      <c r="G25" s="238">
        <v>50</v>
      </c>
      <c r="H25" s="246">
        <v>5031</v>
      </c>
      <c r="I25" s="247" t="s">
        <v>125</v>
      </c>
      <c r="J25" s="244"/>
      <c r="K25" s="240"/>
      <c r="L25" s="39"/>
      <c r="M25" s="39"/>
      <c r="N25" s="39"/>
      <c r="O25" s="240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238">
        <v>37</v>
      </c>
      <c r="D26" s="124"/>
      <c r="E26" s="239"/>
      <c r="F26" s="39"/>
      <c r="G26" s="238"/>
      <c r="H26" s="59"/>
      <c r="I26" s="39"/>
      <c r="J26" s="39"/>
      <c r="K26" s="240"/>
      <c r="L26" s="39"/>
      <c r="M26" s="39"/>
      <c r="N26" s="39"/>
      <c r="O26" s="240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236">
        <f>IF(1л1с!D50=1л1с!B49,1л1с!B51,IF(1л1с!D50=1л1с!B51,1л1с!B49,0))</f>
        <v>0</v>
      </c>
      <c r="C27" s="241" t="str">
        <f>IF(1л1с!E50=1л1с!C49,1л1с!C51,IF(1л1с!E50=1л1с!C51,1л1с!C49,0))</f>
        <v>_</v>
      </c>
      <c r="D27" s="242"/>
      <c r="E27" s="238">
        <v>45</v>
      </c>
      <c r="F27" s="124">
        <v>5031</v>
      </c>
      <c r="G27" s="248" t="s">
        <v>125</v>
      </c>
      <c r="H27" s="59"/>
      <c r="I27" s="39"/>
      <c r="J27" s="39"/>
      <c r="K27" s="238">
        <v>57</v>
      </c>
      <c r="L27" s="124">
        <v>5149</v>
      </c>
      <c r="M27" s="239" t="s">
        <v>133</v>
      </c>
      <c r="N27" s="39"/>
      <c r="O27" s="240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236">
        <f>IF(1л1с!F24=1л1с!D22,1л1с!D26,IF(1л1с!F24=1л1с!D26,1л1с!D22,0))</f>
        <v>5031</v>
      </c>
      <c r="E28" s="241" t="str">
        <f>IF(1л1с!G24=1л1с!E22,1л1с!E26,IF(1л1с!G24=1л1с!E26,1л1с!E22,0))</f>
        <v>Сафаров Ревнер</v>
      </c>
      <c r="F28" s="243"/>
      <c r="G28" s="26"/>
      <c r="H28" s="26"/>
      <c r="I28" s="39"/>
      <c r="J28" s="39"/>
      <c r="K28" s="240"/>
      <c r="L28" s="245"/>
      <c r="M28" s="240"/>
      <c r="N28" s="39"/>
      <c r="O28" s="240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236">
        <f>IF(1л1с!D54=1л1с!B53,1л1с!B55,IF(1л1с!D54=1л1с!B55,1л1с!B53,0))</f>
        <v>0</v>
      </c>
      <c r="C29" s="237" t="str">
        <f>IF(1л1с!E54=1л1с!C53,1л1с!C55,IF(1л1с!E54=1л1с!C55,1л1с!C53,0))</f>
        <v>_</v>
      </c>
      <c r="D29" s="126"/>
      <c r="E29" s="25"/>
      <c r="F29" s="25"/>
      <c r="G29" s="26">
        <v>-28</v>
      </c>
      <c r="H29" s="236">
        <f>IF(1л1с!H60=1л1с!F56,1л1с!F64,IF(1л1с!H60=1л1с!F64,1л1с!F56,0))</f>
        <v>5147</v>
      </c>
      <c r="I29" s="237" t="str">
        <f>IF(1л1с!I60=1л1с!G56,1л1с!G64,IF(1л1с!I60=1л1с!G64,1л1с!G56,0))</f>
        <v>Круподёров Даниил</v>
      </c>
      <c r="J29" s="29"/>
      <c r="K29" s="240"/>
      <c r="L29" s="244"/>
      <c r="M29" s="240"/>
      <c r="N29" s="39"/>
      <c r="O29" s="240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238">
        <v>38</v>
      </c>
      <c r="D30" s="124"/>
      <c r="E30" s="239"/>
      <c r="F30" s="39"/>
      <c r="G30" s="26"/>
      <c r="H30" s="26"/>
      <c r="I30" s="240"/>
      <c r="J30" s="39"/>
      <c r="K30" s="240"/>
      <c r="L30" s="244"/>
      <c r="M30" s="240"/>
      <c r="N30" s="39"/>
      <c r="O30" s="240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236">
        <f>IF(1л1с!D58=1л1с!B57,1л1с!B59,IF(1л1с!D58=1л1с!B59,1л1с!B57,0))</f>
        <v>0</v>
      </c>
      <c r="C31" s="241" t="str">
        <f>IF(1л1с!E58=1л1с!C57,1л1с!C59,IF(1л1с!E58=1л1с!C59,1л1с!C57,0))</f>
        <v>_</v>
      </c>
      <c r="D31" s="242"/>
      <c r="E31" s="238">
        <v>46</v>
      </c>
      <c r="F31" s="124">
        <v>2305</v>
      </c>
      <c r="G31" s="249" t="s">
        <v>128</v>
      </c>
      <c r="H31" s="59"/>
      <c r="I31" s="238">
        <v>55</v>
      </c>
      <c r="J31" s="124">
        <v>5149</v>
      </c>
      <c r="K31" s="247" t="s">
        <v>133</v>
      </c>
      <c r="L31" s="244"/>
      <c r="M31" s="238">
        <v>59</v>
      </c>
      <c r="N31" s="124">
        <v>5149</v>
      </c>
      <c r="O31" s="247" t="s">
        <v>133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236">
        <f>IF(1л1с!F16=1л1с!D14,1л1с!D18,IF(1л1с!F16=1л1с!D18,1л1с!D14,0))</f>
        <v>2305</v>
      </c>
      <c r="E32" s="241" t="str">
        <f>IF(1л1с!G16=1л1с!E14,1л1с!E18,IF(1л1с!G16=1л1с!E18,1л1с!E14,0))</f>
        <v>Полушин Сергей</v>
      </c>
      <c r="F32" s="243"/>
      <c r="G32" s="238"/>
      <c r="H32" s="244"/>
      <c r="I32" s="240"/>
      <c r="J32" s="245"/>
      <c r="K32" s="25"/>
      <c r="L32" s="25"/>
      <c r="M32" s="240"/>
      <c r="N32" s="245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236">
        <f>IF(1л1с!D62=1л1с!B61,1л1с!B63,IF(1л1с!D62=1л1с!B63,1л1с!B61,0))</f>
        <v>5700</v>
      </c>
      <c r="C33" s="237" t="str">
        <f>IF(1л1с!E62=1л1с!C61,1л1с!C63,IF(1л1с!E62=1л1с!C63,1л1с!C61,0))</f>
        <v>Насыров Эмиль</v>
      </c>
      <c r="D33" s="126"/>
      <c r="E33" s="25"/>
      <c r="F33" s="25"/>
      <c r="G33" s="238">
        <v>51</v>
      </c>
      <c r="H33" s="246">
        <v>5149</v>
      </c>
      <c r="I33" s="247" t="s">
        <v>133</v>
      </c>
      <c r="J33" s="244"/>
      <c r="K33" s="25"/>
      <c r="L33" s="25"/>
      <c r="M33" s="240"/>
      <c r="N33" s="244"/>
      <c r="O33" s="26">
        <v>-60</v>
      </c>
      <c r="P33" s="236">
        <f>IF(P23=N15,N31,IF(P23=N31,N15,0))</f>
        <v>5149</v>
      </c>
      <c r="Q33" s="237" t="str">
        <f>IF(Q23=O15,O31,IF(Q23=O31,O15,0))</f>
        <v>Золотихин Филипп</v>
      </c>
      <c r="R33" s="237"/>
      <c r="S33" s="237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238">
        <v>39</v>
      </c>
      <c r="D34" s="124">
        <v>5700</v>
      </c>
      <c r="E34" s="239" t="s">
        <v>113</v>
      </c>
      <c r="F34" s="39"/>
      <c r="G34" s="240"/>
      <c r="H34" s="59"/>
      <c r="I34" s="39"/>
      <c r="J34" s="39"/>
      <c r="K34" s="25"/>
      <c r="L34" s="25"/>
      <c r="M34" s="240"/>
      <c r="N34" s="244"/>
      <c r="O34" s="25"/>
      <c r="P34" s="25"/>
      <c r="Q34" s="62"/>
      <c r="R34" s="251" t="s">
        <v>21</v>
      </c>
      <c r="S34" s="251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236">
        <f>IF(1л1с!D66=1л1с!B65,1л1с!B67,IF(1л1с!D66=1л1с!B67,1л1с!B65,0))</f>
        <v>0</v>
      </c>
      <c r="C35" s="241" t="str">
        <f>IF(1л1с!E66=1л1с!C65,1л1с!C67,IF(1л1с!E66=1л1с!C67,1л1с!C65,0))</f>
        <v>_</v>
      </c>
      <c r="D35" s="242"/>
      <c r="E35" s="238">
        <v>47</v>
      </c>
      <c r="F35" s="124">
        <v>5149</v>
      </c>
      <c r="G35" s="247" t="s">
        <v>133</v>
      </c>
      <c r="H35" s="59"/>
      <c r="I35" s="39"/>
      <c r="J35" s="39"/>
      <c r="K35" s="26">
        <v>-29</v>
      </c>
      <c r="L35" s="236">
        <f>IF(1л1с!J20=1л1с!H12,1л1с!H28,IF(1л1с!J20=1л1с!H28,1л1с!H12,0))</f>
        <v>431</v>
      </c>
      <c r="M35" s="241" t="str">
        <f>IF(1л1с!K20=1л1с!I12,1л1с!I28,IF(1л1с!K20=1л1с!I28,1л1с!I12,0))</f>
        <v>Прокофьев Михаил</v>
      </c>
      <c r="N35" s="25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236">
        <f>IF(1л1с!F8=1л1с!D6,1л1с!D10,IF(1л1с!F8=1л1с!D10,1л1с!D6,0))</f>
        <v>5149</v>
      </c>
      <c r="E36" s="241" t="str">
        <f>IF(1л1с!G8=1л1с!E6,1л1с!E10,IF(1л1с!G8=1л1с!E10,1л1с!E6,0))</f>
        <v>Золотихин Филипп</v>
      </c>
      <c r="F36" s="243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6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236">
        <f>IF(F7=D6,D8,IF(F7=D8,D6,0))</f>
        <v>788</v>
      </c>
      <c r="C38" s="237" t="str">
        <f>IF(G7=E6,E8,IF(G7=E8,E6,0))</f>
        <v>Нестеренко Георгий</v>
      </c>
      <c r="D38" s="126"/>
      <c r="E38" s="25"/>
      <c r="F38" s="25"/>
      <c r="G38" s="25"/>
      <c r="H38" s="26"/>
      <c r="I38" s="25"/>
      <c r="J38" s="25"/>
      <c r="K38" s="26">
        <v>-48</v>
      </c>
      <c r="L38" s="236">
        <f>IF(H9=F7,F11,IF(H9=F11,F7,0))</f>
        <v>5532</v>
      </c>
      <c r="M38" s="237" t="str">
        <f>IF(I9=G7,G11,IF(I9=G11,G7,0))</f>
        <v>Сюндюков Эльдар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238">
        <v>71</v>
      </c>
      <c r="D39" s="246"/>
      <c r="E39" s="239"/>
      <c r="F39" s="39"/>
      <c r="G39" s="25"/>
      <c r="H39" s="59"/>
      <c r="I39" s="25"/>
      <c r="J39" s="25"/>
      <c r="K39" s="26"/>
      <c r="L39" s="26"/>
      <c r="M39" s="238">
        <v>67</v>
      </c>
      <c r="N39" s="246">
        <v>6001</v>
      </c>
      <c r="O39" s="239" t="s">
        <v>47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236">
        <f>IF(F11=D10,D12,IF(F11=D12,D10,0))</f>
        <v>0</v>
      </c>
      <c r="C40" s="241">
        <f>IF(G11=E10,E12,IF(G11=E12,E10,0))</f>
        <v>0</v>
      </c>
      <c r="D40" s="132"/>
      <c r="E40" s="240"/>
      <c r="F40" s="39"/>
      <c r="G40" s="25"/>
      <c r="H40" s="25"/>
      <c r="I40" s="25"/>
      <c r="J40" s="25"/>
      <c r="K40" s="26">
        <v>-49</v>
      </c>
      <c r="L40" s="236">
        <f>IF(H17=F15,F19,IF(H17=F19,F15,0))</f>
        <v>6001</v>
      </c>
      <c r="M40" s="241" t="str">
        <f>IF(I17=G15,G19,IF(I17=G19,G15,0))</f>
        <v>Березкин Борис</v>
      </c>
      <c r="N40" s="39"/>
      <c r="O40" s="240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3"/>
      <c r="E41" s="238">
        <v>75</v>
      </c>
      <c r="F41" s="246"/>
      <c r="G41" s="239"/>
      <c r="H41" s="39"/>
      <c r="I41" s="25"/>
      <c r="J41" s="25"/>
      <c r="K41" s="26"/>
      <c r="L41" s="26"/>
      <c r="M41" s="25"/>
      <c r="N41" s="25"/>
      <c r="O41" s="238">
        <v>69</v>
      </c>
      <c r="P41" s="246">
        <v>6001</v>
      </c>
      <c r="Q41" s="252" t="s">
        <v>47</v>
      </c>
      <c r="R41" s="252"/>
      <c r="S41" s="25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236">
        <f>IF(F15=D14,D16,IF(F15=D16,D14,0))</f>
        <v>0</v>
      </c>
      <c r="C42" s="237">
        <f>IF(G15=E14,E16,IF(G15=E16,E14,0))</f>
        <v>0</v>
      </c>
      <c r="D42" s="126"/>
      <c r="E42" s="240"/>
      <c r="F42" s="245"/>
      <c r="G42" s="240"/>
      <c r="H42" s="39"/>
      <c r="I42" s="25"/>
      <c r="J42" s="25"/>
      <c r="K42" s="26">
        <v>-50</v>
      </c>
      <c r="L42" s="236">
        <f>IF(H25=F23,F27,IF(H25=F27,F23,0))</f>
        <v>3012</v>
      </c>
      <c r="M42" s="237" t="str">
        <f>IF(I25=G23,G27,IF(I25=G27,G23,0))</f>
        <v>Соколова Эльвира</v>
      </c>
      <c r="N42" s="29"/>
      <c r="O42" s="240"/>
      <c r="P42" s="39"/>
      <c r="Q42" s="60"/>
      <c r="R42" s="251" t="s">
        <v>30</v>
      </c>
      <c r="S42" s="251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238">
        <v>72</v>
      </c>
      <c r="D43" s="246"/>
      <c r="E43" s="247"/>
      <c r="F43" s="244"/>
      <c r="G43" s="240"/>
      <c r="H43" s="39"/>
      <c r="I43" s="25"/>
      <c r="J43" s="25"/>
      <c r="K43" s="26"/>
      <c r="L43" s="26"/>
      <c r="M43" s="238">
        <v>68</v>
      </c>
      <c r="N43" s="246">
        <v>2305</v>
      </c>
      <c r="O43" s="247" t="s">
        <v>128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236">
        <f>IF(F19=D18,D20,IF(F19=D20,D18,0))</f>
        <v>2616</v>
      </c>
      <c r="C44" s="241" t="str">
        <f>IF(G19=E18,E20,IF(G19=E20,E18,0))</f>
        <v>Ишметов Александр</v>
      </c>
      <c r="D44" s="132"/>
      <c r="E44" s="25"/>
      <c r="F44" s="25"/>
      <c r="G44" s="240"/>
      <c r="H44" s="39"/>
      <c r="I44" s="25"/>
      <c r="J44" s="25"/>
      <c r="K44" s="26">
        <v>-51</v>
      </c>
      <c r="L44" s="236">
        <f>IF(H33=F31,F35,IF(H33=F35,F31,0))</f>
        <v>2305</v>
      </c>
      <c r="M44" s="241" t="str">
        <f>IF(I33=G31,G35,IF(I33=G35,G31,0))</f>
        <v>Полушин Сергей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2"/>
      <c r="E45" s="25"/>
      <c r="F45" s="25"/>
      <c r="G45" s="238">
        <v>77</v>
      </c>
      <c r="H45" s="246"/>
      <c r="I45" s="239"/>
      <c r="J45" s="39"/>
      <c r="K45" s="26"/>
      <c r="L45" s="26"/>
      <c r="M45" s="25"/>
      <c r="N45" s="25"/>
      <c r="O45" s="26">
        <v>-69</v>
      </c>
      <c r="P45" s="236">
        <f>IF(P41=N39,N43,IF(P41=N43,N39,0))</f>
        <v>2305</v>
      </c>
      <c r="Q45" s="237" t="str">
        <f>IF(Q41=O39,O43,IF(Q41=O43,O39,0))</f>
        <v>Полушин Сергей</v>
      </c>
      <c r="R45" s="239"/>
      <c r="S45" s="23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236">
        <f>IF(F23=D22,D24,IF(F23=D24,D22,0))</f>
        <v>39</v>
      </c>
      <c r="C46" s="237" t="str">
        <f>IF(G23=E22,E24,IF(G23=E24,E22,0))</f>
        <v>Шапошников Александр</v>
      </c>
      <c r="D46" s="126"/>
      <c r="E46" s="25"/>
      <c r="F46" s="25"/>
      <c r="G46" s="240"/>
      <c r="H46" s="245"/>
      <c r="I46" s="61" t="s">
        <v>56</v>
      </c>
      <c r="J46" s="61"/>
      <c r="K46" s="25"/>
      <c r="L46" s="25"/>
      <c r="M46" s="26">
        <v>-67</v>
      </c>
      <c r="N46" s="236">
        <f>IF(N39=L38,L40,IF(N39=L40,L38,0))</f>
        <v>5532</v>
      </c>
      <c r="O46" s="237" t="str">
        <f>IF(O39=M38,M40,IF(O39=M40,M38,0))</f>
        <v>Сюндюков Эльдар</v>
      </c>
      <c r="P46" s="29"/>
      <c r="Q46" s="62"/>
      <c r="R46" s="251" t="s">
        <v>32</v>
      </c>
      <c r="S46" s="251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238">
        <v>73</v>
      </c>
      <c r="D47" s="246"/>
      <c r="E47" s="239"/>
      <c r="F47" s="39"/>
      <c r="G47" s="240"/>
      <c r="H47" s="244"/>
      <c r="I47" s="25"/>
      <c r="J47" s="25"/>
      <c r="K47" s="25"/>
      <c r="L47" s="25"/>
      <c r="M47" s="26"/>
      <c r="N47" s="26"/>
      <c r="O47" s="238">
        <v>70</v>
      </c>
      <c r="P47" s="246">
        <v>3012</v>
      </c>
      <c r="Q47" s="239" t="s">
        <v>106</v>
      </c>
      <c r="R47" s="239"/>
      <c r="S47" s="23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236">
        <f>IF(F27=D26,D28,IF(F27=D28,D26,0))</f>
        <v>0</v>
      </c>
      <c r="C48" s="241">
        <f>IF(G27=E26,E28,IF(G27=E28,E26,0))</f>
        <v>0</v>
      </c>
      <c r="D48" s="132"/>
      <c r="E48" s="240"/>
      <c r="F48" s="39"/>
      <c r="G48" s="240"/>
      <c r="H48" s="39"/>
      <c r="I48" s="25"/>
      <c r="J48" s="25"/>
      <c r="K48" s="25"/>
      <c r="L48" s="25"/>
      <c r="M48" s="26">
        <v>-68</v>
      </c>
      <c r="N48" s="236">
        <f>IF(N43=L42,L44,IF(N43=L44,L42,0))</f>
        <v>3012</v>
      </c>
      <c r="O48" s="241" t="str">
        <f>IF(O43=M42,M44,IF(O43=M44,M42,0))</f>
        <v>Соколова Эльвира</v>
      </c>
      <c r="P48" s="39"/>
      <c r="Q48" s="62"/>
      <c r="R48" s="251" t="s">
        <v>31</v>
      </c>
      <c r="S48" s="251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3"/>
      <c r="E49" s="238">
        <v>76</v>
      </c>
      <c r="F49" s="246"/>
      <c r="G49" s="247"/>
      <c r="H49" s="39"/>
      <c r="I49" s="25"/>
      <c r="J49" s="25"/>
      <c r="K49" s="25"/>
      <c r="L49" s="25"/>
      <c r="M49" s="25"/>
      <c r="N49" s="25"/>
      <c r="O49" s="26">
        <v>-70</v>
      </c>
      <c r="P49" s="236">
        <f>IF(P47=N46,N48,IF(P47=N48,N46,0))</f>
        <v>5532</v>
      </c>
      <c r="Q49" s="237" t="str">
        <f>IF(Q47=O46,O48,IF(Q47=O48,O46,0))</f>
        <v>Сюндюков Эльдар</v>
      </c>
      <c r="R49" s="239"/>
      <c r="S49" s="23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236">
        <f>IF(F31=D30,D32,IF(F31=D32,D30,0))</f>
        <v>0</v>
      </c>
      <c r="C50" s="237">
        <f>IF(G31=E30,E32,IF(G31=E32,E30,0))</f>
        <v>0</v>
      </c>
      <c r="D50" s="126"/>
      <c r="E50" s="240"/>
      <c r="F50" s="245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251" t="s">
        <v>33</v>
      </c>
      <c r="S50" s="251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238">
        <v>74</v>
      </c>
      <c r="D51" s="246"/>
      <c r="E51" s="247"/>
      <c r="F51" s="244"/>
      <c r="G51" s="26">
        <v>-77</v>
      </c>
      <c r="H51" s="236">
        <f>IF(H45=F41,F49,IF(H45=F49,F41,0))</f>
        <v>0</v>
      </c>
      <c r="I51" s="237">
        <f>IF(I45=G41,G49,IF(I45=G49,G41,0))</f>
        <v>0</v>
      </c>
      <c r="J51" s="29"/>
      <c r="K51" s="26">
        <v>-71</v>
      </c>
      <c r="L51" s="236">
        <f>IF(D39=B38,B40,IF(D39=B40,B38,0))</f>
        <v>788</v>
      </c>
      <c r="M51" s="237" t="str">
        <f>IF(E39=C38,C40,IF(E39=C40,C38,0))</f>
        <v>Нестеренко Георгий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236">
        <f>IF(F35=D34,D36,IF(F35=D36,D34,0))</f>
        <v>5700</v>
      </c>
      <c r="C52" s="241" t="str">
        <f>IF(G35=E34,E36,IF(G35=E36,E34,0))</f>
        <v>Насыров Эмиль</v>
      </c>
      <c r="D52" s="132"/>
      <c r="E52" s="25"/>
      <c r="F52" s="25"/>
      <c r="G52" s="25"/>
      <c r="H52" s="25"/>
      <c r="I52" s="61" t="s">
        <v>57</v>
      </c>
      <c r="J52" s="61"/>
      <c r="K52" s="26"/>
      <c r="L52" s="26"/>
      <c r="M52" s="238">
        <v>79</v>
      </c>
      <c r="N52" s="246"/>
      <c r="O52" s="23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3"/>
      <c r="E53" s="26">
        <v>-75</v>
      </c>
      <c r="F53" s="236">
        <f>IF(F41=D39,D43,IF(F41=D43,D39,0))</f>
        <v>0</v>
      </c>
      <c r="G53" s="237">
        <f>IF(G41=E39,E43,IF(G41=E43,E39,0))</f>
        <v>0</v>
      </c>
      <c r="H53" s="29"/>
      <c r="I53" s="62"/>
      <c r="J53" s="62"/>
      <c r="K53" s="26">
        <v>-72</v>
      </c>
      <c r="L53" s="236">
        <f>IF(D43=B42,B44,IF(D43=B44,B42,0))</f>
        <v>2616</v>
      </c>
      <c r="M53" s="241" t="str">
        <f>IF(E43=C42,C44,IF(E43=C44,C42,0))</f>
        <v>Ишметов Александр</v>
      </c>
      <c r="N53" s="39"/>
      <c r="O53" s="240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3"/>
      <c r="E54" s="26"/>
      <c r="F54" s="26"/>
      <c r="G54" s="238">
        <v>78</v>
      </c>
      <c r="H54" s="246"/>
      <c r="I54" s="239"/>
      <c r="J54" s="39"/>
      <c r="K54" s="26"/>
      <c r="L54" s="26"/>
      <c r="M54" s="25"/>
      <c r="N54" s="25"/>
      <c r="O54" s="238">
        <v>81</v>
      </c>
      <c r="P54" s="246"/>
      <c r="Q54" s="252"/>
      <c r="R54" s="252"/>
      <c r="S54" s="25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3"/>
      <c r="E55" s="26">
        <v>-76</v>
      </c>
      <c r="F55" s="236">
        <f>IF(F49=D47,D51,IF(F49=D51,D47,0))</f>
        <v>0</v>
      </c>
      <c r="G55" s="241">
        <f>IF(G49=E47,E51,IF(G49=E51,E47,0))</f>
        <v>0</v>
      </c>
      <c r="H55" s="39"/>
      <c r="I55" s="61" t="s">
        <v>58</v>
      </c>
      <c r="J55" s="61"/>
      <c r="K55" s="26">
        <v>-73</v>
      </c>
      <c r="L55" s="236">
        <f>IF(D47=B46,B48,IF(D47=B48,B46,0))</f>
        <v>39</v>
      </c>
      <c r="M55" s="237" t="str">
        <f>IF(E47=C46,C48,IF(E47=C48,C46,0))</f>
        <v>Шапошников Александр</v>
      </c>
      <c r="N55" s="29"/>
      <c r="O55" s="240"/>
      <c r="P55" s="39"/>
      <c r="Q55" s="60"/>
      <c r="R55" s="251" t="s">
        <v>59</v>
      </c>
      <c r="S55" s="251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3"/>
      <c r="E56" s="25"/>
      <c r="F56" s="25"/>
      <c r="G56" s="26">
        <v>-78</v>
      </c>
      <c r="H56" s="236">
        <f>IF(H54=F53,F55,IF(H54=F55,F53,0))</f>
        <v>0</v>
      </c>
      <c r="I56" s="237">
        <f>IF(I54=G53,G55,IF(I54=G55,G53,0))</f>
        <v>0</v>
      </c>
      <c r="J56" s="29"/>
      <c r="K56" s="26"/>
      <c r="L56" s="26"/>
      <c r="M56" s="238">
        <v>80</v>
      </c>
      <c r="N56" s="246"/>
      <c r="O56" s="24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236">
        <f>IF(D6=B5,B7,IF(D6=B7,B5,0))</f>
        <v>0</v>
      </c>
      <c r="C57" s="237" t="str">
        <f>IF(E6=C5,C7,IF(E6=C7,C5,0))</f>
        <v>_</v>
      </c>
      <c r="D57" s="126"/>
      <c r="E57" s="39"/>
      <c r="F57" s="39"/>
      <c r="G57" s="25"/>
      <c r="H57" s="25"/>
      <c r="I57" s="61" t="s">
        <v>60</v>
      </c>
      <c r="J57" s="61"/>
      <c r="K57" s="26">
        <v>-74</v>
      </c>
      <c r="L57" s="236">
        <f>IF(D51=B50,B52,IF(D51=B52,B50,0))</f>
        <v>5700</v>
      </c>
      <c r="M57" s="241" t="str">
        <f>IF(E51=C50,C52,IF(E51=C52,C50,0))</f>
        <v>Насыров Эмиль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238">
        <v>83</v>
      </c>
      <c r="D58" s="246"/>
      <c r="E58" s="23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236">
        <f>IF(P54=N52,N56,IF(P54=N56,N52,0))</f>
        <v>0</v>
      </c>
      <c r="Q58" s="237">
        <f>IF(Q54=O52,O56,IF(Q54=O56,O52,0))</f>
        <v>0</v>
      </c>
      <c r="R58" s="239"/>
      <c r="S58" s="23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236">
        <f>IF(D10=B9,B11,IF(D10=B11,B9,0))</f>
        <v>0</v>
      </c>
      <c r="C59" s="241">
        <f>IF(E10=C9,C11,IF(E10=C11,C9,0))</f>
        <v>0</v>
      </c>
      <c r="D59" s="253"/>
      <c r="E59" s="240"/>
      <c r="F59" s="39"/>
      <c r="G59" s="25"/>
      <c r="H59" s="25"/>
      <c r="I59" s="25"/>
      <c r="J59" s="25"/>
      <c r="K59" s="25"/>
      <c r="L59" s="25"/>
      <c r="M59" s="26">
        <v>-79</v>
      </c>
      <c r="N59" s="236">
        <f>IF(N52=L51,L53,IF(N52=L53,L51,0))</f>
        <v>0</v>
      </c>
      <c r="O59" s="237">
        <f>IF(O52=M51,M53,IF(O52=M53,M51,0))</f>
        <v>0</v>
      </c>
      <c r="P59" s="29"/>
      <c r="Q59" s="62"/>
      <c r="R59" s="251" t="s">
        <v>61</v>
      </c>
      <c r="S59" s="251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2"/>
      <c r="E60" s="238">
        <v>87</v>
      </c>
      <c r="F60" s="246"/>
      <c r="G60" s="239"/>
      <c r="H60" s="39"/>
      <c r="I60" s="25"/>
      <c r="J60" s="25"/>
      <c r="K60" s="25"/>
      <c r="L60" s="25"/>
      <c r="M60" s="26"/>
      <c r="N60" s="26"/>
      <c r="O60" s="238">
        <v>82</v>
      </c>
      <c r="P60" s="246"/>
      <c r="Q60" s="239"/>
      <c r="R60" s="239"/>
      <c r="S60" s="23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236">
        <f>IF(D14=B13,B15,IF(D14=B15,B13,0))</f>
        <v>0</v>
      </c>
      <c r="C61" s="237">
        <f>IF(E14=C13,C15,IF(E14=C15,C13,0))</f>
        <v>0</v>
      </c>
      <c r="D61" s="126"/>
      <c r="E61" s="240"/>
      <c r="F61" s="254"/>
      <c r="G61" s="240"/>
      <c r="H61" s="39"/>
      <c r="I61" s="25"/>
      <c r="J61" s="25"/>
      <c r="K61" s="25"/>
      <c r="L61" s="25"/>
      <c r="M61" s="26">
        <v>-80</v>
      </c>
      <c r="N61" s="236">
        <f>IF(N56=L55,L57,IF(N56=L57,L55,0))</f>
        <v>0</v>
      </c>
      <c r="O61" s="241">
        <f>IF(O56=M55,M57,IF(O56=M57,M55,0))</f>
        <v>0</v>
      </c>
      <c r="P61" s="29"/>
      <c r="Q61" s="62"/>
      <c r="R61" s="251" t="s">
        <v>62</v>
      </c>
      <c r="S61" s="251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238">
        <v>84</v>
      </c>
      <c r="D62" s="246"/>
      <c r="E62" s="247"/>
      <c r="F62" s="39"/>
      <c r="G62" s="240"/>
      <c r="H62" s="39"/>
      <c r="I62" s="25"/>
      <c r="J62" s="25"/>
      <c r="K62" s="25"/>
      <c r="L62" s="25"/>
      <c r="M62" s="25"/>
      <c r="N62" s="25"/>
      <c r="O62" s="26">
        <v>-82</v>
      </c>
      <c r="P62" s="236">
        <f>IF(P60=N59,N61,IF(P60=N61,N59,0))</f>
        <v>0</v>
      </c>
      <c r="Q62" s="237">
        <f>IF(Q60=O59,O61,IF(Q60=O61,O59,0))</f>
        <v>0</v>
      </c>
      <c r="R62" s="239"/>
      <c r="S62" s="23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236">
        <f>IF(D18=B17,B19,IF(D18=B19,B17,0))</f>
        <v>0</v>
      </c>
      <c r="C63" s="241" t="str">
        <f>IF(E18=C17,C19,IF(E18=C19,C17,0))</f>
        <v>_</v>
      </c>
      <c r="D63" s="126"/>
      <c r="E63" s="25"/>
      <c r="F63" s="39"/>
      <c r="G63" s="240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251" t="s">
        <v>63</v>
      </c>
      <c r="S63" s="251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2"/>
      <c r="E64" s="25"/>
      <c r="F64" s="39"/>
      <c r="G64" s="238">
        <v>89</v>
      </c>
      <c r="H64" s="246"/>
      <c r="I64" s="239"/>
      <c r="J64" s="39"/>
      <c r="K64" s="26">
        <v>-83</v>
      </c>
      <c r="L64" s="236">
        <f>IF(D58=B57,B59,IF(D58=B59,B57,0))</f>
        <v>0</v>
      </c>
      <c r="M64" s="237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236">
        <f>IF(D22=B21,B23,IF(D22=B23,B21,0))</f>
        <v>0</v>
      </c>
      <c r="C65" s="237" t="str">
        <f>IF(E22=C21,C23,IF(E22=C23,C21,0))</f>
        <v>_</v>
      </c>
      <c r="D65" s="126"/>
      <c r="E65" s="25"/>
      <c r="F65" s="39"/>
      <c r="G65" s="240"/>
      <c r="H65" s="39"/>
      <c r="I65" s="61" t="s">
        <v>64</v>
      </c>
      <c r="J65" s="61"/>
      <c r="K65" s="26"/>
      <c r="L65" s="26"/>
      <c r="M65" s="238">
        <v>91</v>
      </c>
      <c r="N65" s="246"/>
      <c r="O65" s="23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238">
        <v>85</v>
      </c>
      <c r="D66" s="246"/>
      <c r="E66" s="239"/>
      <c r="F66" s="39"/>
      <c r="G66" s="240"/>
      <c r="H66" s="39"/>
      <c r="I66" s="25"/>
      <c r="J66" s="25"/>
      <c r="K66" s="26">
        <v>-84</v>
      </c>
      <c r="L66" s="236">
        <f>IF(D62=B61,B63,IF(D62=B63,B61,0))</f>
        <v>0</v>
      </c>
      <c r="M66" s="241" t="str">
        <f>IF(E62=C61,C63,IF(E62=C63,C61,0))</f>
        <v>_</v>
      </c>
      <c r="N66" s="255"/>
      <c r="O66" s="240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236">
        <f>IF(D26=B25,B27,IF(D26=B27,B25,0))</f>
        <v>0</v>
      </c>
      <c r="C67" s="241">
        <f>IF(E26=C25,C27,IF(E26=C27,C25,0))</f>
        <v>0</v>
      </c>
      <c r="D67" s="126"/>
      <c r="E67" s="240"/>
      <c r="F67" s="39"/>
      <c r="G67" s="240"/>
      <c r="H67" s="39"/>
      <c r="I67" s="25"/>
      <c r="J67" s="25"/>
      <c r="K67" s="26"/>
      <c r="L67" s="26"/>
      <c r="M67" s="25"/>
      <c r="N67" s="25"/>
      <c r="O67" s="238">
        <v>93</v>
      </c>
      <c r="P67" s="246"/>
      <c r="Q67" s="252"/>
      <c r="R67" s="252"/>
      <c r="S67" s="25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3"/>
      <c r="E68" s="238">
        <v>88</v>
      </c>
      <c r="F68" s="246"/>
      <c r="G68" s="247"/>
      <c r="H68" s="39"/>
      <c r="I68" s="25"/>
      <c r="J68" s="25"/>
      <c r="K68" s="26">
        <v>-85</v>
      </c>
      <c r="L68" s="236">
        <f>IF(D66=B65,B67,IF(D66=B67,B65,0))</f>
        <v>0</v>
      </c>
      <c r="M68" s="237" t="str">
        <f>IF(E66=C65,C67,IF(E66=C67,C65,0))</f>
        <v>_</v>
      </c>
      <c r="N68" s="29"/>
      <c r="O68" s="240"/>
      <c r="P68" s="39"/>
      <c r="Q68" s="60"/>
      <c r="R68" s="251" t="s">
        <v>65</v>
      </c>
      <c r="S68" s="251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236">
        <f>IF(D30=B29,B31,IF(D30=B31,B29,0))</f>
        <v>0</v>
      </c>
      <c r="C69" s="237">
        <f>IF(E30=C29,C31,IF(E30=C31,C29,0))</f>
        <v>0</v>
      </c>
      <c r="D69" s="126"/>
      <c r="E69" s="240"/>
      <c r="F69" s="39"/>
      <c r="G69" s="25"/>
      <c r="H69" s="25"/>
      <c r="I69" s="25"/>
      <c r="J69" s="25"/>
      <c r="K69" s="26"/>
      <c r="L69" s="26"/>
      <c r="M69" s="238">
        <v>92</v>
      </c>
      <c r="N69" s="246"/>
      <c r="O69" s="24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238">
        <v>86</v>
      </c>
      <c r="D70" s="246"/>
      <c r="E70" s="247"/>
      <c r="F70" s="39"/>
      <c r="G70" s="26">
        <v>-89</v>
      </c>
      <c r="H70" s="236">
        <f>IF(H64=F60,F68,IF(H64=F68,F60,0))</f>
        <v>0</v>
      </c>
      <c r="I70" s="237">
        <f>IF(I64=G60,G68,IF(I64=G68,G60,0))</f>
        <v>0</v>
      </c>
      <c r="J70" s="29"/>
      <c r="K70" s="26">
        <v>-86</v>
      </c>
      <c r="L70" s="236">
        <f>IF(D70=B69,B71,IF(D70=B71,B69,0))</f>
        <v>0</v>
      </c>
      <c r="M70" s="241" t="str">
        <f>IF(E70=C69,C71,IF(E70=C71,C69,0))</f>
        <v>_</v>
      </c>
      <c r="N70" s="25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236">
        <f>IF(D34=B33,B35,IF(D34=B35,B33,0))</f>
        <v>0</v>
      </c>
      <c r="C71" s="241" t="str">
        <f>IF(E34=C33,C35,IF(E34=C35,C33,0))</f>
        <v>_</v>
      </c>
      <c r="D71" s="126"/>
      <c r="E71" s="25"/>
      <c r="F71" s="25"/>
      <c r="G71" s="25"/>
      <c r="H71" s="25"/>
      <c r="I71" s="61" t="s">
        <v>66</v>
      </c>
      <c r="J71" s="61"/>
      <c r="K71" s="25"/>
      <c r="L71" s="25"/>
      <c r="M71" s="25"/>
      <c r="N71" s="25"/>
      <c r="O71" s="26">
        <v>-93</v>
      </c>
      <c r="P71" s="236">
        <f>IF(P67=N65,N69,IF(P67=N69,N65,0))</f>
        <v>0</v>
      </c>
      <c r="Q71" s="237">
        <f>IF(Q67=O65,O69,IF(Q67=O69,O65,0))</f>
        <v>0</v>
      </c>
      <c r="R71" s="239"/>
      <c r="S71" s="23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3"/>
      <c r="E72" s="26">
        <v>-87</v>
      </c>
      <c r="F72" s="236">
        <f>IF(F60=D58,D62,IF(F60=D62,D58,0))</f>
        <v>0</v>
      </c>
      <c r="G72" s="237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236">
        <f>IF(N65=L64,L66,IF(N65=L66,L64,0))</f>
        <v>0</v>
      </c>
      <c r="O72" s="237">
        <f>IF(O65=M64,M66,IF(O65=M66,M64,0))</f>
        <v>0</v>
      </c>
      <c r="P72" s="29"/>
      <c r="Q72" s="62"/>
      <c r="R72" s="251" t="s">
        <v>67</v>
      </c>
      <c r="S72" s="251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3"/>
      <c r="E73" s="26"/>
      <c r="F73" s="26"/>
      <c r="G73" s="238">
        <v>90</v>
      </c>
      <c r="H73" s="246"/>
      <c r="I73" s="239"/>
      <c r="J73" s="39"/>
      <c r="K73" s="25"/>
      <c r="L73" s="25"/>
      <c r="M73" s="26"/>
      <c r="N73" s="26"/>
      <c r="O73" s="238">
        <v>94</v>
      </c>
      <c r="P73" s="246"/>
      <c r="Q73" s="239"/>
      <c r="R73" s="239"/>
      <c r="S73" s="23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3"/>
      <c r="E74" s="26">
        <v>-88</v>
      </c>
      <c r="F74" s="236">
        <f>IF(F68=D66,D70,IF(F68=D70,D66,0))</f>
        <v>0</v>
      </c>
      <c r="G74" s="241">
        <f>IF(G68=E66,E70,IF(G68=E70,E66,0))</f>
        <v>0</v>
      </c>
      <c r="H74" s="29"/>
      <c r="I74" s="61" t="s">
        <v>68</v>
      </c>
      <c r="J74" s="61"/>
      <c r="K74" s="25"/>
      <c r="L74" s="25"/>
      <c r="M74" s="26">
        <v>-92</v>
      </c>
      <c r="N74" s="236">
        <f>IF(N69=L68,L70,IF(N69=L70,L68,0))</f>
        <v>0</v>
      </c>
      <c r="O74" s="241">
        <f>IF(O69=M68,M70,IF(O69=M70,M68,0))</f>
        <v>0</v>
      </c>
      <c r="P74" s="29"/>
      <c r="Q74" s="62"/>
      <c r="R74" s="251" t="s">
        <v>69</v>
      </c>
      <c r="S74" s="251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236">
        <f>IF(H73=F72,F74,IF(H73=F74,F72,0))</f>
        <v>0</v>
      </c>
      <c r="I75" s="237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236">
        <f>IF(P73=N72,N74,IF(P73=N74,N72,0))</f>
        <v>0</v>
      </c>
      <c r="Q75" s="237">
        <f>IF(Q73=O72,O74,IF(Q73=O74,O72,0))</f>
        <v>0</v>
      </c>
      <c r="R75" s="239"/>
      <c r="S75" s="23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70</v>
      </c>
      <c r="J76" s="61"/>
      <c r="K76" s="25"/>
      <c r="L76" s="25"/>
      <c r="M76" s="39"/>
      <c r="N76" s="39"/>
      <c r="O76" s="25"/>
      <c r="P76" s="25"/>
      <c r="Q76" s="62"/>
      <c r="R76" s="251" t="s">
        <v>71</v>
      </c>
      <c r="S76" s="251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0">
      <selection activeCell="A124" sqref="A124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256" t="s">
        <v>34</v>
      </c>
      <c r="B1" s="257" t="s">
        <v>35</v>
      </c>
      <c r="C1" s="258"/>
      <c r="D1" s="259" t="s">
        <v>36</v>
      </c>
      <c r="E1" s="260"/>
    </row>
    <row r="2" spans="1:5" ht="12.75">
      <c r="A2" s="261">
        <v>33</v>
      </c>
      <c r="B2" s="262">
        <f>1л2с!D10</f>
        <v>0</v>
      </c>
      <c r="C2" s="263">
        <f>1л2с!E10</f>
        <v>0</v>
      </c>
      <c r="D2" s="264">
        <f>1л2с!C59</f>
        <v>0</v>
      </c>
      <c r="E2" s="265">
        <f>1л2с!B59</f>
        <v>0</v>
      </c>
    </row>
    <row r="3" spans="1:5" ht="12.75">
      <c r="A3" s="261">
        <v>34</v>
      </c>
      <c r="B3" s="262">
        <f>1л2с!D14</f>
        <v>0</v>
      </c>
      <c r="C3" s="263">
        <f>1л2с!E14</f>
        <v>0</v>
      </c>
      <c r="D3" s="264">
        <f>1л2с!C61</f>
        <v>0</v>
      </c>
      <c r="E3" s="265">
        <f>1л2с!B61</f>
        <v>0</v>
      </c>
    </row>
    <row r="4" spans="1:5" ht="12.75">
      <c r="A4" s="261">
        <v>37</v>
      </c>
      <c r="B4" s="262">
        <f>1л2с!D26</f>
        <v>0</v>
      </c>
      <c r="C4" s="263">
        <f>1л2с!E26</f>
        <v>0</v>
      </c>
      <c r="D4" s="264">
        <f>1л2с!C67</f>
        <v>0</v>
      </c>
      <c r="E4" s="265">
        <f>1л2с!B67</f>
        <v>0</v>
      </c>
    </row>
    <row r="5" spans="1:5" ht="12.75">
      <c r="A5" s="261">
        <v>38</v>
      </c>
      <c r="B5" s="262">
        <f>1л2с!D30</f>
        <v>0</v>
      </c>
      <c r="C5" s="263">
        <f>1л2с!E30</f>
        <v>0</v>
      </c>
      <c r="D5" s="264">
        <f>1л2с!C69</f>
        <v>0</v>
      </c>
      <c r="E5" s="265">
        <f>1л2с!B69</f>
        <v>0</v>
      </c>
    </row>
    <row r="6" spans="1:5" ht="12.75">
      <c r="A6" s="261">
        <v>41</v>
      </c>
      <c r="B6" s="262">
        <f>1л2с!F11</f>
        <v>18</v>
      </c>
      <c r="C6" s="263" t="str">
        <f>1л2с!G11</f>
        <v>Юнусов Камиль</v>
      </c>
      <c r="D6" s="264">
        <f>1л2с!C40</f>
        <v>0</v>
      </c>
      <c r="E6" s="265">
        <f>1л2с!B40</f>
        <v>0</v>
      </c>
    </row>
    <row r="7" spans="1:5" ht="12.75">
      <c r="A7" s="261">
        <v>42</v>
      </c>
      <c r="B7" s="262">
        <f>1л2с!F15</f>
        <v>6001</v>
      </c>
      <c r="C7" s="263" t="str">
        <f>1л2с!G15</f>
        <v>Березкин Борис</v>
      </c>
      <c r="D7" s="264">
        <f>1л2с!C42</f>
        <v>0</v>
      </c>
      <c r="E7" s="265">
        <f>1л2с!B42</f>
        <v>0</v>
      </c>
    </row>
    <row r="8" spans="1:5" ht="12.75">
      <c r="A8" s="261">
        <v>45</v>
      </c>
      <c r="B8" s="262">
        <f>1л2с!F27</f>
        <v>5031</v>
      </c>
      <c r="C8" s="263" t="str">
        <f>1л2с!G27</f>
        <v>Сафаров Ревнер</v>
      </c>
      <c r="D8" s="264">
        <f>1л2с!C48</f>
        <v>0</v>
      </c>
      <c r="E8" s="265">
        <f>1л2с!B48</f>
        <v>0</v>
      </c>
    </row>
    <row r="9" spans="1:5" ht="12.75">
      <c r="A9" s="261">
        <v>46</v>
      </c>
      <c r="B9" s="262">
        <f>1л2с!F31</f>
        <v>2305</v>
      </c>
      <c r="C9" s="263" t="str">
        <f>1л2с!G31</f>
        <v>Полушин Сергей</v>
      </c>
      <c r="D9" s="264">
        <f>1л2с!C50</f>
        <v>0</v>
      </c>
      <c r="E9" s="265">
        <f>1л2с!B50</f>
        <v>0</v>
      </c>
    </row>
    <row r="10" spans="1:5" ht="12.75">
      <c r="A10" s="261">
        <v>75</v>
      </c>
      <c r="B10" s="262">
        <f>1л2с!F41</f>
        <v>0</v>
      </c>
      <c r="C10" s="263">
        <f>1л2с!G41</f>
        <v>0</v>
      </c>
      <c r="D10" s="264">
        <f>1л2с!G53</f>
        <v>0</v>
      </c>
      <c r="E10" s="265">
        <f>1л2с!F53</f>
        <v>0</v>
      </c>
    </row>
    <row r="11" spans="1:5" ht="12.75">
      <c r="A11" s="261">
        <v>76</v>
      </c>
      <c r="B11" s="262">
        <f>1л2с!F49</f>
        <v>0</v>
      </c>
      <c r="C11" s="263">
        <f>1л2с!G49</f>
        <v>0</v>
      </c>
      <c r="D11" s="264">
        <f>1л2с!G55</f>
        <v>0</v>
      </c>
      <c r="E11" s="265">
        <f>1л2с!F55</f>
        <v>0</v>
      </c>
    </row>
    <row r="12" spans="1:5" ht="12.75">
      <c r="A12" s="261">
        <v>77</v>
      </c>
      <c r="B12" s="262">
        <f>1л2с!H45</f>
        <v>0</v>
      </c>
      <c r="C12" s="263">
        <f>1л2с!I45</f>
        <v>0</v>
      </c>
      <c r="D12" s="264">
        <f>1л2с!I51</f>
        <v>0</v>
      </c>
      <c r="E12" s="265">
        <f>1л2с!H51</f>
        <v>0</v>
      </c>
    </row>
    <row r="13" spans="1:5" ht="12.75">
      <c r="A13" s="261">
        <v>78</v>
      </c>
      <c r="B13" s="262">
        <f>1л2с!H54</f>
        <v>0</v>
      </c>
      <c r="C13" s="263">
        <f>1л2с!I54</f>
        <v>0</v>
      </c>
      <c r="D13" s="264">
        <f>1л2с!I56</f>
        <v>0</v>
      </c>
      <c r="E13" s="265">
        <f>1л2с!H56</f>
        <v>0</v>
      </c>
    </row>
    <row r="14" spans="1:5" ht="12.75">
      <c r="A14" s="261">
        <v>79</v>
      </c>
      <c r="B14" s="262">
        <f>1л2с!N52</f>
        <v>0</v>
      </c>
      <c r="C14" s="263">
        <f>1л2с!O52</f>
        <v>0</v>
      </c>
      <c r="D14" s="264">
        <f>1л2с!O59</f>
        <v>0</v>
      </c>
      <c r="E14" s="265">
        <f>1л2с!N59</f>
        <v>0</v>
      </c>
    </row>
    <row r="15" spans="1:5" ht="12.75">
      <c r="A15" s="261">
        <v>80</v>
      </c>
      <c r="B15" s="262">
        <f>1л2с!N56</f>
        <v>0</v>
      </c>
      <c r="C15" s="263">
        <f>1л2с!O56</f>
        <v>0</v>
      </c>
      <c r="D15" s="264">
        <f>1л2с!O61</f>
        <v>0</v>
      </c>
      <c r="E15" s="265">
        <f>1л2с!N61</f>
        <v>0</v>
      </c>
    </row>
    <row r="16" spans="1:5" ht="12.75">
      <c r="A16" s="261">
        <v>81</v>
      </c>
      <c r="B16" s="262">
        <f>1л2с!P54</f>
        <v>0</v>
      </c>
      <c r="C16" s="263">
        <f>1л2с!Q54</f>
        <v>0</v>
      </c>
      <c r="D16" s="264">
        <f>1л2с!Q58</f>
        <v>0</v>
      </c>
      <c r="E16" s="265">
        <f>1л2с!P58</f>
        <v>0</v>
      </c>
    </row>
    <row r="17" spans="1:5" ht="12.75">
      <c r="A17" s="261">
        <v>82</v>
      </c>
      <c r="B17" s="262">
        <f>1л2с!P60</f>
        <v>0</v>
      </c>
      <c r="C17" s="263">
        <f>1л2с!Q60</f>
        <v>0</v>
      </c>
      <c r="D17" s="264">
        <f>1л2с!Q62</f>
        <v>0</v>
      </c>
      <c r="E17" s="265">
        <f>1л2с!P62</f>
        <v>0</v>
      </c>
    </row>
    <row r="18" spans="1:5" ht="12.75">
      <c r="A18" s="261">
        <v>87</v>
      </c>
      <c r="B18" s="262">
        <f>1л2с!F60</f>
        <v>0</v>
      </c>
      <c r="C18" s="263">
        <f>1л2с!G60</f>
        <v>0</v>
      </c>
      <c r="D18" s="264">
        <f>1л2с!G72</f>
        <v>0</v>
      </c>
      <c r="E18" s="265">
        <f>1л2с!F72</f>
        <v>0</v>
      </c>
    </row>
    <row r="19" spans="1:5" ht="12.75">
      <c r="A19" s="261">
        <v>88</v>
      </c>
      <c r="B19" s="262">
        <f>1л2с!F68</f>
        <v>0</v>
      </c>
      <c r="C19" s="263">
        <f>1л2с!G68</f>
        <v>0</v>
      </c>
      <c r="D19" s="264">
        <f>1л2с!G74</f>
        <v>0</v>
      </c>
      <c r="E19" s="265">
        <f>1л2с!F74</f>
        <v>0</v>
      </c>
    </row>
    <row r="20" spans="1:5" ht="12.75">
      <c r="A20" s="261">
        <v>89</v>
      </c>
      <c r="B20" s="262">
        <f>1л2с!H64</f>
        <v>0</v>
      </c>
      <c r="C20" s="263">
        <f>1л2с!I64</f>
        <v>0</v>
      </c>
      <c r="D20" s="264">
        <f>1л2с!I70</f>
        <v>0</v>
      </c>
      <c r="E20" s="265">
        <f>1л2с!H70</f>
        <v>0</v>
      </c>
    </row>
    <row r="21" spans="1:5" ht="12.75">
      <c r="A21" s="261">
        <v>90</v>
      </c>
      <c r="B21" s="262">
        <f>1л2с!H73</f>
        <v>0</v>
      </c>
      <c r="C21" s="263">
        <f>1л2с!I73</f>
        <v>0</v>
      </c>
      <c r="D21" s="264">
        <f>1л2с!I75</f>
        <v>0</v>
      </c>
      <c r="E21" s="265">
        <f>1л2с!H75</f>
        <v>0</v>
      </c>
    </row>
    <row r="22" spans="1:5" ht="12.75">
      <c r="A22" s="261">
        <v>91</v>
      </c>
      <c r="B22" s="262">
        <f>1л2с!N65</f>
        <v>0</v>
      </c>
      <c r="C22" s="263">
        <f>1л2с!O65</f>
        <v>0</v>
      </c>
      <c r="D22" s="264">
        <f>1л2с!O72</f>
        <v>0</v>
      </c>
      <c r="E22" s="265">
        <f>1л2с!N72</f>
        <v>0</v>
      </c>
    </row>
    <row r="23" spans="1:5" ht="12.75">
      <c r="A23" s="261">
        <v>92</v>
      </c>
      <c r="B23" s="262">
        <f>1л2с!N69</f>
        <v>0</v>
      </c>
      <c r="C23" s="263">
        <f>1л2с!O69</f>
        <v>0</v>
      </c>
      <c r="D23" s="264">
        <f>1л2с!O74</f>
        <v>0</v>
      </c>
      <c r="E23" s="265">
        <f>1л2с!N74</f>
        <v>0</v>
      </c>
    </row>
    <row r="24" spans="1:5" ht="12.75">
      <c r="A24" s="261">
        <v>93</v>
      </c>
      <c r="B24" s="262">
        <f>1л2с!P67</f>
        <v>0</v>
      </c>
      <c r="C24" s="263">
        <f>1л2с!Q67</f>
        <v>0</v>
      </c>
      <c r="D24" s="264">
        <f>1л2с!Q71</f>
        <v>0</v>
      </c>
      <c r="E24" s="265">
        <f>1л2с!P71</f>
        <v>0</v>
      </c>
    </row>
    <row r="25" spans="1:5" ht="12.75">
      <c r="A25" s="261">
        <v>94</v>
      </c>
      <c r="B25" s="262">
        <f>1л2с!P73</f>
        <v>0</v>
      </c>
      <c r="C25" s="263">
        <f>1л2с!Q73</f>
        <v>0</v>
      </c>
      <c r="D25" s="264">
        <f>1л2с!Q75</f>
        <v>0</v>
      </c>
      <c r="E25" s="265">
        <f>1л2с!P75</f>
        <v>0</v>
      </c>
    </row>
    <row r="26" spans="1:5" ht="12.75">
      <c r="A26" s="261">
        <v>1</v>
      </c>
      <c r="B26" s="262">
        <f>1л1с!D6</f>
        <v>1672</v>
      </c>
      <c r="C26" s="263" t="str">
        <f>1л1с!E6</f>
        <v>Уткулов Ринат</v>
      </c>
      <c r="D26" s="264" t="str">
        <f>1л2с!C5</f>
        <v>_</v>
      </c>
      <c r="E26" s="265">
        <f>1л2с!B5</f>
        <v>0</v>
      </c>
    </row>
    <row r="27" spans="1:5" ht="12.75">
      <c r="A27" s="261">
        <v>3</v>
      </c>
      <c r="B27" s="262">
        <f>1л1с!D14</f>
        <v>4407</v>
      </c>
      <c r="C27" s="263" t="str">
        <f>1л1с!E14</f>
        <v>Кузьмин Александр</v>
      </c>
      <c r="D27" s="264" t="str">
        <f>1л2с!C9</f>
        <v>_</v>
      </c>
      <c r="E27" s="265">
        <f>1л2с!B9</f>
        <v>0</v>
      </c>
    </row>
    <row r="28" spans="1:5" ht="12.75">
      <c r="A28" s="261">
        <v>4</v>
      </c>
      <c r="B28" s="262">
        <f>1л1с!D18</f>
        <v>2305</v>
      </c>
      <c r="C28" s="263" t="str">
        <f>1л1с!E18</f>
        <v>Полушин Сергей</v>
      </c>
      <c r="D28" s="264" t="str">
        <f>1л2с!C11</f>
        <v>_</v>
      </c>
      <c r="E28" s="265">
        <f>1л2с!B11</f>
        <v>0</v>
      </c>
    </row>
    <row r="29" spans="1:5" ht="12.75">
      <c r="A29" s="261">
        <v>5</v>
      </c>
      <c r="B29" s="262">
        <f>1л1с!D22</f>
        <v>5031</v>
      </c>
      <c r="C29" s="263" t="str">
        <f>1л1с!E22</f>
        <v>Сафаров Ревнер</v>
      </c>
      <c r="D29" s="264" t="str">
        <f>1л2с!C13</f>
        <v>_</v>
      </c>
      <c r="E29" s="265">
        <f>1л2с!B13</f>
        <v>0</v>
      </c>
    </row>
    <row r="30" spans="1:5" ht="12.75">
      <c r="A30" s="261">
        <v>6</v>
      </c>
      <c r="B30" s="262">
        <f>1л1с!D26</f>
        <v>431</v>
      </c>
      <c r="C30" s="263" t="str">
        <f>1л1с!E26</f>
        <v>Прокофьев Михаил</v>
      </c>
      <c r="D30" s="264" t="str">
        <f>1л2с!C15</f>
        <v>_</v>
      </c>
      <c r="E30" s="265">
        <f>1л2с!B15</f>
        <v>0</v>
      </c>
    </row>
    <row r="31" spans="1:5" ht="12.75">
      <c r="A31" s="261">
        <v>8</v>
      </c>
      <c r="B31" s="262">
        <f>1л1с!D34</f>
        <v>346</v>
      </c>
      <c r="C31" s="263" t="str">
        <f>1л1с!E34</f>
        <v>Макаров Валерий</v>
      </c>
      <c r="D31" s="264" t="str">
        <f>1л2с!C19</f>
        <v>_</v>
      </c>
      <c r="E31" s="265">
        <f>1л2с!B19</f>
        <v>0</v>
      </c>
    </row>
    <row r="32" spans="1:5" ht="12.75">
      <c r="A32" s="261">
        <v>9</v>
      </c>
      <c r="B32" s="262">
        <f>1л1с!D38</f>
        <v>2616</v>
      </c>
      <c r="C32" s="263" t="str">
        <f>1л1с!E38</f>
        <v>Ишметов Александр</v>
      </c>
      <c r="D32" s="264" t="str">
        <f>1л2с!C21</f>
        <v>_</v>
      </c>
      <c r="E32" s="265">
        <f>1л2с!B21</f>
        <v>0</v>
      </c>
    </row>
    <row r="33" spans="1:5" ht="12.75">
      <c r="A33" s="261">
        <v>11</v>
      </c>
      <c r="B33" s="262">
        <f>1л1с!D46</f>
        <v>6001</v>
      </c>
      <c r="C33" s="263" t="str">
        <f>1л1с!E46</f>
        <v>Березкин Борис</v>
      </c>
      <c r="D33" s="264" t="str">
        <f>1л2с!C25</f>
        <v>_</v>
      </c>
      <c r="E33" s="265">
        <f>1л2с!B25</f>
        <v>0</v>
      </c>
    </row>
    <row r="34" spans="1:5" ht="12.75">
      <c r="A34" s="261">
        <v>12</v>
      </c>
      <c r="B34" s="262">
        <f>1л1с!D50</f>
        <v>345</v>
      </c>
      <c r="C34" s="263" t="str">
        <f>1л1с!E50</f>
        <v>Макаров Андрей</v>
      </c>
      <c r="D34" s="264" t="str">
        <f>1л2с!C27</f>
        <v>_</v>
      </c>
      <c r="E34" s="265">
        <f>1л2с!B27</f>
        <v>0</v>
      </c>
    </row>
    <row r="35" spans="1:5" ht="12.75">
      <c r="A35" s="261">
        <v>13</v>
      </c>
      <c r="B35" s="262">
        <f>1л1с!D54</f>
        <v>18</v>
      </c>
      <c r="C35" s="263" t="str">
        <f>1л1с!E54</f>
        <v>Юнусов Камиль</v>
      </c>
      <c r="D35" s="264" t="str">
        <f>1л2с!C29</f>
        <v>_</v>
      </c>
      <c r="E35" s="265">
        <f>1л2с!B29</f>
        <v>0</v>
      </c>
    </row>
    <row r="36" spans="1:5" ht="12.75">
      <c r="A36" s="261">
        <v>14</v>
      </c>
      <c r="B36" s="262">
        <f>1л1с!D58</f>
        <v>5147</v>
      </c>
      <c r="C36" s="263" t="str">
        <f>1л1с!E58</f>
        <v>Круподёров Даниил</v>
      </c>
      <c r="D36" s="264" t="str">
        <f>1л2с!C31</f>
        <v>_</v>
      </c>
      <c r="E36" s="265">
        <f>1л2с!B31</f>
        <v>0</v>
      </c>
    </row>
    <row r="37" spans="1:5" ht="12.75">
      <c r="A37" s="261">
        <v>16</v>
      </c>
      <c r="B37" s="262">
        <f>1л1с!D66</f>
        <v>1122</v>
      </c>
      <c r="C37" s="263" t="str">
        <f>1л1с!E66</f>
        <v>Исмагилов Вадим</v>
      </c>
      <c r="D37" s="264" t="str">
        <f>1л2с!C35</f>
        <v>_</v>
      </c>
      <c r="E37" s="265">
        <f>1л2с!B35</f>
        <v>0</v>
      </c>
    </row>
    <row r="38" spans="1:5" ht="12.75">
      <c r="A38" s="261">
        <v>32</v>
      </c>
      <c r="B38" s="262">
        <f>1л2с!D6</f>
        <v>788</v>
      </c>
      <c r="C38" s="263" t="str">
        <f>1л2с!E6</f>
        <v>Нестеренко Георгий</v>
      </c>
      <c r="D38" s="264" t="str">
        <f>1л2с!C57</f>
        <v>_</v>
      </c>
      <c r="E38" s="265">
        <f>1л2с!B57</f>
        <v>0</v>
      </c>
    </row>
    <row r="39" spans="1:5" ht="12.75">
      <c r="A39" s="261">
        <v>35</v>
      </c>
      <c r="B39" s="262">
        <f>1л2с!D18</f>
        <v>5581</v>
      </c>
      <c r="C39" s="263" t="str">
        <f>1л2с!E18</f>
        <v>Гайсин Арсен</v>
      </c>
      <c r="D39" s="264" t="str">
        <f>1л2с!C63</f>
        <v>_</v>
      </c>
      <c r="E39" s="265">
        <f>1л2с!B63</f>
        <v>0</v>
      </c>
    </row>
    <row r="40" spans="1:5" ht="12.75">
      <c r="A40" s="261">
        <v>36</v>
      </c>
      <c r="B40" s="262">
        <f>1л2с!D22</f>
        <v>39</v>
      </c>
      <c r="C40" s="263" t="str">
        <f>1л2с!E22</f>
        <v>Шапошников Александр</v>
      </c>
      <c r="D40" s="264" t="str">
        <f>1л2с!C65</f>
        <v>_</v>
      </c>
      <c r="E40" s="265">
        <f>1л2с!B65</f>
        <v>0</v>
      </c>
    </row>
    <row r="41" spans="1:5" ht="12.75">
      <c r="A41" s="261">
        <v>39</v>
      </c>
      <c r="B41" s="262">
        <f>1л2с!D34</f>
        <v>5700</v>
      </c>
      <c r="C41" s="263" t="str">
        <f>1л2с!E34</f>
        <v>Насыров Эмиль</v>
      </c>
      <c r="D41" s="264" t="str">
        <f>1л2с!C71</f>
        <v>_</v>
      </c>
      <c r="E41" s="265">
        <f>1л2с!B71</f>
        <v>0</v>
      </c>
    </row>
    <row r="42" spans="1:5" ht="12.75">
      <c r="A42" s="261">
        <v>83</v>
      </c>
      <c r="B42" s="262">
        <f>1л2с!D58</f>
        <v>0</v>
      </c>
      <c r="C42" s="263">
        <f>1л2с!E58</f>
        <v>0</v>
      </c>
      <c r="D42" s="264" t="str">
        <f>1л2с!M64</f>
        <v>_</v>
      </c>
      <c r="E42" s="265">
        <f>1л2с!L64</f>
        <v>0</v>
      </c>
    </row>
    <row r="43" spans="1:5" ht="12.75">
      <c r="A43" s="261">
        <v>84</v>
      </c>
      <c r="B43" s="262">
        <f>1л2с!D62</f>
        <v>0</v>
      </c>
      <c r="C43" s="263">
        <f>1л2с!E62</f>
        <v>0</v>
      </c>
      <c r="D43" s="264" t="str">
        <f>1л2с!M66</f>
        <v>_</v>
      </c>
      <c r="E43" s="265">
        <f>1л2с!L66</f>
        <v>0</v>
      </c>
    </row>
    <row r="44" spans="1:5" ht="12.75">
      <c r="A44" s="261">
        <v>85</v>
      </c>
      <c r="B44" s="262">
        <f>1л2с!D66</f>
        <v>0</v>
      </c>
      <c r="C44" s="263">
        <f>1л2с!E66</f>
        <v>0</v>
      </c>
      <c r="D44" s="264" t="str">
        <f>1л2с!M68</f>
        <v>_</v>
      </c>
      <c r="E44" s="265">
        <f>1л2с!L68</f>
        <v>0</v>
      </c>
    </row>
    <row r="45" spans="1:5" ht="12.75">
      <c r="A45" s="261">
        <v>86</v>
      </c>
      <c r="B45" s="262">
        <f>1л2с!D70</f>
        <v>0</v>
      </c>
      <c r="C45" s="263">
        <f>1л2с!E70</f>
        <v>0</v>
      </c>
      <c r="D45" s="264" t="str">
        <f>1л2с!M70</f>
        <v>_</v>
      </c>
      <c r="E45" s="265">
        <f>1л2с!L70</f>
        <v>0</v>
      </c>
    </row>
    <row r="46" spans="1:5" ht="12.75">
      <c r="A46" s="261">
        <v>72</v>
      </c>
      <c r="B46" s="262">
        <f>1л2с!D43</f>
        <v>0</v>
      </c>
      <c r="C46" s="263">
        <f>1л2с!E43</f>
        <v>0</v>
      </c>
      <c r="D46" s="264" t="str">
        <f>1л2с!M53</f>
        <v>Ишметов Александр</v>
      </c>
      <c r="E46" s="265">
        <f>1л2с!L53</f>
        <v>2616</v>
      </c>
    </row>
    <row r="47" spans="1:5" ht="12.75">
      <c r="A47" s="261">
        <v>74</v>
      </c>
      <c r="B47" s="262">
        <f>1л2с!D51</f>
        <v>0</v>
      </c>
      <c r="C47" s="263">
        <f>1л2с!E51</f>
        <v>0</v>
      </c>
      <c r="D47" s="264" t="str">
        <f>1л2с!M57</f>
        <v>Насыров Эмиль</v>
      </c>
      <c r="E47" s="265">
        <f>1л2с!L57</f>
        <v>5700</v>
      </c>
    </row>
    <row r="48" spans="1:5" ht="12.75">
      <c r="A48" s="261">
        <v>71</v>
      </c>
      <c r="B48" s="262">
        <f>1л2с!D39</f>
        <v>0</v>
      </c>
      <c r="C48" s="263">
        <f>1л2с!E39</f>
        <v>0</v>
      </c>
      <c r="D48" s="264" t="str">
        <f>1л2с!M51</f>
        <v>Нестеренко Георгий</v>
      </c>
      <c r="E48" s="265">
        <f>1л2с!L51</f>
        <v>788</v>
      </c>
    </row>
    <row r="49" spans="1:5" ht="12.75">
      <c r="A49" s="261">
        <v>73</v>
      </c>
      <c r="B49" s="262">
        <f>1л2с!D47</f>
        <v>0</v>
      </c>
      <c r="C49" s="263">
        <f>1л2с!E47</f>
        <v>0</v>
      </c>
      <c r="D49" s="264" t="str">
        <f>1л2с!M55</f>
        <v>Шапошников Александр</v>
      </c>
      <c r="E49" s="265">
        <f>1л2с!L55</f>
        <v>39</v>
      </c>
    </row>
    <row r="50" spans="1:5" ht="12.75">
      <c r="A50" s="261">
        <v>69</v>
      </c>
      <c r="B50" s="262">
        <f>1л2с!P41</f>
        <v>6001</v>
      </c>
      <c r="C50" s="263" t="str">
        <f>1л2с!Q41</f>
        <v>Березкин Борис</v>
      </c>
      <c r="D50" s="264" t="str">
        <f>1л2с!Q45</f>
        <v>Полушин Сергей</v>
      </c>
      <c r="E50" s="265">
        <f>1л2с!P45</f>
        <v>2305</v>
      </c>
    </row>
    <row r="51" spans="1:5" ht="12.75">
      <c r="A51" s="261">
        <v>67</v>
      </c>
      <c r="B51" s="262">
        <f>1л2с!N39</f>
        <v>6001</v>
      </c>
      <c r="C51" s="263" t="str">
        <f>1л2с!O39</f>
        <v>Березкин Борис</v>
      </c>
      <c r="D51" s="264" t="str">
        <f>1л2с!O46</f>
        <v>Сюндюков Эльдар</v>
      </c>
      <c r="E51" s="265">
        <f>1л2с!N46</f>
        <v>5532</v>
      </c>
    </row>
    <row r="52" spans="1:5" ht="12.75">
      <c r="A52" s="261">
        <v>49</v>
      </c>
      <c r="B52" s="262">
        <f>1л2с!H17</f>
        <v>5581</v>
      </c>
      <c r="C52" s="263" t="str">
        <f>1л2с!I17</f>
        <v>Гайсин Арсен</v>
      </c>
      <c r="D52" s="264" t="str">
        <f>1л2с!M40</f>
        <v>Березкин Борис</v>
      </c>
      <c r="E52" s="265">
        <f>1л2с!L40</f>
        <v>6001</v>
      </c>
    </row>
    <row r="53" spans="1:5" ht="12.75">
      <c r="A53" s="261">
        <v>43</v>
      </c>
      <c r="B53" s="262">
        <f>1л2с!F19</f>
        <v>5581</v>
      </c>
      <c r="C53" s="263" t="str">
        <f>1л2с!G19</f>
        <v>Гайсин Арсен</v>
      </c>
      <c r="D53" s="264" t="str">
        <f>1л2с!C44</f>
        <v>Ишметов Александр</v>
      </c>
      <c r="E53" s="265">
        <f>1л2с!B44</f>
        <v>2616</v>
      </c>
    </row>
    <row r="54" spans="1:5" ht="12.75">
      <c r="A54" s="261">
        <v>55</v>
      </c>
      <c r="B54" s="262">
        <f>1л2с!J31</f>
        <v>5149</v>
      </c>
      <c r="C54" s="263" t="str">
        <f>1л2с!K31</f>
        <v>Золотихин Филипп</v>
      </c>
      <c r="D54" s="264" t="str">
        <f>1л1с!C75</f>
        <v>Круподёров Даниил</v>
      </c>
      <c r="E54" s="265">
        <f>1л1с!B75</f>
        <v>5147</v>
      </c>
    </row>
    <row r="55" spans="1:5" ht="12.75">
      <c r="A55" s="261">
        <v>47</v>
      </c>
      <c r="B55" s="262">
        <f>1л2с!F35</f>
        <v>5149</v>
      </c>
      <c r="C55" s="263" t="str">
        <f>1л2с!G35</f>
        <v>Золотихин Филипп</v>
      </c>
      <c r="D55" s="264" t="str">
        <f>1л2с!C52</f>
        <v>Насыров Эмиль</v>
      </c>
      <c r="E55" s="265">
        <f>1л2с!B52</f>
        <v>5700</v>
      </c>
    </row>
    <row r="56" spans="1:5" ht="12.75">
      <c r="A56" s="261">
        <v>2</v>
      </c>
      <c r="B56" s="262">
        <f>1л1с!D10</f>
        <v>5149</v>
      </c>
      <c r="C56" s="263" t="str">
        <f>1л1с!E10</f>
        <v>Золотихин Филипп</v>
      </c>
      <c r="D56" s="264" t="str">
        <f>1л2с!C7</f>
        <v>Нестеренко Георгий</v>
      </c>
      <c r="E56" s="265">
        <f>1л2с!B7</f>
        <v>788</v>
      </c>
    </row>
    <row r="57" spans="1:5" ht="12.75">
      <c r="A57" s="261">
        <v>51</v>
      </c>
      <c r="B57" s="262">
        <f>1л2с!H33</f>
        <v>5149</v>
      </c>
      <c r="C57" s="263" t="str">
        <f>1л2с!I33</f>
        <v>Золотихин Филипп</v>
      </c>
      <c r="D57" s="264" t="str">
        <f>1л2с!M44</f>
        <v>Полушин Сергей</v>
      </c>
      <c r="E57" s="265">
        <f>1л2с!L44</f>
        <v>2305</v>
      </c>
    </row>
    <row r="58" spans="1:5" ht="12.75">
      <c r="A58" s="261">
        <v>59</v>
      </c>
      <c r="B58" s="262">
        <f>1л2с!N31</f>
        <v>5149</v>
      </c>
      <c r="C58" s="263" t="str">
        <f>1л2с!O31</f>
        <v>Золотихин Филипп</v>
      </c>
      <c r="D58" s="264" t="str">
        <f>1л1с!K64</f>
        <v>Прокофьев Михаил</v>
      </c>
      <c r="E58" s="265">
        <f>1л1с!J64</f>
        <v>431</v>
      </c>
    </row>
    <row r="59" spans="1:5" ht="12.75">
      <c r="A59" s="261">
        <v>57</v>
      </c>
      <c r="B59" s="262">
        <f>1л2с!L27</f>
        <v>5149</v>
      </c>
      <c r="C59" s="263" t="str">
        <f>1л2с!M27</f>
        <v>Золотихин Филипп</v>
      </c>
      <c r="D59" s="264" t="str">
        <f>1л1с!K69</f>
        <v>Сафаров Ревнер</v>
      </c>
      <c r="E59" s="265">
        <f>1л1с!J69</f>
        <v>5031</v>
      </c>
    </row>
    <row r="60" spans="1:5" ht="12.75">
      <c r="A60" s="261">
        <v>60</v>
      </c>
      <c r="B60" s="262">
        <f>1л2с!P23</f>
        <v>1122</v>
      </c>
      <c r="C60" s="263" t="str">
        <f>1л2с!Q23</f>
        <v>Исмагилов Вадим</v>
      </c>
      <c r="D60" s="264" t="str">
        <f>1л2с!Q33</f>
        <v>Золотихин Филипп</v>
      </c>
      <c r="E60" s="265">
        <f>1л2с!P33</f>
        <v>5149</v>
      </c>
    </row>
    <row r="61" spans="1:5" ht="12.75">
      <c r="A61" s="261">
        <v>28</v>
      </c>
      <c r="B61" s="262">
        <f>1л1с!H60</f>
        <v>1122</v>
      </c>
      <c r="C61" s="263" t="str">
        <f>1л1с!I60</f>
        <v>Исмагилов Вадим</v>
      </c>
      <c r="D61" s="264" t="str">
        <f>1л2с!I29</f>
        <v>Круподёров Даниил</v>
      </c>
      <c r="E61" s="265">
        <f>1л2с!H29</f>
        <v>5147</v>
      </c>
    </row>
    <row r="62" spans="1:5" ht="12.75">
      <c r="A62" s="261">
        <v>58</v>
      </c>
      <c r="B62" s="262">
        <f>1л2с!N15</f>
        <v>1122</v>
      </c>
      <c r="C62" s="263" t="str">
        <f>1л2с!O15</f>
        <v>Исмагилов Вадим</v>
      </c>
      <c r="D62" s="264" t="str">
        <f>1л1с!K62</f>
        <v>Макаров Валерий</v>
      </c>
      <c r="E62" s="265">
        <f>1л1с!J62</f>
        <v>346</v>
      </c>
    </row>
    <row r="63" spans="1:5" ht="12.75">
      <c r="A63" s="261">
        <v>24</v>
      </c>
      <c r="B63" s="262">
        <f>1л1с!F64</f>
        <v>1122</v>
      </c>
      <c r="C63" s="263" t="str">
        <f>1л1с!G64</f>
        <v>Исмагилов Вадим</v>
      </c>
      <c r="D63" s="264" t="str">
        <f>1л2с!E8</f>
        <v>Сюндюков Эльдар</v>
      </c>
      <c r="E63" s="265">
        <f>1л2с!D8</f>
        <v>5532</v>
      </c>
    </row>
    <row r="64" spans="1:5" ht="12.75">
      <c r="A64" s="261">
        <v>65</v>
      </c>
      <c r="B64" s="262">
        <f>1л1с!F72</f>
        <v>5147</v>
      </c>
      <c r="C64" s="263" t="str">
        <f>1л1с!G72</f>
        <v>Круподёров Даниил</v>
      </c>
      <c r="D64" s="264" t="str">
        <f>1л1с!G75</f>
        <v>Кузьмин Александр</v>
      </c>
      <c r="E64" s="265">
        <f>1л1с!F75</f>
        <v>4407</v>
      </c>
    </row>
    <row r="65" spans="1:5" ht="12.75">
      <c r="A65" s="261">
        <v>64</v>
      </c>
      <c r="B65" s="262">
        <f>1л1с!D74</f>
        <v>5147</v>
      </c>
      <c r="C65" s="263" t="str">
        <f>1л1с!E74</f>
        <v>Круподёров Даниил</v>
      </c>
      <c r="D65" s="264" t="str">
        <f>1л1с!K74</f>
        <v>Лукманов Ильнур</v>
      </c>
      <c r="E65" s="265">
        <f>1л1с!J74</f>
        <v>2126</v>
      </c>
    </row>
    <row r="66" spans="1:5" ht="12.75">
      <c r="A66" s="261">
        <v>23</v>
      </c>
      <c r="B66" s="262">
        <f>1л1с!F56</f>
        <v>5147</v>
      </c>
      <c r="C66" s="263" t="str">
        <f>1л1с!G56</f>
        <v>Круподёров Даниил</v>
      </c>
      <c r="D66" s="264" t="str">
        <f>1л2с!E12</f>
        <v>Юнусов Камиль</v>
      </c>
      <c r="E66" s="265">
        <f>1л2с!D12</f>
        <v>18</v>
      </c>
    </row>
    <row r="67" spans="1:5" ht="12.75">
      <c r="A67" s="261">
        <v>63</v>
      </c>
      <c r="B67" s="262">
        <f>1л1с!D70</f>
        <v>4407</v>
      </c>
      <c r="C67" s="263" t="str">
        <f>1л1с!E70</f>
        <v>Кузьмин Александр</v>
      </c>
      <c r="D67" s="264" t="str">
        <f>1л1с!K72</f>
        <v>Гайсин Арсен</v>
      </c>
      <c r="E67" s="265">
        <f>1л1с!J72</f>
        <v>5581</v>
      </c>
    </row>
    <row r="68" spans="1:5" ht="12.75">
      <c r="A68" s="261">
        <v>18</v>
      </c>
      <c r="B68" s="262">
        <f>1л1с!F16</f>
        <v>4407</v>
      </c>
      <c r="C68" s="263" t="str">
        <f>1л1с!G16</f>
        <v>Кузьмин Александр</v>
      </c>
      <c r="D68" s="264" t="str">
        <f>1л2с!E32</f>
        <v>Полушин Сергей</v>
      </c>
      <c r="E68" s="265">
        <f>1л2с!D32</f>
        <v>2305</v>
      </c>
    </row>
    <row r="69" spans="1:5" ht="12.75">
      <c r="A69" s="261">
        <v>66</v>
      </c>
      <c r="B69" s="262">
        <f>1л1с!L73</f>
        <v>2126</v>
      </c>
      <c r="C69" s="263" t="str">
        <f>1л1с!M73</f>
        <v>Лукманов Ильнур</v>
      </c>
      <c r="D69" s="264" t="str">
        <f>1л1с!M75</f>
        <v>Гайсин Арсен</v>
      </c>
      <c r="E69" s="265">
        <f>1л1с!L75</f>
        <v>5581</v>
      </c>
    </row>
    <row r="70" spans="1:5" ht="12.75">
      <c r="A70" s="261">
        <v>21</v>
      </c>
      <c r="B70" s="262">
        <f>1л1с!F40</f>
        <v>2126</v>
      </c>
      <c r="C70" s="263" t="str">
        <f>1л1с!G40</f>
        <v>Лукманов Ильнур</v>
      </c>
      <c r="D70" s="264" t="str">
        <f>1л2с!E20</f>
        <v>Ишметов Александр</v>
      </c>
      <c r="E70" s="265">
        <f>1л2с!D20</f>
        <v>2616</v>
      </c>
    </row>
    <row r="71" spans="1:5" ht="12.75">
      <c r="A71" s="261">
        <v>10</v>
      </c>
      <c r="B71" s="262">
        <f>1л1с!D42</f>
        <v>2126</v>
      </c>
      <c r="C71" s="263" t="str">
        <f>1л1с!E42</f>
        <v>Лукманов Ильнур</v>
      </c>
      <c r="D71" s="264" t="str">
        <f>1л2с!C23</f>
        <v>Шапошников Александр</v>
      </c>
      <c r="E71" s="265">
        <f>1л2с!B23</f>
        <v>39</v>
      </c>
    </row>
    <row r="72" spans="1:5" ht="12.75">
      <c r="A72" s="261">
        <v>22</v>
      </c>
      <c r="B72" s="262">
        <f>1л1с!F48</f>
        <v>345</v>
      </c>
      <c r="C72" s="263" t="str">
        <f>1л1с!G48</f>
        <v>Макаров Андрей</v>
      </c>
      <c r="D72" s="264" t="str">
        <f>1л2с!E16</f>
        <v>Березкин Борис</v>
      </c>
      <c r="E72" s="265">
        <f>1л2с!D16</f>
        <v>6001</v>
      </c>
    </row>
    <row r="73" spans="1:5" ht="12.75">
      <c r="A73" s="261">
        <v>30</v>
      </c>
      <c r="B73" s="262">
        <f>1л1с!J52</f>
        <v>345</v>
      </c>
      <c r="C73" s="263" t="str">
        <f>1л1с!K52</f>
        <v>Макаров Андрей</v>
      </c>
      <c r="D73" s="264" t="str">
        <f>1л2с!M19</f>
        <v>Исмагилов Вадим</v>
      </c>
      <c r="E73" s="265">
        <f>1л2с!L19</f>
        <v>1122</v>
      </c>
    </row>
    <row r="74" spans="1:5" ht="12.75">
      <c r="A74" s="261">
        <v>27</v>
      </c>
      <c r="B74" s="262">
        <f>1л1с!H44</f>
        <v>345</v>
      </c>
      <c r="C74" s="263" t="str">
        <f>1л1с!I44</f>
        <v>Макаров Андрей</v>
      </c>
      <c r="D74" s="264" t="str">
        <f>1л2с!I21</f>
        <v>Лукманов Ильнур</v>
      </c>
      <c r="E74" s="265">
        <f>1л2с!H21</f>
        <v>2126</v>
      </c>
    </row>
    <row r="75" spans="1:5" ht="12.75">
      <c r="A75" s="261">
        <v>31</v>
      </c>
      <c r="B75" s="262">
        <f>1л1с!L36</f>
        <v>345</v>
      </c>
      <c r="C75" s="263" t="str">
        <f>1л1с!M36</f>
        <v>Макаров Андрей</v>
      </c>
      <c r="D75" s="264" t="str">
        <f>1л1с!M56</f>
        <v>Уткулов Ринат</v>
      </c>
      <c r="E75" s="265">
        <f>1л1с!L56</f>
        <v>1672</v>
      </c>
    </row>
    <row r="76" spans="1:5" ht="12.75">
      <c r="A76" s="261">
        <v>53</v>
      </c>
      <c r="B76" s="262">
        <f>1л2с!J15</f>
        <v>346</v>
      </c>
      <c r="C76" s="263" t="str">
        <f>1л2с!K15</f>
        <v>Макаров Валерий</v>
      </c>
      <c r="D76" s="264" t="str">
        <f>1л1с!C71</f>
        <v>Гайсин Арсен</v>
      </c>
      <c r="E76" s="265">
        <f>1л1с!B71</f>
        <v>5581</v>
      </c>
    </row>
    <row r="77" spans="1:5" ht="12.75">
      <c r="A77" s="261">
        <v>61</v>
      </c>
      <c r="B77" s="262">
        <f>1л1с!L63</f>
        <v>346</v>
      </c>
      <c r="C77" s="263" t="str">
        <f>1л1с!M63</f>
        <v>Макаров Валерий</v>
      </c>
      <c r="D77" s="264" t="str">
        <f>1л1с!M65</f>
        <v>Прокофьев Михаил</v>
      </c>
      <c r="E77" s="265">
        <f>1л1с!L65</f>
        <v>431</v>
      </c>
    </row>
    <row r="78" spans="1:5" ht="12.75">
      <c r="A78" s="261">
        <v>20</v>
      </c>
      <c r="B78" s="262">
        <f>1л1с!F32</f>
        <v>346</v>
      </c>
      <c r="C78" s="263" t="str">
        <f>1л1с!G32</f>
        <v>Макаров Валерий</v>
      </c>
      <c r="D78" s="264" t="str">
        <f>1л2с!E24</f>
        <v>Соколова Эльвира</v>
      </c>
      <c r="E78" s="265">
        <f>1л2с!D24</f>
        <v>3012</v>
      </c>
    </row>
    <row r="79" spans="1:5" ht="12.75">
      <c r="A79" s="261">
        <v>56</v>
      </c>
      <c r="B79" s="262">
        <f>1л2с!L11</f>
        <v>346</v>
      </c>
      <c r="C79" s="263" t="str">
        <f>1л2с!M11</f>
        <v>Макаров Валерий</v>
      </c>
      <c r="D79" s="264" t="str">
        <f>1л1с!K67</f>
        <v>Юнусов Камиль</v>
      </c>
      <c r="E79" s="265">
        <f>1л1с!J67</f>
        <v>18</v>
      </c>
    </row>
    <row r="80" spans="1:5" ht="12.75">
      <c r="A80" s="261">
        <v>68</v>
      </c>
      <c r="B80" s="262">
        <f>1л2с!N43</f>
        <v>2305</v>
      </c>
      <c r="C80" s="263" t="str">
        <f>1л2с!O43</f>
        <v>Полушин Сергей</v>
      </c>
      <c r="D80" s="264" t="str">
        <f>1л2с!O48</f>
        <v>Соколова Эльвира</v>
      </c>
      <c r="E80" s="265">
        <f>1л2с!N48</f>
        <v>3012</v>
      </c>
    </row>
    <row r="81" spans="1:5" ht="12.75">
      <c r="A81" s="261">
        <v>26</v>
      </c>
      <c r="B81" s="262">
        <f>1л1с!H28</f>
        <v>431</v>
      </c>
      <c r="C81" s="263" t="str">
        <f>1л1с!I28</f>
        <v>Прокофьев Михаил</v>
      </c>
      <c r="D81" s="264" t="str">
        <f>1л2с!I13</f>
        <v>Макаров Валерий</v>
      </c>
      <c r="E81" s="265">
        <f>1л2с!H13</f>
        <v>346</v>
      </c>
    </row>
    <row r="82" spans="1:5" ht="12.75">
      <c r="A82" s="261">
        <v>19</v>
      </c>
      <c r="B82" s="262">
        <f>1л1с!F24</f>
        <v>431</v>
      </c>
      <c r="C82" s="263" t="str">
        <f>1л1с!G24</f>
        <v>Прокофьев Михаил</v>
      </c>
      <c r="D82" s="264" t="str">
        <f>1л2с!E28</f>
        <v>Сафаров Ревнер</v>
      </c>
      <c r="E82" s="265">
        <f>1л2с!D28</f>
        <v>5031</v>
      </c>
    </row>
    <row r="83" spans="1:5" ht="12.75">
      <c r="A83" s="261">
        <v>54</v>
      </c>
      <c r="B83" s="262">
        <f>1л2с!J23</f>
        <v>5031</v>
      </c>
      <c r="C83" s="263" t="str">
        <f>1л2с!K23</f>
        <v>Сафаров Ревнер</v>
      </c>
      <c r="D83" s="264" t="str">
        <f>1л1с!C73</f>
        <v>Лукманов Ильнур</v>
      </c>
      <c r="E83" s="265">
        <f>1л1с!B73</f>
        <v>2126</v>
      </c>
    </row>
    <row r="84" spans="1:5" ht="12.75">
      <c r="A84" s="261">
        <v>50</v>
      </c>
      <c r="B84" s="262">
        <f>1л2с!H25</f>
        <v>5031</v>
      </c>
      <c r="C84" s="263" t="str">
        <f>1л2с!I25</f>
        <v>Сафаров Ревнер</v>
      </c>
      <c r="D84" s="264" t="str">
        <f>1л2с!M42</f>
        <v>Соколова Эльвира</v>
      </c>
      <c r="E84" s="265">
        <f>1л2с!L42</f>
        <v>3012</v>
      </c>
    </row>
    <row r="85" spans="1:5" ht="12.75">
      <c r="A85" s="261">
        <v>7</v>
      </c>
      <c r="B85" s="262">
        <f>1л1с!D30</f>
        <v>3012</v>
      </c>
      <c r="C85" s="263" t="str">
        <f>1л1с!E30</f>
        <v>Соколова Эльвира</v>
      </c>
      <c r="D85" s="264" t="str">
        <f>1л2с!C17</f>
        <v>Гайсин Арсен</v>
      </c>
      <c r="E85" s="265">
        <f>1л2с!B17</f>
        <v>5581</v>
      </c>
    </row>
    <row r="86" spans="1:5" ht="12.75">
      <c r="A86" s="261">
        <v>70</v>
      </c>
      <c r="B86" s="262">
        <f>1л2с!P47</f>
        <v>3012</v>
      </c>
      <c r="C86" s="263" t="str">
        <f>1л2с!Q47</f>
        <v>Соколова Эльвира</v>
      </c>
      <c r="D86" s="264" t="str">
        <f>1л2с!Q49</f>
        <v>Сюндюков Эльдар</v>
      </c>
      <c r="E86" s="265">
        <f>1л2с!P49</f>
        <v>5532</v>
      </c>
    </row>
    <row r="87" spans="1:5" ht="12.75">
      <c r="A87" s="261">
        <v>44</v>
      </c>
      <c r="B87" s="262">
        <f>1л2с!F23</f>
        <v>3012</v>
      </c>
      <c r="C87" s="263" t="str">
        <f>1л2с!G23</f>
        <v>Соколова Эльвира</v>
      </c>
      <c r="D87" s="264" t="str">
        <f>1л2с!C46</f>
        <v>Шапошников Александр</v>
      </c>
      <c r="E87" s="265">
        <f>1л2с!B46</f>
        <v>39</v>
      </c>
    </row>
    <row r="88" spans="1:5" ht="12.75">
      <c r="A88" s="261">
        <v>15</v>
      </c>
      <c r="B88" s="262">
        <f>1л1с!D62</f>
        <v>5532</v>
      </c>
      <c r="C88" s="263" t="str">
        <f>1л1с!E62</f>
        <v>Сюндюков Эльдар</v>
      </c>
      <c r="D88" s="264" t="str">
        <f>1л2с!C33</f>
        <v>Насыров Эмиль</v>
      </c>
      <c r="E88" s="265">
        <f>1л2с!B33</f>
        <v>5700</v>
      </c>
    </row>
    <row r="89" spans="1:5" ht="12.75">
      <c r="A89" s="261">
        <v>40</v>
      </c>
      <c r="B89" s="262">
        <f>1л2с!F7</f>
        <v>5532</v>
      </c>
      <c r="C89" s="263" t="str">
        <f>1л2с!G7</f>
        <v>Сюндюков Эльдар</v>
      </c>
      <c r="D89" s="264" t="str">
        <f>1л2с!C38</f>
        <v>Нестеренко Георгий</v>
      </c>
      <c r="E89" s="265">
        <f>1л2с!B38</f>
        <v>788</v>
      </c>
    </row>
    <row r="90" spans="1:5" ht="12.75">
      <c r="A90" s="261">
        <v>17</v>
      </c>
      <c r="B90" s="262">
        <f>1л1с!F8</f>
        <v>1672</v>
      </c>
      <c r="C90" s="263" t="str">
        <f>1л1с!G8</f>
        <v>Уткулов Ринат</v>
      </c>
      <c r="D90" s="264" t="str">
        <f>1л2с!E36</f>
        <v>Золотихин Филипп</v>
      </c>
      <c r="E90" s="265">
        <f>1л2с!D36</f>
        <v>5149</v>
      </c>
    </row>
    <row r="91" spans="1:5" ht="12.75">
      <c r="A91" s="261">
        <v>25</v>
      </c>
      <c r="B91" s="262">
        <f>1л1с!H12</f>
        <v>1672</v>
      </c>
      <c r="C91" s="263" t="str">
        <f>1л1с!I12</f>
        <v>Уткулов Ринат</v>
      </c>
      <c r="D91" s="264" t="str">
        <f>1л2с!I5</f>
        <v>Кузьмин Александр</v>
      </c>
      <c r="E91" s="265">
        <f>1л2с!H5</f>
        <v>4407</v>
      </c>
    </row>
    <row r="92" spans="1:5" ht="12.75">
      <c r="A92" s="261">
        <v>29</v>
      </c>
      <c r="B92" s="262">
        <f>1л1с!J20</f>
        <v>1672</v>
      </c>
      <c r="C92" s="263" t="str">
        <f>1л1с!K20</f>
        <v>Уткулов Ринат</v>
      </c>
      <c r="D92" s="264" t="str">
        <f>1л2с!M35</f>
        <v>Прокофьев Михаил</v>
      </c>
      <c r="E92" s="265">
        <f>1л2с!L35</f>
        <v>431</v>
      </c>
    </row>
    <row r="93" spans="1:5" ht="12.75">
      <c r="A93" s="261">
        <v>52</v>
      </c>
      <c r="B93" s="262">
        <f>1л2с!J7</f>
        <v>18</v>
      </c>
      <c r="C93" s="263" t="str">
        <f>1л2с!K7</f>
        <v>Юнусов Камиль</v>
      </c>
      <c r="D93" s="264" t="str">
        <f>1л1с!C69</f>
        <v>Кузьмин Александр</v>
      </c>
      <c r="E93" s="265">
        <f>1л1с!B69</f>
        <v>4407</v>
      </c>
    </row>
    <row r="94" spans="1:5" ht="12.75">
      <c r="A94" s="261">
        <v>62</v>
      </c>
      <c r="B94" s="262">
        <f>1л1с!L68</f>
        <v>18</v>
      </c>
      <c r="C94" s="263" t="str">
        <f>1л1с!M68</f>
        <v>Юнусов Камиль</v>
      </c>
      <c r="D94" s="264" t="str">
        <f>1л1с!M70</f>
        <v>Сафаров Ревнер</v>
      </c>
      <c r="E94" s="265">
        <f>1л1с!L70</f>
        <v>5031</v>
      </c>
    </row>
    <row r="95" spans="1:5" ht="12.75">
      <c r="A95" s="261">
        <v>48</v>
      </c>
      <c r="B95" s="262">
        <f>1л2с!H9</f>
        <v>18</v>
      </c>
      <c r="C95" s="263" t="str">
        <f>1л2с!I9</f>
        <v>Юнусов Камиль</v>
      </c>
      <c r="D95" s="264" t="str">
        <f>1л2с!M38</f>
        <v>Сюндюков Эльдар</v>
      </c>
      <c r="E95" s="265">
        <f>1л2с!L38</f>
        <v>5532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25" sqref="A12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105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216">
        <v>3012</v>
      </c>
      <c r="B7" s="217" t="s">
        <v>106</v>
      </c>
      <c r="C7" s="17">
        <v>1</v>
      </c>
      <c r="D7" s="18" t="str">
        <f>Лл1с!M36</f>
        <v>Хафизов Булат</v>
      </c>
      <c r="E7" s="11"/>
      <c r="F7" s="11"/>
      <c r="G7" s="11"/>
      <c r="H7" s="11"/>
      <c r="I7" s="11"/>
      <c r="J7" s="11"/>
    </row>
    <row r="8" spans="1:10" ht="18">
      <c r="A8" s="216">
        <v>5079</v>
      </c>
      <c r="B8" s="217" t="s">
        <v>107</v>
      </c>
      <c r="C8" s="17">
        <v>2</v>
      </c>
      <c r="D8" s="18" t="str">
        <f>Лл1с!M56</f>
        <v>Ахмадуллин Эдуард</v>
      </c>
      <c r="E8" s="11"/>
      <c r="F8" s="11"/>
      <c r="G8" s="11"/>
      <c r="H8" s="11"/>
      <c r="I8" s="11"/>
      <c r="J8" s="11"/>
    </row>
    <row r="9" spans="1:10" ht="18">
      <c r="A9" s="216">
        <v>4556</v>
      </c>
      <c r="B9" s="218" t="s">
        <v>5</v>
      </c>
      <c r="C9" s="17">
        <v>3</v>
      </c>
      <c r="D9" s="18" t="str">
        <f>Лл2с!Q23</f>
        <v>Андрющенко Александр</v>
      </c>
      <c r="E9" s="11"/>
      <c r="F9" s="11"/>
      <c r="G9" s="11"/>
      <c r="H9" s="11"/>
      <c r="I9" s="11"/>
      <c r="J9" s="11"/>
    </row>
    <row r="10" spans="1:10" ht="18">
      <c r="A10" s="216">
        <v>5849</v>
      </c>
      <c r="B10" s="217" t="s">
        <v>6</v>
      </c>
      <c r="C10" s="17">
        <v>4</v>
      </c>
      <c r="D10" s="18" t="str">
        <f>Лл2с!Q33</f>
        <v>Мазмаева Алина</v>
      </c>
      <c r="E10" s="11"/>
      <c r="F10" s="11"/>
      <c r="G10" s="11"/>
      <c r="H10" s="11"/>
      <c r="I10" s="11"/>
      <c r="J10" s="11"/>
    </row>
    <row r="11" spans="1:10" ht="18">
      <c r="A11" s="216">
        <v>4972</v>
      </c>
      <c r="B11" s="217" t="s">
        <v>108</v>
      </c>
      <c r="C11" s="17">
        <v>5</v>
      </c>
      <c r="D11" s="18" t="str">
        <f>Лл1с!M63</f>
        <v>Соколова Эльвира</v>
      </c>
      <c r="E11" s="11"/>
      <c r="F11" s="11"/>
      <c r="G11" s="11"/>
      <c r="H11" s="11"/>
      <c r="I11" s="11"/>
      <c r="J11" s="11"/>
    </row>
    <row r="12" spans="1:10" ht="18">
      <c r="A12" s="216">
        <v>4849</v>
      </c>
      <c r="B12" s="217" t="s">
        <v>7</v>
      </c>
      <c r="C12" s="17">
        <v>6</v>
      </c>
      <c r="D12" s="18" t="str">
        <f>Лл1с!M65</f>
        <v>Иванов Валерий</v>
      </c>
      <c r="E12" s="11"/>
      <c r="F12" s="11"/>
      <c r="G12" s="11"/>
      <c r="H12" s="11"/>
      <c r="I12" s="11"/>
      <c r="J12" s="11"/>
    </row>
    <row r="13" spans="1:10" ht="18">
      <c r="A13" s="216">
        <v>5235</v>
      </c>
      <c r="B13" s="217" t="s">
        <v>109</v>
      </c>
      <c r="C13" s="17">
        <v>7</v>
      </c>
      <c r="D13" s="18" t="str">
        <f>Лл1с!M68</f>
        <v>Макаров Роман</v>
      </c>
      <c r="E13" s="11"/>
      <c r="F13" s="11"/>
      <c r="G13" s="11"/>
      <c r="H13" s="11"/>
      <c r="I13" s="11"/>
      <c r="J13" s="11"/>
    </row>
    <row r="14" spans="1:10" ht="18">
      <c r="A14" s="216">
        <v>5137</v>
      </c>
      <c r="B14" s="217" t="s">
        <v>110</v>
      </c>
      <c r="C14" s="17">
        <v>8</v>
      </c>
      <c r="D14" s="18" t="str">
        <f>Лл1с!M70</f>
        <v>Граф Анатолий</v>
      </c>
      <c r="E14" s="11"/>
      <c r="F14" s="11"/>
      <c r="G14" s="11"/>
      <c r="H14" s="11"/>
      <c r="I14" s="11"/>
      <c r="J14" s="11"/>
    </row>
    <row r="15" spans="1:10" ht="18">
      <c r="A15" s="216">
        <v>5850</v>
      </c>
      <c r="B15" s="217" t="s">
        <v>111</v>
      </c>
      <c r="C15" s="17">
        <v>9</v>
      </c>
      <c r="D15" s="18" t="str">
        <f>Лл1с!G72</f>
        <v>Каримов Айбулат</v>
      </c>
      <c r="E15" s="11"/>
      <c r="F15" s="11"/>
      <c r="G15" s="11"/>
      <c r="H15" s="11"/>
      <c r="I15" s="11"/>
      <c r="J15" s="11"/>
    </row>
    <row r="16" spans="1:10" ht="18">
      <c r="A16" s="216">
        <v>5603</v>
      </c>
      <c r="B16" s="217" t="s">
        <v>112</v>
      </c>
      <c r="C16" s="17">
        <v>10</v>
      </c>
      <c r="D16" s="18" t="str">
        <f>Лл1с!G75</f>
        <v>Таначев Николай</v>
      </c>
      <c r="E16" s="11"/>
      <c r="F16" s="11"/>
      <c r="G16" s="11"/>
      <c r="H16" s="11"/>
      <c r="I16" s="11"/>
      <c r="J16" s="11"/>
    </row>
    <row r="17" spans="1:10" ht="18">
      <c r="A17" s="216">
        <v>5904</v>
      </c>
      <c r="B17" s="217" t="s">
        <v>8</v>
      </c>
      <c r="C17" s="17">
        <v>11</v>
      </c>
      <c r="D17" s="18" t="str">
        <f>Лл1с!M73</f>
        <v>Галина Рената</v>
      </c>
      <c r="E17" s="11"/>
      <c r="F17" s="11"/>
      <c r="G17" s="11"/>
      <c r="H17" s="11"/>
      <c r="I17" s="11"/>
      <c r="J17" s="11"/>
    </row>
    <row r="18" spans="1:10" ht="18">
      <c r="A18" s="216">
        <v>5700</v>
      </c>
      <c r="B18" s="217" t="s">
        <v>113</v>
      </c>
      <c r="C18" s="17">
        <v>12</v>
      </c>
      <c r="D18" s="18" t="str">
        <f>Лл1с!M75</f>
        <v>Салимянов Руслан</v>
      </c>
      <c r="E18" s="11"/>
      <c r="F18" s="11"/>
      <c r="G18" s="11"/>
      <c r="H18" s="11"/>
      <c r="I18" s="11"/>
      <c r="J18" s="11"/>
    </row>
    <row r="19" spans="1:10" ht="18">
      <c r="A19" s="216">
        <v>5233</v>
      </c>
      <c r="B19" s="217" t="s">
        <v>114</v>
      </c>
      <c r="C19" s="17">
        <v>13</v>
      </c>
      <c r="D19" s="18" t="str">
        <f>Лл2с!Q41</f>
        <v>Гайсин Арсен</v>
      </c>
      <c r="E19" s="11"/>
      <c r="F19" s="11"/>
      <c r="G19" s="11"/>
      <c r="H19" s="11"/>
      <c r="I19" s="11"/>
      <c r="J19" s="11"/>
    </row>
    <row r="20" spans="1:10" ht="18">
      <c r="A20" s="216">
        <v>5935</v>
      </c>
      <c r="B20" s="217" t="s">
        <v>115</v>
      </c>
      <c r="C20" s="17">
        <v>14</v>
      </c>
      <c r="D20" s="18" t="str">
        <f>Лл2с!Q45</f>
        <v>Петухова Надежда</v>
      </c>
      <c r="E20" s="11"/>
      <c r="F20" s="11"/>
      <c r="G20" s="11"/>
      <c r="H20" s="11"/>
      <c r="I20" s="11"/>
      <c r="J20" s="11"/>
    </row>
    <row r="21" spans="1:10" ht="18">
      <c r="A21" s="216">
        <v>4955</v>
      </c>
      <c r="B21" s="217" t="s">
        <v>116</v>
      </c>
      <c r="C21" s="17">
        <v>15</v>
      </c>
      <c r="D21" s="18" t="str">
        <f>Лл2с!Q47</f>
        <v>Насыров Эмиль</v>
      </c>
      <c r="E21" s="11"/>
      <c r="F21" s="11"/>
      <c r="G21" s="11"/>
      <c r="H21" s="11"/>
      <c r="I21" s="11"/>
      <c r="J21" s="11"/>
    </row>
    <row r="22" spans="1:10" ht="18">
      <c r="A22" s="216">
        <v>5584</v>
      </c>
      <c r="B22" s="217" t="s">
        <v>117</v>
      </c>
      <c r="C22" s="17">
        <v>16</v>
      </c>
      <c r="D22" s="18" t="str">
        <f>Лл2с!Q49</f>
        <v>Риятов Алмаз</v>
      </c>
      <c r="E22" s="11"/>
      <c r="F22" s="11"/>
      <c r="G22" s="11"/>
      <c r="H22" s="11"/>
      <c r="I22" s="11"/>
      <c r="J22" s="11"/>
    </row>
    <row r="23" spans="1:10" ht="18">
      <c r="A23" s="216">
        <v>5787</v>
      </c>
      <c r="B23" s="217" t="s">
        <v>118</v>
      </c>
      <c r="C23" s="17">
        <v>17</v>
      </c>
      <c r="D23" s="18">
        <f>Лл2с!I45</f>
        <v>0</v>
      </c>
      <c r="E23" s="11"/>
      <c r="F23" s="11"/>
      <c r="G23" s="11"/>
      <c r="H23" s="11"/>
      <c r="I23" s="11"/>
      <c r="J23" s="11"/>
    </row>
    <row r="24" spans="1:10" ht="18">
      <c r="A24" s="216">
        <v>5020</v>
      </c>
      <c r="B24" s="217" t="s">
        <v>119</v>
      </c>
      <c r="C24" s="17">
        <v>18</v>
      </c>
      <c r="D24" s="18">
        <f>Лл2с!I51</f>
        <v>0</v>
      </c>
      <c r="E24" s="11"/>
      <c r="F24" s="11"/>
      <c r="G24" s="11"/>
      <c r="H24" s="11"/>
      <c r="I24" s="11"/>
      <c r="J24" s="11"/>
    </row>
    <row r="25" spans="1:10" ht="18">
      <c r="A25" s="216">
        <v>5355</v>
      </c>
      <c r="B25" s="217" t="s">
        <v>83</v>
      </c>
      <c r="C25" s="17">
        <v>19</v>
      </c>
      <c r="D25" s="18">
        <f>Лл2с!I54</f>
        <v>0</v>
      </c>
      <c r="E25" s="11"/>
      <c r="F25" s="11"/>
      <c r="G25" s="11"/>
      <c r="H25" s="11"/>
      <c r="I25" s="11"/>
      <c r="J25" s="11"/>
    </row>
    <row r="26" spans="1:10" ht="18">
      <c r="A26" s="216">
        <v>6110</v>
      </c>
      <c r="B26" s="217" t="s">
        <v>94</v>
      </c>
      <c r="C26" s="17">
        <v>20</v>
      </c>
      <c r="D26" s="18">
        <f>Лл2с!I56</f>
        <v>0</v>
      </c>
      <c r="E26" s="11"/>
      <c r="F26" s="11"/>
      <c r="G26" s="11"/>
      <c r="H26" s="11"/>
      <c r="I26" s="11"/>
      <c r="J26" s="11"/>
    </row>
    <row r="27" spans="1:10" ht="18">
      <c r="A27" s="216">
        <v>5581</v>
      </c>
      <c r="B27" s="217" t="s">
        <v>79</v>
      </c>
      <c r="C27" s="17">
        <v>21</v>
      </c>
      <c r="D27" s="18">
        <f>Лл2с!Q54</f>
        <v>0</v>
      </c>
      <c r="E27" s="11"/>
      <c r="F27" s="11"/>
      <c r="G27" s="11"/>
      <c r="H27" s="11"/>
      <c r="I27" s="11"/>
      <c r="J27" s="11"/>
    </row>
    <row r="28" spans="1:10" ht="18">
      <c r="A28" s="216">
        <v>6029</v>
      </c>
      <c r="B28" s="217" t="s">
        <v>99</v>
      </c>
      <c r="C28" s="17">
        <v>22</v>
      </c>
      <c r="D28" s="18">
        <f>Лл2с!Q58</f>
        <v>0</v>
      </c>
      <c r="E28" s="11"/>
      <c r="F28" s="11"/>
      <c r="G28" s="11"/>
      <c r="H28" s="11"/>
      <c r="I28" s="11"/>
      <c r="J28" s="11"/>
    </row>
    <row r="29" spans="1:10" ht="18">
      <c r="A29" s="216"/>
      <c r="B29" s="217" t="s">
        <v>17</v>
      </c>
      <c r="C29" s="17">
        <v>23</v>
      </c>
      <c r="D29" s="18">
        <f>Лл2с!Q60</f>
        <v>0</v>
      </c>
      <c r="E29" s="11"/>
      <c r="F29" s="11"/>
      <c r="G29" s="11"/>
      <c r="H29" s="11"/>
      <c r="I29" s="11"/>
      <c r="J29" s="11"/>
    </row>
    <row r="30" spans="1:10" ht="18">
      <c r="A30" s="216"/>
      <c r="B30" s="217" t="s">
        <v>17</v>
      </c>
      <c r="C30" s="17">
        <v>24</v>
      </c>
      <c r="D30" s="18">
        <f>Лл2с!Q62</f>
        <v>0</v>
      </c>
      <c r="E30" s="11"/>
      <c r="F30" s="11"/>
      <c r="G30" s="11"/>
      <c r="H30" s="11"/>
      <c r="I30" s="11"/>
      <c r="J30" s="11"/>
    </row>
    <row r="31" spans="1:10" ht="18">
      <c r="A31" s="216"/>
      <c r="B31" s="217" t="s">
        <v>17</v>
      </c>
      <c r="C31" s="17">
        <v>25</v>
      </c>
      <c r="D31" s="18">
        <f>Лл2с!I64</f>
        <v>0</v>
      </c>
      <c r="E31" s="11"/>
      <c r="F31" s="11"/>
      <c r="G31" s="11"/>
      <c r="H31" s="11"/>
      <c r="I31" s="11"/>
      <c r="J31" s="11"/>
    </row>
    <row r="32" spans="1:10" ht="18">
      <c r="A32" s="216"/>
      <c r="B32" s="217" t="s">
        <v>17</v>
      </c>
      <c r="C32" s="17">
        <v>26</v>
      </c>
      <c r="D32" s="18">
        <f>Лл2с!I70</f>
        <v>0</v>
      </c>
      <c r="E32" s="11"/>
      <c r="F32" s="11"/>
      <c r="G32" s="11"/>
      <c r="H32" s="11"/>
      <c r="I32" s="11"/>
      <c r="J32" s="11"/>
    </row>
    <row r="33" spans="1:10" ht="18">
      <c r="A33" s="216"/>
      <c r="B33" s="217" t="s">
        <v>17</v>
      </c>
      <c r="C33" s="17">
        <v>27</v>
      </c>
      <c r="D33" s="18">
        <f>Лл2с!I73</f>
        <v>0</v>
      </c>
      <c r="E33" s="11"/>
      <c r="F33" s="11"/>
      <c r="G33" s="11"/>
      <c r="H33" s="11"/>
      <c r="I33" s="11"/>
      <c r="J33" s="11"/>
    </row>
    <row r="34" spans="1:10" ht="18">
      <c r="A34" s="216"/>
      <c r="B34" s="217" t="s">
        <v>17</v>
      </c>
      <c r="C34" s="17">
        <v>28</v>
      </c>
      <c r="D34" s="18">
        <f>Лл2с!I75</f>
        <v>0</v>
      </c>
      <c r="E34" s="11"/>
      <c r="F34" s="11"/>
      <c r="G34" s="11"/>
      <c r="H34" s="11"/>
      <c r="I34" s="11"/>
      <c r="J34" s="11"/>
    </row>
    <row r="35" spans="1:10" ht="18">
      <c r="A35" s="216"/>
      <c r="B35" s="217" t="s">
        <v>17</v>
      </c>
      <c r="C35" s="17">
        <v>29</v>
      </c>
      <c r="D35" s="18">
        <f>Лл2с!Q67</f>
        <v>0</v>
      </c>
      <c r="E35" s="11"/>
      <c r="F35" s="11"/>
      <c r="G35" s="11"/>
      <c r="H35" s="11"/>
      <c r="I35" s="11"/>
      <c r="J35" s="11"/>
    </row>
    <row r="36" spans="1:10" ht="18">
      <c r="A36" s="216"/>
      <c r="B36" s="217" t="s">
        <v>17</v>
      </c>
      <c r="C36" s="17">
        <v>30</v>
      </c>
      <c r="D36" s="18">
        <f>Лл2с!Q71</f>
        <v>0</v>
      </c>
      <c r="E36" s="11"/>
      <c r="F36" s="11"/>
      <c r="G36" s="11"/>
      <c r="H36" s="11"/>
      <c r="I36" s="11"/>
      <c r="J36" s="11"/>
    </row>
    <row r="37" spans="1:10" ht="18">
      <c r="A37" s="216"/>
      <c r="B37" s="217" t="s">
        <v>17</v>
      </c>
      <c r="C37" s="17">
        <v>31</v>
      </c>
      <c r="D37" s="18">
        <f>Лл2с!Q73</f>
        <v>0</v>
      </c>
      <c r="E37" s="11"/>
      <c r="F37" s="11"/>
      <c r="G37" s="11"/>
      <c r="H37" s="11"/>
      <c r="I37" s="11"/>
      <c r="J37" s="11"/>
    </row>
    <row r="38" spans="1:10" ht="18">
      <c r="A38" s="216"/>
      <c r="B38" s="217" t="s">
        <v>17</v>
      </c>
      <c r="C38" s="17">
        <v>32</v>
      </c>
      <c r="D38" s="18">
        <f>Лл2с!Q75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5" sqref="A125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6" t="str">
        <f>СпЛл!A1</f>
        <v>Открытый Кубок Республики Башкортостан 2016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tr">
        <f>СпЛл!A2</f>
        <v>6-й Этап ДЕНЬ ВСЕХ ВЛЮБЛЕННЫХ. Любительская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>
        <f>СпЛл!A3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219">
        <f>СпЛл!A7</f>
        <v>3012</v>
      </c>
      <c r="C5" s="220" t="str">
        <f>СпЛл!B7</f>
        <v>Соколова Эльвира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221">
        <v>1</v>
      </c>
      <c r="D6" s="86">
        <v>3012</v>
      </c>
      <c r="E6" s="222" t="s">
        <v>106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219">
        <f>СпЛл!A38</f>
        <v>0</v>
      </c>
      <c r="C7" s="223" t="str">
        <f>СпЛл!B38</f>
        <v>_</v>
      </c>
      <c r="D7" s="224"/>
      <c r="E7" s="225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221">
        <v>17</v>
      </c>
      <c r="F8" s="86">
        <v>3012</v>
      </c>
      <c r="G8" s="222" t="s">
        <v>106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219">
        <f>СпЛл!A23</f>
        <v>5787</v>
      </c>
      <c r="C9" s="220" t="str">
        <f>СпЛл!B23</f>
        <v>Каримов Айбулат</v>
      </c>
      <c r="D9" s="93"/>
      <c r="E9" s="221"/>
      <c r="F9" s="226"/>
      <c r="G9" s="225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221">
        <v>2</v>
      </c>
      <c r="D10" s="86">
        <v>5584</v>
      </c>
      <c r="E10" s="227" t="s">
        <v>117</v>
      </c>
      <c r="F10" s="228"/>
      <c r="G10" s="225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219">
        <f>СпЛл!A22</f>
        <v>5584</v>
      </c>
      <c r="C11" s="223" t="str">
        <f>СпЛл!B22</f>
        <v>Яметов Кирилл</v>
      </c>
      <c r="D11" s="224"/>
      <c r="E11" s="79"/>
      <c r="F11" s="97"/>
      <c r="G11" s="225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221">
        <v>25</v>
      </c>
      <c r="H12" s="86">
        <v>3012</v>
      </c>
      <c r="I12" s="222" t="s">
        <v>106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219">
        <f>СпЛл!A15</f>
        <v>5850</v>
      </c>
      <c r="C13" s="220" t="str">
        <f>СпЛл!B15</f>
        <v>Риятов Алмаз</v>
      </c>
      <c r="D13" s="93"/>
      <c r="E13" s="79"/>
      <c r="F13" s="97"/>
      <c r="G13" s="221"/>
      <c r="H13" s="226"/>
      <c r="I13" s="225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221">
        <v>3</v>
      </c>
      <c r="D14" s="86">
        <v>5850</v>
      </c>
      <c r="E14" s="229" t="s">
        <v>111</v>
      </c>
      <c r="F14" s="99"/>
      <c r="G14" s="221"/>
      <c r="H14" s="228"/>
      <c r="I14" s="225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219">
        <f>СпЛл!A30</f>
        <v>0</v>
      </c>
      <c r="C15" s="223" t="str">
        <f>СпЛл!B30</f>
        <v>_</v>
      </c>
      <c r="D15" s="224"/>
      <c r="E15" s="221"/>
      <c r="F15" s="88"/>
      <c r="G15" s="221"/>
      <c r="H15" s="228"/>
      <c r="I15" s="225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221">
        <v>18</v>
      </c>
      <c r="F16" s="86">
        <v>5137</v>
      </c>
      <c r="G16" s="227" t="s">
        <v>110</v>
      </c>
      <c r="H16" s="228"/>
      <c r="I16" s="225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219">
        <f>СпЛл!A31</f>
        <v>0</v>
      </c>
      <c r="C17" s="220" t="str">
        <f>СпЛл!B31</f>
        <v>_</v>
      </c>
      <c r="D17" s="93"/>
      <c r="E17" s="221"/>
      <c r="F17" s="226"/>
      <c r="G17" s="79"/>
      <c r="H17" s="97"/>
      <c r="I17" s="225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221">
        <v>4</v>
      </c>
      <c r="D18" s="86">
        <v>5137</v>
      </c>
      <c r="E18" s="227" t="s">
        <v>110</v>
      </c>
      <c r="F18" s="228"/>
      <c r="G18" s="79"/>
      <c r="H18" s="97"/>
      <c r="I18" s="225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219">
        <f>СпЛл!A14</f>
        <v>5137</v>
      </c>
      <c r="C19" s="223" t="str">
        <f>СпЛл!B14</f>
        <v>Граф Анатолий</v>
      </c>
      <c r="D19" s="224"/>
      <c r="E19" s="79"/>
      <c r="F19" s="97"/>
      <c r="G19" s="79"/>
      <c r="H19" s="97"/>
      <c r="I19" s="225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221">
        <v>29</v>
      </c>
      <c r="J20" s="86">
        <v>4972</v>
      </c>
      <c r="K20" s="222" t="s">
        <v>108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219">
        <f>СпЛл!A11</f>
        <v>4972</v>
      </c>
      <c r="C21" s="220" t="str">
        <f>СпЛл!B11</f>
        <v>Ахмадуллин Эдуард</v>
      </c>
      <c r="D21" s="93"/>
      <c r="E21" s="79"/>
      <c r="F21" s="97"/>
      <c r="G21" s="79"/>
      <c r="H21" s="97"/>
      <c r="I21" s="225"/>
      <c r="J21" s="230"/>
      <c r="K21" s="225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221">
        <v>5</v>
      </c>
      <c r="D22" s="86">
        <v>4972</v>
      </c>
      <c r="E22" s="229" t="s">
        <v>108</v>
      </c>
      <c r="F22" s="99"/>
      <c r="G22" s="79"/>
      <c r="H22" s="97"/>
      <c r="I22" s="225"/>
      <c r="J22" s="231"/>
      <c r="K22" s="225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219">
        <f>СпЛл!A34</f>
        <v>0</v>
      </c>
      <c r="C23" s="223" t="str">
        <f>СпЛл!B34</f>
        <v>_</v>
      </c>
      <c r="D23" s="224"/>
      <c r="E23" s="221"/>
      <c r="F23" s="88"/>
      <c r="G23" s="79"/>
      <c r="H23" s="97"/>
      <c r="I23" s="225"/>
      <c r="J23" s="231"/>
      <c r="K23" s="225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221">
        <v>19</v>
      </c>
      <c r="F24" s="86">
        <v>4972</v>
      </c>
      <c r="G24" s="229" t="s">
        <v>108</v>
      </c>
      <c r="H24" s="99"/>
      <c r="I24" s="225"/>
      <c r="J24" s="231"/>
      <c r="K24" s="225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219">
        <f>СпЛл!A27</f>
        <v>5581</v>
      </c>
      <c r="C25" s="220" t="str">
        <f>СпЛл!B27</f>
        <v>Гайсин Арсен</v>
      </c>
      <c r="D25" s="93"/>
      <c r="E25" s="221"/>
      <c r="F25" s="226"/>
      <c r="G25" s="221"/>
      <c r="H25" s="88"/>
      <c r="I25" s="225"/>
      <c r="J25" s="231"/>
      <c r="K25" s="225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221">
        <v>6</v>
      </c>
      <c r="D26" s="86">
        <v>5581</v>
      </c>
      <c r="E26" s="227" t="s">
        <v>79</v>
      </c>
      <c r="F26" s="228"/>
      <c r="G26" s="221"/>
      <c r="H26" s="88"/>
      <c r="I26" s="225"/>
      <c r="J26" s="231"/>
      <c r="K26" s="225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219">
        <f>СпЛл!A18</f>
        <v>5700</v>
      </c>
      <c r="C27" s="223" t="str">
        <f>СпЛл!B18</f>
        <v>Насыров Эмиль</v>
      </c>
      <c r="D27" s="224"/>
      <c r="E27" s="79"/>
      <c r="F27" s="97"/>
      <c r="G27" s="221"/>
      <c r="H27" s="88"/>
      <c r="I27" s="225"/>
      <c r="J27" s="231"/>
      <c r="K27" s="225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221">
        <v>26</v>
      </c>
      <c r="H28" s="86">
        <v>4972</v>
      </c>
      <c r="I28" s="232" t="s">
        <v>108</v>
      </c>
      <c r="J28" s="231"/>
      <c r="K28" s="225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219">
        <f>СпЛл!A19</f>
        <v>5233</v>
      </c>
      <c r="C29" s="220" t="str">
        <f>СпЛл!B19</f>
        <v>Галина Рената</v>
      </c>
      <c r="D29" s="93"/>
      <c r="E29" s="79"/>
      <c r="F29" s="97"/>
      <c r="G29" s="221"/>
      <c r="H29" s="226"/>
      <c r="I29" s="78"/>
      <c r="J29" s="89"/>
      <c r="K29" s="225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221">
        <v>7</v>
      </c>
      <c r="D30" s="86">
        <v>5233</v>
      </c>
      <c r="E30" s="229" t="s">
        <v>114</v>
      </c>
      <c r="F30" s="99"/>
      <c r="G30" s="221"/>
      <c r="H30" s="228"/>
      <c r="I30" s="78"/>
      <c r="J30" s="89"/>
      <c r="K30" s="225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219">
        <f>СпЛл!A26</f>
        <v>6110</v>
      </c>
      <c r="C31" s="223" t="str">
        <f>СпЛл!B26</f>
        <v>Басариев Ильгиз</v>
      </c>
      <c r="D31" s="224"/>
      <c r="E31" s="221"/>
      <c r="F31" s="88"/>
      <c r="G31" s="221"/>
      <c r="H31" s="228"/>
      <c r="I31" s="78"/>
      <c r="J31" s="89"/>
      <c r="K31" s="225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221">
        <v>20</v>
      </c>
      <c r="F32" s="86">
        <v>5233</v>
      </c>
      <c r="G32" s="227" t="s">
        <v>114</v>
      </c>
      <c r="H32" s="228"/>
      <c r="I32" s="78"/>
      <c r="J32" s="89"/>
      <c r="K32" s="225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219">
        <f>СпЛл!A35</f>
        <v>0</v>
      </c>
      <c r="C33" s="220" t="str">
        <f>СпЛл!B35</f>
        <v>_</v>
      </c>
      <c r="D33" s="93"/>
      <c r="E33" s="221"/>
      <c r="F33" s="226"/>
      <c r="G33" s="79"/>
      <c r="H33" s="97"/>
      <c r="I33" s="78"/>
      <c r="J33" s="89"/>
      <c r="K33" s="225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221">
        <v>8</v>
      </c>
      <c r="D34" s="86">
        <v>5849</v>
      </c>
      <c r="E34" s="227" t="s">
        <v>6</v>
      </c>
      <c r="F34" s="228"/>
      <c r="G34" s="79"/>
      <c r="H34" s="97"/>
      <c r="I34" s="78"/>
      <c r="J34" s="89"/>
      <c r="K34" s="225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219">
        <f>СпЛл!A10</f>
        <v>5849</v>
      </c>
      <c r="C35" s="223" t="str">
        <f>СпЛл!B10</f>
        <v>Андрющенко Александр</v>
      </c>
      <c r="D35" s="224"/>
      <c r="E35" s="79"/>
      <c r="F35" s="97"/>
      <c r="G35" s="79"/>
      <c r="H35" s="97"/>
      <c r="I35" s="78"/>
      <c r="J35" s="89"/>
      <c r="K35" s="225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221">
        <v>31</v>
      </c>
      <c r="L36" s="233">
        <v>4556</v>
      </c>
      <c r="M36" s="222" t="s">
        <v>5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219">
        <f>СпЛл!A9</f>
        <v>4556</v>
      </c>
      <c r="C37" s="220" t="str">
        <f>СпЛл!B9</f>
        <v>Хафизов Булат</v>
      </c>
      <c r="D37" s="93"/>
      <c r="E37" s="79"/>
      <c r="F37" s="97"/>
      <c r="G37" s="79"/>
      <c r="H37" s="97"/>
      <c r="I37" s="78"/>
      <c r="J37" s="89"/>
      <c r="K37" s="225"/>
      <c r="L37" s="88"/>
      <c r="M37" s="104" t="s">
        <v>18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221">
        <v>9</v>
      </c>
      <c r="D38" s="86">
        <v>4556</v>
      </c>
      <c r="E38" s="229" t="s">
        <v>5</v>
      </c>
      <c r="F38" s="99"/>
      <c r="G38" s="79"/>
      <c r="H38" s="97"/>
      <c r="I38" s="78"/>
      <c r="J38" s="89"/>
      <c r="K38" s="225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219">
        <f>СпЛл!A36</f>
        <v>0</v>
      </c>
      <c r="C39" s="223" t="str">
        <f>СпЛл!B36</f>
        <v>_</v>
      </c>
      <c r="D39" s="224"/>
      <c r="E39" s="221"/>
      <c r="F39" s="88"/>
      <c r="G39" s="79"/>
      <c r="H39" s="97"/>
      <c r="I39" s="78"/>
      <c r="J39" s="89"/>
      <c r="K39" s="225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221">
        <v>21</v>
      </c>
      <c r="F40" s="86">
        <v>4556</v>
      </c>
      <c r="G40" s="229" t="s">
        <v>5</v>
      </c>
      <c r="H40" s="99"/>
      <c r="I40" s="78"/>
      <c r="J40" s="89"/>
      <c r="K40" s="225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219">
        <f>СпЛл!A25</f>
        <v>5355</v>
      </c>
      <c r="C41" s="220" t="str">
        <f>СпЛл!B25</f>
        <v>Красиков Всеволод</v>
      </c>
      <c r="D41" s="93"/>
      <c r="E41" s="221"/>
      <c r="F41" s="226"/>
      <c r="G41" s="221"/>
      <c r="H41" s="88"/>
      <c r="I41" s="78"/>
      <c r="J41" s="89"/>
      <c r="K41" s="225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221">
        <v>10</v>
      </c>
      <c r="D42" s="86">
        <v>5935</v>
      </c>
      <c r="E42" s="227" t="s">
        <v>115</v>
      </c>
      <c r="F42" s="228"/>
      <c r="G42" s="221"/>
      <c r="H42" s="88"/>
      <c r="I42" s="78"/>
      <c r="J42" s="89"/>
      <c r="K42" s="225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219">
        <f>СпЛл!A20</f>
        <v>5935</v>
      </c>
      <c r="C43" s="223" t="str">
        <f>СпЛл!B20</f>
        <v>Иванов Валерий</v>
      </c>
      <c r="D43" s="224"/>
      <c r="E43" s="79"/>
      <c r="F43" s="97"/>
      <c r="G43" s="221"/>
      <c r="H43" s="88"/>
      <c r="I43" s="78"/>
      <c r="J43" s="89"/>
      <c r="K43" s="225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221">
        <v>27</v>
      </c>
      <c r="H44" s="86">
        <v>4556</v>
      </c>
      <c r="I44" s="222" t="s">
        <v>5</v>
      </c>
      <c r="J44" s="88"/>
      <c r="K44" s="225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219">
        <f>СпЛл!A17</f>
        <v>5904</v>
      </c>
      <c r="C45" s="220" t="str">
        <f>СпЛл!B17</f>
        <v>Асфандияров Роман</v>
      </c>
      <c r="D45" s="93"/>
      <c r="E45" s="79"/>
      <c r="F45" s="97"/>
      <c r="G45" s="221"/>
      <c r="H45" s="226"/>
      <c r="I45" s="225"/>
      <c r="J45" s="88"/>
      <c r="K45" s="225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221">
        <v>11</v>
      </c>
      <c r="D46" s="86">
        <v>5904</v>
      </c>
      <c r="E46" s="229" t="s">
        <v>8</v>
      </c>
      <c r="F46" s="99"/>
      <c r="G46" s="221"/>
      <c r="H46" s="228"/>
      <c r="I46" s="225"/>
      <c r="J46" s="88"/>
      <c r="K46" s="225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219">
        <f>СпЛл!A28</f>
        <v>6029</v>
      </c>
      <c r="C47" s="223" t="str">
        <f>СпЛл!B28</f>
        <v>Фирсов Денис</v>
      </c>
      <c r="D47" s="224"/>
      <c r="E47" s="221"/>
      <c r="F47" s="88"/>
      <c r="G47" s="221"/>
      <c r="H47" s="228"/>
      <c r="I47" s="225"/>
      <c r="J47" s="88"/>
      <c r="K47" s="225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221">
        <v>22</v>
      </c>
      <c r="F48" s="86">
        <v>4849</v>
      </c>
      <c r="G48" s="227" t="s">
        <v>7</v>
      </c>
      <c r="H48" s="228"/>
      <c r="I48" s="225"/>
      <c r="J48" s="88"/>
      <c r="K48" s="225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219">
        <f>СпЛл!A33</f>
        <v>0</v>
      </c>
      <c r="C49" s="220" t="str">
        <f>СпЛл!B33</f>
        <v>_</v>
      </c>
      <c r="D49" s="93"/>
      <c r="E49" s="221"/>
      <c r="F49" s="226"/>
      <c r="G49" s="79"/>
      <c r="H49" s="97"/>
      <c r="I49" s="225"/>
      <c r="J49" s="88"/>
      <c r="K49" s="225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221">
        <v>12</v>
      </c>
      <c r="D50" s="86">
        <v>4849</v>
      </c>
      <c r="E50" s="227" t="s">
        <v>7</v>
      </c>
      <c r="F50" s="228"/>
      <c r="G50" s="79"/>
      <c r="H50" s="97"/>
      <c r="I50" s="225"/>
      <c r="J50" s="88"/>
      <c r="K50" s="225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219">
        <f>СпЛл!A12</f>
        <v>4849</v>
      </c>
      <c r="C51" s="223" t="str">
        <f>СпЛл!B12</f>
        <v>Салимянов Руслан</v>
      </c>
      <c r="D51" s="224"/>
      <c r="E51" s="79"/>
      <c r="F51" s="97"/>
      <c r="G51" s="78"/>
      <c r="H51" s="89"/>
      <c r="I51" s="225"/>
      <c r="J51" s="88"/>
      <c r="K51" s="225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221">
        <v>30</v>
      </c>
      <c r="J52" s="86">
        <v>4556</v>
      </c>
      <c r="K52" s="232" t="s">
        <v>5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219">
        <f>СпЛл!A13</f>
        <v>5235</v>
      </c>
      <c r="C53" s="220" t="str">
        <f>СпЛл!B13</f>
        <v>Петухова Надежда</v>
      </c>
      <c r="D53" s="93"/>
      <c r="E53" s="79"/>
      <c r="F53" s="97"/>
      <c r="G53" s="78"/>
      <c r="H53" s="89"/>
      <c r="I53" s="225"/>
      <c r="J53" s="23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221">
        <v>13</v>
      </c>
      <c r="D54" s="86">
        <v>5235</v>
      </c>
      <c r="E54" s="229" t="s">
        <v>109</v>
      </c>
      <c r="F54" s="99"/>
      <c r="G54" s="78"/>
      <c r="H54" s="89"/>
      <c r="I54" s="225"/>
      <c r="J54" s="234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219">
        <f>СпЛл!A32</f>
        <v>0</v>
      </c>
      <c r="C55" s="223" t="str">
        <f>СпЛл!B32</f>
        <v>_</v>
      </c>
      <c r="D55" s="224"/>
      <c r="E55" s="221"/>
      <c r="F55" s="88"/>
      <c r="G55" s="78"/>
      <c r="H55" s="89"/>
      <c r="I55" s="225"/>
      <c r="J55" s="234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221">
        <v>23</v>
      </c>
      <c r="F56" s="86">
        <v>5603</v>
      </c>
      <c r="G56" s="222" t="s">
        <v>112</v>
      </c>
      <c r="H56" s="88"/>
      <c r="I56" s="225"/>
      <c r="J56" s="234"/>
      <c r="K56" s="106">
        <v>-31</v>
      </c>
      <c r="L56" s="219">
        <f>IF(L36=J20,J52,IF(L36=J52,J20,0))</f>
        <v>4972</v>
      </c>
      <c r="M56" s="220" t="str">
        <f>IF(M36=K20,K52,IF(M36=K52,K20,0))</f>
        <v>Ахмадуллин Эдуард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219">
        <f>СпЛл!A29</f>
        <v>0</v>
      </c>
      <c r="C57" s="220" t="str">
        <f>СпЛл!B29</f>
        <v>_</v>
      </c>
      <c r="D57" s="93"/>
      <c r="E57" s="225"/>
      <c r="F57" s="226"/>
      <c r="G57" s="225"/>
      <c r="H57" s="88"/>
      <c r="I57" s="225"/>
      <c r="J57" s="234"/>
      <c r="K57" s="78"/>
      <c r="L57" s="89"/>
      <c r="M57" s="104" t="s">
        <v>19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221">
        <v>14</v>
      </c>
      <c r="D58" s="86">
        <v>5603</v>
      </c>
      <c r="E58" s="232" t="s">
        <v>112</v>
      </c>
      <c r="F58" s="228"/>
      <c r="G58" s="225"/>
      <c r="H58" s="88"/>
      <c r="I58" s="225"/>
      <c r="J58" s="234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219">
        <f>СпЛл!A16</f>
        <v>5603</v>
      </c>
      <c r="C59" s="223" t="str">
        <f>СпЛл!B16</f>
        <v>Мазмаева Алина</v>
      </c>
      <c r="D59" s="224"/>
      <c r="E59" s="78"/>
      <c r="F59" s="97"/>
      <c r="G59" s="225"/>
      <c r="H59" s="88"/>
      <c r="I59" s="225"/>
      <c r="J59" s="234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221">
        <v>28</v>
      </c>
      <c r="H60" s="86">
        <v>5603</v>
      </c>
      <c r="I60" s="232" t="s">
        <v>112</v>
      </c>
      <c r="J60" s="235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219">
        <f>СпЛл!A21</f>
        <v>4955</v>
      </c>
      <c r="C61" s="220" t="str">
        <f>СпЛл!B21</f>
        <v>Макаров Роман</v>
      </c>
      <c r="D61" s="93"/>
      <c r="E61" s="78"/>
      <c r="F61" s="97"/>
      <c r="G61" s="225"/>
      <c r="H61" s="226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221">
        <v>15</v>
      </c>
      <c r="D62" s="86">
        <v>5020</v>
      </c>
      <c r="E62" s="222" t="s">
        <v>119</v>
      </c>
      <c r="F62" s="99"/>
      <c r="G62" s="225"/>
      <c r="H62" s="228"/>
      <c r="I62" s="79">
        <v>-58</v>
      </c>
      <c r="J62" s="219">
        <f>IF(Лл2с!N15=Лл2с!L11,Лл2с!L19,IF(Лл2с!N15=Лл2с!L19,Лл2с!L11,0))</f>
        <v>5935</v>
      </c>
      <c r="K62" s="220" t="str">
        <f>IF(Лл2с!O15=Лл2с!M11,Лл2с!M19,IF(Лл2с!O15=Лл2с!M19,Лл2с!M11,0))</f>
        <v>Иванов Валерий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219">
        <f>СпЛл!A24</f>
        <v>5020</v>
      </c>
      <c r="C63" s="223" t="str">
        <f>СпЛл!B24</f>
        <v>Тараканова Ангелина</v>
      </c>
      <c r="D63" s="224"/>
      <c r="E63" s="225"/>
      <c r="F63" s="88"/>
      <c r="G63" s="225"/>
      <c r="H63" s="228"/>
      <c r="I63" s="79"/>
      <c r="J63" s="97"/>
      <c r="K63" s="221">
        <v>61</v>
      </c>
      <c r="L63" s="233">
        <v>3012</v>
      </c>
      <c r="M63" s="222" t="s">
        <v>106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221">
        <v>24</v>
      </c>
      <c r="F64" s="86">
        <v>5079</v>
      </c>
      <c r="G64" s="232" t="s">
        <v>107</v>
      </c>
      <c r="H64" s="228"/>
      <c r="I64" s="79">
        <v>-59</v>
      </c>
      <c r="J64" s="219">
        <f>IF(Лл2с!N31=Лл2с!L27,Лл2с!L35,IF(Лл2с!N31=Лл2с!L35,Лл2с!L27,0))</f>
        <v>3012</v>
      </c>
      <c r="K64" s="223" t="str">
        <f>IF(Лл2с!O31=Лл2с!M27,Лл2с!M35,IF(Лл2с!O31=Лл2с!M35,Лл2с!M27,0))</f>
        <v>Соколова Эльвира</v>
      </c>
      <c r="L64" s="93"/>
      <c r="M64" s="104" t="s">
        <v>22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219">
        <f>СпЛл!A37</f>
        <v>0</v>
      </c>
      <c r="C65" s="220" t="str">
        <f>СпЛл!B37</f>
        <v>_</v>
      </c>
      <c r="D65" s="93"/>
      <c r="E65" s="225"/>
      <c r="F65" s="226"/>
      <c r="G65" s="78"/>
      <c r="H65" s="89"/>
      <c r="I65" s="78"/>
      <c r="J65" s="89"/>
      <c r="K65" s="79">
        <v>-61</v>
      </c>
      <c r="L65" s="219">
        <f>IF(L63=J62,J64,IF(L63=J64,J62,0))</f>
        <v>5935</v>
      </c>
      <c r="M65" s="220" t="str">
        <f>IF(M63=K62,K64,IF(M63=K64,K62,0))</f>
        <v>Иванов Валерий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221">
        <v>16</v>
      </c>
      <c r="D66" s="86">
        <v>5079</v>
      </c>
      <c r="E66" s="232" t="s">
        <v>107</v>
      </c>
      <c r="F66" s="228"/>
      <c r="G66" s="78"/>
      <c r="H66" s="89"/>
      <c r="I66" s="78"/>
      <c r="J66" s="89"/>
      <c r="K66" s="78"/>
      <c r="L66" s="89"/>
      <c r="M66" s="104" t="s">
        <v>23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219">
        <f>СпЛл!A8</f>
        <v>5079</v>
      </c>
      <c r="C67" s="223" t="str">
        <f>СпЛл!B8</f>
        <v>Таначев Николай</v>
      </c>
      <c r="D67" s="224"/>
      <c r="E67" s="78"/>
      <c r="F67" s="97"/>
      <c r="G67" s="78"/>
      <c r="H67" s="89"/>
      <c r="I67" s="79">
        <v>-56</v>
      </c>
      <c r="J67" s="219">
        <f>IF(Лл2с!L11=Лл2с!J7,Лл2с!J15,IF(Лл2с!L11=Лл2с!J15,Лл2с!J7,0))</f>
        <v>5137</v>
      </c>
      <c r="K67" s="220" t="str">
        <f>IF(Лл2с!M11=Лл2с!K7,Лл2с!K15,IF(Лл2с!M11=Лл2с!K15,Лл2с!K7,0))</f>
        <v>Граф Анатолий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221">
        <v>62</v>
      </c>
      <c r="L68" s="233">
        <v>4955</v>
      </c>
      <c r="M68" s="222" t="s">
        <v>116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219">
        <f>IF(Лл2с!J7=Лл2с!H5,Лл2с!H9,IF(Лл2с!J7=Лл2с!H9,Лл2с!H5,0))</f>
        <v>5787</v>
      </c>
      <c r="C69" s="220" t="str">
        <f>IF(Лл2с!K7=Лл2с!I5,Лл2с!I9,IF(Лл2с!K7=Лл2с!I9,Лл2с!I5,0))</f>
        <v>Каримов Айбулат</v>
      </c>
      <c r="D69" s="93"/>
      <c r="E69" s="78"/>
      <c r="F69" s="97"/>
      <c r="G69" s="78"/>
      <c r="H69" s="89"/>
      <c r="I69" s="79">
        <v>-57</v>
      </c>
      <c r="J69" s="219">
        <f>IF(Лл2с!L27=Лл2с!J23,Лл2с!J31,IF(Лл2с!L27=Лл2с!J31,Лл2с!J23,0))</f>
        <v>4955</v>
      </c>
      <c r="K69" s="223" t="str">
        <f>IF(Лл2с!M27=Лл2с!K23,Лл2с!K31,IF(Лл2с!M27=Лл2с!K31,Лл2с!K23,0))</f>
        <v>Макаров Роман</v>
      </c>
      <c r="L69" s="93"/>
      <c r="M69" s="104" t="s">
        <v>25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221">
        <v>63</v>
      </c>
      <c r="D70" s="233">
        <v>5787</v>
      </c>
      <c r="E70" s="222" t="s">
        <v>118</v>
      </c>
      <c r="F70" s="99"/>
      <c r="G70" s="78"/>
      <c r="H70" s="89"/>
      <c r="I70" s="79"/>
      <c r="J70" s="97"/>
      <c r="K70" s="79">
        <v>-62</v>
      </c>
      <c r="L70" s="219">
        <f>IF(L68=J67,J69,IF(L68=J69,J67,0))</f>
        <v>5137</v>
      </c>
      <c r="M70" s="220" t="str">
        <f>IF(M68=K67,K69,IF(M68=K69,K67,0))</f>
        <v>Граф Анатолий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219">
        <f>IF(Лл2с!J15=Лл2с!H13,Лл2с!H17,IF(Лл2с!J15=Лл2с!H17,Лл2с!H13,0))</f>
        <v>5233</v>
      </c>
      <c r="C71" s="223" t="str">
        <f>IF(Лл2с!K15=Лл2с!I13,Лл2с!I17,IF(Лл2с!K15=Лл2с!I17,Лл2с!I13,0))</f>
        <v>Галина Рената</v>
      </c>
      <c r="D71" s="224"/>
      <c r="E71" s="225"/>
      <c r="F71" s="88"/>
      <c r="G71" s="108"/>
      <c r="H71" s="88"/>
      <c r="I71" s="79"/>
      <c r="J71" s="97"/>
      <c r="K71" s="78"/>
      <c r="L71" s="89"/>
      <c r="M71" s="104" t="s">
        <v>27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221">
        <v>65</v>
      </c>
      <c r="F72" s="233">
        <v>5787</v>
      </c>
      <c r="G72" s="222" t="s">
        <v>118</v>
      </c>
      <c r="H72" s="88"/>
      <c r="I72" s="79">
        <v>-63</v>
      </c>
      <c r="J72" s="219">
        <f>IF(D70=B69,B71,IF(D70=B71,B69,0))</f>
        <v>5233</v>
      </c>
      <c r="K72" s="220" t="str">
        <f>IF(E70=C69,C71,IF(E70=C71,C69,0))</f>
        <v>Галина Рената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219">
        <f>IF(Лл2с!J23=Лл2с!H21,Лл2с!H25,IF(Лл2с!J23=Лл2с!H25,Лл2с!H21,0))</f>
        <v>4849</v>
      </c>
      <c r="C73" s="220" t="str">
        <f>IF(Лл2с!K23=Лл2с!I21,Лл2с!I25,IF(Лл2с!K23=Лл2с!I25,Лл2с!I21,0))</f>
        <v>Салимянов Руслан</v>
      </c>
      <c r="D73" s="93"/>
      <c r="E73" s="225"/>
      <c r="F73" s="88"/>
      <c r="G73" s="109" t="s">
        <v>24</v>
      </c>
      <c r="H73" s="110"/>
      <c r="I73" s="79"/>
      <c r="J73" s="97"/>
      <c r="K73" s="221">
        <v>66</v>
      </c>
      <c r="L73" s="233">
        <v>5233</v>
      </c>
      <c r="M73" s="222" t="s">
        <v>114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221">
        <v>64</v>
      </c>
      <c r="D74" s="233">
        <v>5079</v>
      </c>
      <c r="E74" s="232" t="s">
        <v>107</v>
      </c>
      <c r="F74" s="88"/>
      <c r="G74" s="111"/>
      <c r="H74" s="89"/>
      <c r="I74" s="79">
        <v>-64</v>
      </c>
      <c r="J74" s="219">
        <f>IF(D74=B73,B75,IF(D74=B75,B73,0))</f>
        <v>4849</v>
      </c>
      <c r="K74" s="223" t="str">
        <f>IF(E74=C73,C75,IF(E74=C75,C73,0))</f>
        <v>Салимянов Руслан</v>
      </c>
      <c r="L74" s="93"/>
      <c r="M74" s="104" t="s">
        <v>28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219">
        <f>IF(Лл2с!J31=Лл2с!H29,Лл2с!H33,IF(Лл2с!J31=Лл2с!H33,Лл2с!H29,0))</f>
        <v>5079</v>
      </c>
      <c r="C75" s="223" t="str">
        <f>IF(Лл2с!K31=Лл2с!I29,Лл2с!I33,IF(Лл2с!K31=Лл2с!I33,Лл2с!I29,0))</f>
        <v>Таначев Николай</v>
      </c>
      <c r="D75" s="93"/>
      <c r="E75" s="79">
        <v>-65</v>
      </c>
      <c r="F75" s="219">
        <f>IF(F72=D70,D74,IF(F72=D74,D70,0))</f>
        <v>5079</v>
      </c>
      <c r="G75" s="220" t="str">
        <f>IF(G72=E70,E74,IF(G72=E74,E70,0))</f>
        <v>Таначев Николай</v>
      </c>
      <c r="H75" s="93"/>
      <c r="I75" s="78"/>
      <c r="J75" s="78"/>
      <c r="K75" s="79">
        <v>-66</v>
      </c>
      <c r="L75" s="219">
        <f>IF(L73=J72,J74,IF(L73=J74,J72,0))</f>
        <v>4849</v>
      </c>
      <c r="M75" s="220" t="str">
        <f>IF(M73=K72,K74,IF(M73=K74,K72,0))</f>
        <v>Салимянов Руслан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26</v>
      </c>
      <c r="H76" s="113"/>
      <c r="I76" s="78"/>
      <c r="J76" s="78"/>
      <c r="K76" s="78"/>
      <c r="L76" s="89"/>
      <c r="M76" s="104" t="s">
        <v>29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5" sqref="A125"/>
    </sheetView>
  </sheetViews>
  <sheetFormatPr defaultColWidth="9.00390625" defaultRowHeight="12.75"/>
  <cols>
    <col min="1" max="1" width="4.00390625" style="121" customWidth="1"/>
    <col min="2" max="2" width="3.75390625" style="121" customWidth="1"/>
    <col min="3" max="3" width="10.75390625" style="121" customWidth="1"/>
    <col min="4" max="4" width="3.75390625" style="121" customWidth="1"/>
    <col min="5" max="5" width="10.75390625" style="121" customWidth="1"/>
    <col min="6" max="6" width="3.75390625" style="121" customWidth="1"/>
    <col min="7" max="7" width="9.75390625" style="121" customWidth="1"/>
    <col min="8" max="8" width="3.75390625" style="121" customWidth="1"/>
    <col min="9" max="9" width="9.75390625" style="121" customWidth="1"/>
    <col min="10" max="10" width="3.75390625" style="121" customWidth="1"/>
    <col min="11" max="11" width="9.75390625" style="121" customWidth="1"/>
    <col min="12" max="12" width="3.75390625" style="121" customWidth="1"/>
    <col min="13" max="13" width="10.75390625" style="121" customWidth="1"/>
    <col min="14" max="14" width="3.75390625" style="121" customWidth="1"/>
    <col min="15" max="15" width="10.75390625" style="121" customWidth="1"/>
    <col min="16" max="16" width="3.75390625" style="121" customWidth="1"/>
    <col min="17" max="19" width="5.75390625" style="121" customWidth="1"/>
    <col min="20" max="16384" width="9.125" style="121" customWidth="1"/>
  </cols>
  <sheetData>
    <row r="1" spans="1:19" ht="15" customHeight="1">
      <c r="A1" s="120" t="str">
        <f>СпЛл!A1</f>
        <v>Открытый Кубок Республики Башкортостан 2016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" customHeight="1">
      <c r="A2" s="76" t="str">
        <f>СпЛл!A2</f>
        <v>6-й Этап ДЕНЬ ВСЕХ ВЛЮБЛЕННЫХ. Любительская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77">
        <f>СпЛл!A3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7" ht="12.75" customHeight="1">
      <c r="A5" s="26">
        <v>-1</v>
      </c>
      <c r="B5" s="236">
        <f>IF(Лл1с!D6=Лл1с!B5,Лл1с!B7,IF(Лл1с!D6=Лл1с!B7,Лл1с!B5,0))</f>
        <v>0</v>
      </c>
      <c r="C5" s="237" t="str">
        <f>IF(Лл1с!E6=Лл1с!C5,Лл1с!C7,IF(Лл1с!E6=Лл1с!C7,Лл1с!C5,0))</f>
        <v>_</v>
      </c>
      <c r="D5" s="29"/>
      <c r="E5" s="25"/>
      <c r="F5" s="25"/>
      <c r="G5" s="26">
        <v>-25</v>
      </c>
      <c r="H5" s="236">
        <f>IF(Лл1с!H12=Лл1с!F8,Лл1с!F16,IF(Лл1с!H12=Лл1с!F16,Лл1с!F8,0))</f>
        <v>5137</v>
      </c>
      <c r="I5" s="237" t="str">
        <f>IF(Лл1с!I12=Лл1с!G8,Лл1с!G16,IF(Лл1с!I12=Лл1с!G16,Лл1с!G8,0))</f>
        <v>Граф Анатолий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238">
        <v>32</v>
      </c>
      <c r="D6" s="124">
        <v>5787</v>
      </c>
      <c r="E6" s="239" t="s">
        <v>118</v>
      </c>
      <c r="F6" s="39"/>
      <c r="G6" s="25"/>
      <c r="H6" s="25"/>
      <c r="I6" s="240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236">
        <f>IF(Лл1с!D10=Лл1с!B9,Лл1с!B11,IF(Лл1с!D10=Лл1с!B11,Лл1с!B9,0))</f>
        <v>5787</v>
      </c>
      <c r="C7" s="241" t="str">
        <f>IF(Лл1с!E10=Лл1с!C9,Лл1с!C11,IF(Лл1с!E10=Лл1с!C11,Лл1с!C9,0))</f>
        <v>Каримов Айбулат</v>
      </c>
      <c r="D7" s="242"/>
      <c r="E7" s="238">
        <v>40</v>
      </c>
      <c r="F7" s="124">
        <v>5787</v>
      </c>
      <c r="G7" s="239" t="s">
        <v>118</v>
      </c>
      <c r="H7" s="39"/>
      <c r="I7" s="238">
        <v>52</v>
      </c>
      <c r="J7" s="124">
        <v>5137</v>
      </c>
      <c r="K7" s="239" t="s">
        <v>110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236">
        <f>IF(Лл1с!F64=Лл1с!D62,Лл1с!D66,IF(Лл1с!F64=Лл1с!D66,Лл1с!D62,0))</f>
        <v>5020</v>
      </c>
      <c r="E8" s="241" t="str">
        <f>IF(Лл1с!G64=Лл1с!E62,Лл1с!E66,IF(Лл1с!G64=Лл1с!E66,Лл1с!E62,0))</f>
        <v>Тараканова Ангелина</v>
      </c>
      <c r="F8" s="243"/>
      <c r="G8" s="240"/>
      <c r="H8" s="244"/>
      <c r="I8" s="240"/>
      <c r="J8" s="245"/>
      <c r="K8" s="240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236">
        <f>IF(Лл1с!D14=Лл1с!B13,Лл1с!B15,IF(Лл1с!D14=Лл1с!B15,Лл1с!B13,0))</f>
        <v>0</v>
      </c>
      <c r="C9" s="237" t="str">
        <f>IF(Лл1с!E14=Лл1с!C13,Лл1с!C15,IF(Лл1с!E14=Лл1с!C15,Лл1с!C13,0))</f>
        <v>_</v>
      </c>
      <c r="D9" s="126"/>
      <c r="E9" s="25"/>
      <c r="F9" s="25"/>
      <c r="G9" s="238">
        <v>48</v>
      </c>
      <c r="H9" s="246">
        <v>5787</v>
      </c>
      <c r="I9" s="247" t="s">
        <v>118</v>
      </c>
      <c r="J9" s="244"/>
      <c r="K9" s="240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238">
        <v>33</v>
      </c>
      <c r="D10" s="124"/>
      <c r="E10" s="239"/>
      <c r="F10" s="39"/>
      <c r="G10" s="238"/>
      <c r="H10" s="59"/>
      <c r="I10" s="39"/>
      <c r="J10" s="39"/>
      <c r="K10" s="240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236">
        <f>IF(Лл1с!D18=Лл1с!B17,Лл1с!B19,IF(Лл1с!D18=Лл1с!B19,Лл1с!B17,0))</f>
        <v>0</v>
      </c>
      <c r="C11" s="241" t="str">
        <f>IF(Лл1с!E18=Лл1с!C17,Лл1с!C19,IF(Лл1с!E18=Лл1с!C19,Лл1с!C17,0))</f>
        <v>_</v>
      </c>
      <c r="D11" s="242"/>
      <c r="E11" s="238">
        <v>41</v>
      </c>
      <c r="F11" s="124">
        <v>5235</v>
      </c>
      <c r="G11" s="248" t="s">
        <v>109</v>
      </c>
      <c r="H11" s="59"/>
      <c r="I11" s="39"/>
      <c r="J11" s="39"/>
      <c r="K11" s="238">
        <v>56</v>
      </c>
      <c r="L11" s="124">
        <v>5935</v>
      </c>
      <c r="M11" s="239" t="s">
        <v>115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236">
        <f>IF(Лл1с!F56=Лл1с!D54,Лл1с!D58,IF(Лл1с!F56=Лл1с!D58,Лл1с!D54,0))</f>
        <v>5235</v>
      </c>
      <c r="E12" s="241" t="str">
        <f>IF(Лл1с!G56=Лл1с!E54,Лл1с!E58,IF(Лл1с!G56=Лл1с!E58,Лл1с!E54,0))</f>
        <v>Петухова Надежда</v>
      </c>
      <c r="F12" s="243"/>
      <c r="G12" s="26"/>
      <c r="H12" s="26"/>
      <c r="I12" s="39"/>
      <c r="J12" s="39"/>
      <c r="K12" s="240"/>
      <c r="L12" s="245"/>
      <c r="M12" s="240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236">
        <f>IF(Лл1с!D22=Лл1с!B21,Лл1с!B23,IF(Лл1с!D22=Лл1с!B23,Лл1с!B21,0))</f>
        <v>0</v>
      </c>
      <c r="C13" s="237" t="str">
        <f>IF(Лл1с!E22=Лл1с!C21,Лл1с!C23,IF(Лл1с!E22=Лл1с!C23,Лл1с!C21,0))</f>
        <v>_</v>
      </c>
      <c r="D13" s="126"/>
      <c r="E13" s="25"/>
      <c r="F13" s="25"/>
      <c r="G13" s="26">
        <v>-26</v>
      </c>
      <c r="H13" s="236">
        <f>IF(Лл1с!H28=Лл1с!F24,Лл1с!F32,IF(Лл1с!H28=Лл1с!F32,Лл1с!F24,0))</f>
        <v>5233</v>
      </c>
      <c r="I13" s="237" t="str">
        <f>IF(Лл1с!I28=Лл1с!G24,Лл1с!G32,IF(Лл1с!I28=Лл1с!G32,Лл1с!G24,0))</f>
        <v>Галина Рената</v>
      </c>
      <c r="J13" s="29"/>
      <c r="K13" s="240"/>
      <c r="L13" s="244"/>
      <c r="M13" s="240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238">
        <v>34</v>
      </c>
      <c r="D14" s="124">
        <v>5700</v>
      </c>
      <c r="E14" s="239" t="s">
        <v>113</v>
      </c>
      <c r="F14" s="39"/>
      <c r="G14" s="26"/>
      <c r="H14" s="26"/>
      <c r="I14" s="240"/>
      <c r="J14" s="39"/>
      <c r="K14" s="240"/>
      <c r="L14" s="244"/>
      <c r="M14" s="240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236">
        <f>IF(Лл1с!D26=Лл1с!B25,Лл1с!B27,IF(Лл1с!D26=Лл1с!B27,Лл1с!B25,0))</f>
        <v>5700</v>
      </c>
      <c r="C15" s="241" t="str">
        <f>IF(Лл1с!E26=Лл1с!C25,Лл1с!C27,IF(Лл1с!E26=Лл1с!C27,Лл1с!C25,0))</f>
        <v>Насыров Эмиль</v>
      </c>
      <c r="D15" s="242"/>
      <c r="E15" s="238">
        <v>42</v>
      </c>
      <c r="F15" s="124">
        <v>5700</v>
      </c>
      <c r="G15" s="249" t="s">
        <v>113</v>
      </c>
      <c r="H15" s="59"/>
      <c r="I15" s="238">
        <v>53</v>
      </c>
      <c r="J15" s="124">
        <v>5935</v>
      </c>
      <c r="K15" s="247" t="s">
        <v>115</v>
      </c>
      <c r="L15" s="244"/>
      <c r="M15" s="238">
        <v>58</v>
      </c>
      <c r="N15" s="124">
        <v>5603</v>
      </c>
      <c r="O15" s="239" t="s">
        <v>112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236">
        <f>IF(Лл1с!F48=Лл1с!D46,Лл1с!D50,IF(Лл1с!F48=Лл1с!D50,Лл1с!D46,0))</f>
        <v>5904</v>
      </c>
      <c r="E16" s="241" t="str">
        <f>IF(Лл1с!G48=Лл1с!E46,Лл1с!E50,IF(Лл1с!G48=Лл1с!E50,Лл1с!E46,0))</f>
        <v>Асфандияров Роман</v>
      </c>
      <c r="F16" s="243"/>
      <c r="G16" s="238"/>
      <c r="H16" s="244"/>
      <c r="I16" s="240"/>
      <c r="J16" s="245"/>
      <c r="K16" s="25"/>
      <c r="L16" s="25"/>
      <c r="M16" s="240"/>
      <c r="N16" s="245"/>
      <c r="O16" s="240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236">
        <f>IF(Лл1с!D30=Лл1с!B29,Лл1с!B31,IF(Лл1с!D30=Лл1с!B31,Лл1с!B29,0))</f>
        <v>6110</v>
      </c>
      <c r="C17" s="237" t="str">
        <f>IF(Лл1с!E30=Лл1с!C29,Лл1с!C31,IF(Лл1с!E30=Лл1с!C31,Лл1с!C29,0))</f>
        <v>Басариев Ильгиз</v>
      </c>
      <c r="D17" s="126"/>
      <c r="E17" s="25"/>
      <c r="F17" s="25"/>
      <c r="G17" s="238">
        <v>49</v>
      </c>
      <c r="H17" s="246">
        <v>5935</v>
      </c>
      <c r="I17" s="247" t="s">
        <v>115</v>
      </c>
      <c r="J17" s="244"/>
      <c r="K17" s="25"/>
      <c r="L17" s="25"/>
      <c r="M17" s="240"/>
      <c r="N17" s="244"/>
      <c r="O17" s="240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238">
        <v>35</v>
      </c>
      <c r="D18" s="124">
        <v>6110</v>
      </c>
      <c r="E18" s="239" t="s">
        <v>94</v>
      </c>
      <c r="F18" s="39"/>
      <c r="G18" s="238"/>
      <c r="H18" s="59"/>
      <c r="I18" s="39"/>
      <c r="J18" s="39"/>
      <c r="K18" s="25"/>
      <c r="L18" s="25"/>
      <c r="M18" s="240"/>
      <c r="N18" s="244"/>
      <c r="O18" s="240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236">
        <f>IF(Лл1с!D34=Лл1с!B33,Лл1с!B35,IF(Лл1с!D34=Лл1с!B35,Лл1с!B33,0))</f>
        <v>0</v>
      </c>
      <c r="C19" s="241" t="str">
        <f>IF(Лл1с!E34=Лл1с!C33,Лл1с!C35,IF(Лл1с!E34=Лл1с!C35,Лл1с!C33,0))</f>
        <v>_</v>
      </c>
      <c r="D19" s="242"/>
      <c r="E19" s="238">
        <v>43</v>
      </c>
      <c r="F19" s="124">
        <v>5935</v>
      </c>
      <c r="G19" s="248" t="s">
        <v>115</v>
      </c>
      <c r="H19" s="59"/>
      <c r="I19" s="39"/>
      <c r="J19" s="39"/>
      <c r="K19" s="26">
        <v>-30</v>
      </c>
      <c r="L19" s="236">
        <f>IF(Лл1с!J52=Лл1с!H44,Лл1с!H60,IF(Лл1с!J52=Лл1с!H60,Лл1с!H44,0))</f>
        <v>5603</v>
      </c>
      <c r="M19" s="241" t="str">
        <f>IF(Лл1с!K52=Лл1с!I44,Лл1с!I60,IF(Лл1с!K52=Лл1с!I60,Лл1с!I44,0))</f>
        <v>Мазмаева Алина</v>
      </c>
      <c r="N19" s="250"/>
      <c r="O19" s="240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236">
        <f>IF(Лл1с!F40=Лл1с!D38,Лл1с!D42,IF(Лл1с!F40=Лл1с!D42,Лл1с!D38,0))</f>
        <v>5935</v>
      </c>
      <c r="E20" s="241" t="str">
        <f>IF(Лл1с!G40=Лл1с!E38,Лл1с!E42,IF(Лл1с!G40=Лл1с!E42,Лл1с!E38,0))</f>
        <v>Иванов Валерий</v>
      </c>
      <c r="F20" s="243"/>
      <c r="G20" s="26"/>
      <c r="H20" s="26"/>
      <c r="I20" s="39"/>
      <c r="J20" s="39"/>
      <c r="K20" s="25"/>
      <c r="L20" s="25"/>
      <c r="M20" s="39"/>
      <c r="N20" s="39"/>
      <c r="O20" s="240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236">
        <f>IF(Лл1с!D38=Лл1с!B37,Лл1с!B39,IF(Лл1с!D38=Лл1с!B39,Лл1с!B37,0))</f>
        <v>0</v>
      </c>
      <c r="C21" s="237" t="str">
        <f>IF(Лл1с!E38=Лл1с!C37,Лл1с!C39,IF(Лл1с!E38=Лл1с!C39,Лл1с!C37,0))</f>
        <v>_</v>
      </c>
      <c r="D21" s="126"/>
      <c r="E21" s="25"/>
      <c r="F21" s="25"/>
      <c r="G21" s="26">
        <v>-27</v>
      </c>
      <c r="H21" s="236">
        <f>IF(Лл1с!H44=Лл1с!F40,Лл1с!F48,IF(Лл1с!H44=Лл1с!F48,Лл1с!F40,0))</f>
        <v>4849</v>
      </c>
      <c r="I21" s="237" t="str">
        <f>IF(Лл1с!I44=Лл1с!G40,Лл1с!G48,IF(Лл1с!I44=Лл1с!G48,Лл1с!G40,0))</f>
        <v>Салимянов Руслан</v>
      </c>
      <c r="J21" s="29"/>
      <c r="K21" s="25"/>
      <c r="L21" s="25"/>
      <c r="M21" s="39"/>
      <c r="N21" s="39"/>
      <c r="O21" s="240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238">
        <v>36</v>
      </c>
      <c r="D22" s="124">
        <v>5355</v>
      </c>
      <c r="E22" s="239" t="s">
        <v>83</v>
      </c>
      <c r="F22" s="39"/>
      <c r="G22" s="26"/>
      <c r="H22" s="26"/>
      <c r="I22" s="240"/>
      <c r="J22" s="39"/>
      <c r="K22" s="25"/>
      <c r="L22" s="25"/>
      <c r="M22" s="39"/>
      <c r="N22" s="39"/>
      <c r="O22" s="240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236">
        <f>IF(Лл1с!D42=Лл1с!B41,Лл1с!B43,IF(Лл1с!D42=Лл1с!B43,Лл1с!B41,0))</f>
        <v>5355</v>
      </c>
      <c r="C23" s="241" t="str">
        <f>IF(Лл1с!E42=Лл1с!C41,Лл1с!C43,IF(Лл1с!E42=Лл1с!C43,Лл1с!C41,0))</f>
        <v>Красиков Всеволод</v>
      </c>
      <c r="D23" s="242"/>
      <c r="E23" s="238">
        <v>44</v>
      </c>
      <c r="F23" s="124">
        <v>5849</v>
      </c>
      <c r="G23" s="249" t="s">
        <v>6</v>
      </c>
      <c r="H23" s="59"/>
      <c r="I23" s="238">
        <v>54</v>
      </c>
      <c r="J23" s="124">
        <v>5849</v>
      </c>
      <c r="K23" s="239" t="s">
        <v>6</v>
      </c>
      <c r="L23" s="39"/>
      <c r="M23" s="39"/>
      <c r="N23" s="39"/>
      <c r="O23" s="238">
        <v>60</v>
      </c>
      <c r="P23" s="246">
        <v>5849</v>
      </c>
      <c r="Q23" s="239" t="s">
        <v>6</v>
      </c>
      <c r="R23" s="239"/>
      <c r="S23" s="23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236">
        <f>IF(Лл1с!F32=Лл1с!D30,Лл1с!D34,IF(Лл1с!F32=Лл1с!D34,Лл1с!D30,0))</f>
        <v>5849</v>
      </c>
      <c r="E24" s="241" t="str">
        <f>IF(Лл1с!G32=Лл1с!E30,Лл1с!E34,IF(Лл1с!G32=Лл1с!E34,Лл1с!E30,0))</f>
        <v>Андрющенко Александр</v>
      </c>
      <c r="F24" s="243"/>
      <c r="G24" s="238"/>
      <c r="H24" s="244"/>
      <c r="I24" s="240"/>
      <c r="J24" s="245"/>
      <c r="K24" s="240"/>
      <c r="L24" s="39"/>
      <c r="M24" s="39"/>
      <c r="N24" s="39"/>
      <c r="O24" s="240"/>
      <c r="P24" s="39"/>
      <c r="Q24" s="62"/>
      <c r="R24" s="251" t="s">
        <v>20</v>
      </c>
      <c r="S24" s="251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236">
        <f>IF(Лл1с!D46=Лл1с!B45,Лл1с!B47,IF(Лл1с!D46=Лл1с!B47,Лл1с!B45,0))</f>
        <v>6029</v>
      </c>
      <c r="C25" s="237" t="str">
        <f>IF(Лл1с!E46=Лл1с!C45,Лл1с!C47,IF(Лл1с!E46=Лл1с!C47,Лл1с!C45,0))</f>
        <v>Фирсов Денис</v>
      </c>
      <c r="D25" s="126"/>
      <c r="E25" s="25"/>
      <c r="F25" s="25"/>
      <c r="G25" s="238">
        <v>50</v>
      </c>
      <c r="H25" s="246">
        <v>5849</v>
      </c>
      <c r="I25" s="247" t="s">
        <v>6</v>
      </c>
      <c r="J25" s="244"/>
      <c r="K25" s="240"/>
      <c r="L25" s="39"/>
      <c r="M25" s="39"/>
      <c r="N25" s="39"/>
      <c r="O25" s="240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238">
        <v>37</v>
      </c>
      <c r="D26" s="124">
        <v>6029</v>
      </c>
      <c r="E26" s="239" t="s">
        <v>99</v>
      </c>
      <c r="F26" s="39"/>
      <c r="G26" s="238"/>
      <c r="H26" s="59"/>
      <c r="I26" s="39"/>
      <c r="J26" s="39"/>
      <c r="K26" s="240"/>
      <c r="L26" s="39"/>
      <c r="M26" s="39"/>
      <c r="N26" s="39"/>
      <c r="O26" s="240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236">
        <f>IF(Лл1с!D50=Лл1с!B49,Лл1с!B51,IF(Лл1с!D50=Лл1с!B51,Лл1с!B49,0))</f>
        <v>0</v>
      </c>
      <c r="C27" s="241" t="str">
        <f>IF(Лл1с!E50=Лл1с!C49,Лл1с!C51,IF(Лл1с!E50=Лл1с!C51,Лл1с!C49,0))</f>
        <v>_</v>
      </c>
      <c r="D27" s="242"/>
      <c r="E27" s="238">
        <v>45</v>
      </c>
      <c r="F27" s="124">
        <v>5581</v>
      </c>
      <c r="G27" s="248" t="s">
        <v>79</v>
      </c>
      <c r="H27" s="59"/>
      <c r="I27" s="39"/>
      <c r="J27" s="39"/>
      <c r="K27" s="238">
        <v>57</v>
      </c>
      <c r="L27" s="124">
        <v>5849</v>
      </c>
      <c r="M27" s="239" t="s">
        <v>6</v>
      </c>
      <c r="N27" s="39"/>
      <c r="O27" s="240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236">
        <f>IF(Лл1с!F24=Лл1с!D22,Лл1с!D26,IF(Лл1с!F24=Лл1с!D26,Лл1с!D22,0))</f>
        <v>5581</v>
      </c>
      <c r="E28" s="241" t="str">
        <f>IF(Лл1с!G24=Лл1с!E22,Лл1с!E26,IF(Лл1с!G24=Лл1с!E26,Лл1с!E22,0))</f>
        <v>Гайсин Арсен</v>
      </c>
      <c r="F28" s="243"/>
      <c r="G28" s="26"/>
      <c r="H28" s="26"/>
      <c r="I28" s="39"/>
      <c r="J28" s="39"/>
      <c r="K28" s="240"/>
      <c r="L28" s="245"/>
      <c r="M28" s="240"/>
      <c r="N28" s="39"/>
      <c r="O28" s="240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236">
        <f>IF(Лл1с!D54=Лл1с!B53,Лл1с!B55,IF(Лл1с!D54=Лл1с!B55,Лл1с!B53,0))</f>
        <v>0</v>
      </c>
      <c r="C29" s="237" t="str">
        <f>IF(Лл1с!E54=Лл1с!C53,Лл1с!C55,IF(Лл1с!E54=Лл1с!C55,Лл1с!C53,0))</f>
        <v>_</v>
      </c>
      <c r="D29" s="126"/>
      <c r="E29" s="25"/>
      <c r="F29" s="25"/>
      <c r="G29" s="26">
        <v>-28</v>
      </c>
      <c r="H29" s="236">
        <f>IF(Лл1с!H60=Лл1с!F56,Лл1с!F64,IF(Лл1с!H60=Лл1с!F64,Лл1с!F56,0))</f>
        <v>5079</v>
      </c>
      <c r="I29" s="237" t="str">
        <f>IF(Лл1с!I60=Лл1с!G56,Лл1с!G64,IF(Лл1с!I60=Лл1с!G64,Лл1с!G56,0))</f>
        <v>Таначев Николай</v>
      </c>
      <c r="J29" s="29"/>
      <c r="K29" s="240"/>
      <c r="L29" s="244"/>
      <c r="M29" s="240"/>
      <c r="N29" s="39"/>
      <c r="O29" s="240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238">
        <v>38</v>
      </c>
      <c r="D30" s="124"/>
      <c r="E30" s="239"/>
      <c r="F30" s="39"/>
      <c r="G30" s="26"/>
      <c r="H30" s="26"/>
      <c r="I30" s="240"/>
      <c r="J30" s="39"/>
      <c r="K30" s="240"/>
      <c r="L30" s="244"/>
      <c r="M30" s="240"/>
      <c r="N30" s="39"/>
      <c r="O30" s="240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236">
        <f>IF(Лл1с!D58=Лл1с!B57,Лл1с!B59,IF(Лл1с!D58=Лл1с!B59,Лл1с!B57,0))</f>
        <v>0</v>
      </c>
      <c r="C31" s="241" t="str">
        <f>IF(Лл1с!E58=Лл1с!C57,Лл1с!C59,IF(Лл1с!E58=Лл1с!C59,Лл1с!C57,0))</f>
        <v>_</v>
      </c>
      <c r="D31" s="242"/>
      <c r="E31" s="238">
        <v>46</v>
      </c>
      <c r="F31" s="124">
        <v>5850</v>
      </c>
      <c r="G31" s="249" t="s">
        <v>111</v>
      </c>
      <c r="H31" s="59"/>
      <c r="I31" s="238">
        <v>55</v>
      </c>
      <c r="J31" s="124">
        <v>4955</v>
      </c>
      <c r="K31" s="247" t="s">
        <v>116</v>
      </c>
      <c r="L31" s="244"/>
      <c r="M31" s="238">
        <v>59</v>
      </c>
      <c r="N31" s="124">
        <v>5849</v>
      </c>
      <c r="O31" s="247" t="s">
        <v>6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236">
        <f>IF(Лл1с!F16=Лл1с!D14,Лл1с!D18,IF(Лл1с!F16=Лл1с!D18,Лл1с!D14,0))</f>
        <v>5850</v>
      </c>
      <c r="E32" s="241" t="str">
        <f>IF(Лл1с!G16=Лл1с!E14,Лл1с!E18,IF(Лл1с!G16=Лл1с!E18,Лл1с!E14,0))</f>
        <v>Риятов Алмаз</v>
      </c>
      <c r="F32" s="243"/>
      <c r="G32" s="238"/>
      <c r="H32" s="244"/>
      <c r="I32" s="240"/>
      <c r="J32" s="245"/>
      <c r="K32" s="25"/>
      <c r="L32" s="25"/>
      <c r="M32" s="240"/>
      <c r="N32" s="245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236">
        <f>IF(Лл1с!D62=Лл1с!B61,Лл1с!B63,IF(Лл1с!D62=Лл1с!B63,Лл1с!B61,0))</f>
        <v>4955</v>
      </c>
      <c r="C33" s="237" t="str">
        <f>IF(Лл1с!E62=Лл1с!C61,Лл1с!C63,IF(Лл1с!E62=Лл1с!C63,Лл1с!C61,0))</f>
        <v>Макаров Роман</v>
      </c>
      <c r="D33" s="126"/>
      <c r="E33" s="25"/>
      <c r="F33" s="25"/>
      <c r="G33" s="238">
        <v>51</v>
      </c>
      <c r="H33" s="246">
        <v>4955</v>
      </c>
      <c r="I33" s="247" t="s">
        <v>116</v>
      </c>
      <c r="J33" s="244"/>
      <c r="K33" s="25"/>
      <c r="L33" s="25"/>
      <c r="M33" s="240"/>
      <c r="N33" s="244"/>
      <c r="O33" s="26">
        <v>-60</v>
      </c>
      <c r="P33" s="236">
        <f>IF(P23=N15,N31,IF(P23=N31,N15,0))</f>
        <v>5603</v>
      </c>
      <c r="Q33" s="237" t="str">
        <f>IF(Q23=O15,O31,IF(Q23=O31,O15,0))</f>
        <v>Мазмаева Алина</v>
      </c>
      <c r="R33" s="237"/>
      <c r="S33" s="237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238">
        <v>39</v>
      </c>
      <c r="D34" s="124">
        <v>4955</v>
      </c>
      <c r="E34" s="239" t="s">
        <v>116</v>
      </c>
      <c r="F34" s="39"/>
      <c r="G34" s="240"/>
      <c r="H34" s="59"/>
      <c r="I34" s="39"/>
      <c r="J34" s="39"/>
      <c r="K34" s="25"/>
      <c r="L34" s="25"/>
      <c r="M34" s="240"/>
      <c r="N34" s="244"/>
      <c r="O34" s="25"/>
      <c r="P34" s="25"/>
      <c r="Q34" s="62"/>
      <c r="R34" s="251" t="s">
        <v>21</v>
      </c>
      <c r="S34" s="251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236">
        <f>IF(Лл1с!D66=Лл1с!B65,Лл1с!B67,IF(Лл1с!D66=Лл1с!B67,Лл1с!B65,0))</f>
        <v>0</v>
      </c>
      <c r="C35" s="241" t="str">
        <f>IF(Лл1с!E66=Лл1с!C65,Лл1с!C67,IF(Лл1с!E66=Лл1с!C67,Лл1с!C65,0))</f>
        <v>_</v>
      </c>
      <c r="D35" s="242"/>
      <c r="E35" s="238">
        <v>47</v>
      </c>
      <c r="F35" s="124">
        <v>4955</v>
      </c>
      <c r="G35" s="247" t="s">
        <v>116</v>
      </c>
      <c r="H35" s="59"/>
      <c r="I35" s="39"/>
      <c r="J35" s="39"/>
      <c r="K35" s="26">
        <v>-29</v>
      </c>
      <c r="L35" s="236">
        <f>IF(Лл1с!J20=Лл1с!H12,Лл1с!H28,IF(Лл1с!J20=Лл1с!H28,Лл1с!H12,0))</f>
        <v>3012</v>
      </c>
      <c r="M35" s="241" t="str">
        <f>IF(Лл1с!K20=Лл1с!I12,Лл1с!I28,IF(Лл1с!K20=Лл1с!I28,Лл1с!I12,0))</f>
        <v>Соколова Эльвира</v>
      </c>
      <c r="N35" s="25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236">
        <f>IF(Лл1с!F8=Лл1с!D6,Лл1с!D10,IF(Лл1с!F8=Лл1с!D10,Лл1с!D6,0))</f>
        <v>5584</v>
      </c>
      <c r="E36" s="241" t="str">
        <f>IF(Лл1с!G8=Лл1с!E6,Лл1с!E10,IF(Лл1с!G8=Лл1с!E10,Лл1с!E6,0))</f>
        <v>Яметов Кирилл</v>
      </c>
      <c r="F36" s="243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6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236">
        <f>IF(F7=D6,D8,IF(F7=D8,D6,0))</f>
        <v>5020</v>
      </c>
      <c r="C38" s="237" t="str">
        <f>IF(G7=E6,E8,IF(G7=E8,E6,0))</f>
        <v>Тараканова Ангелина</v>
      </c>
      <c r="D38" s="126"/>
      <c r="E38" s="25"/>
      <c r="F38" s="25"/>
      <c r="G38" s="25"/>
      <c r="H38" s="26"/>
      <c r="I38" s="25"/>
      <c r="J38" s="25"/>
      <c r="K38" s="26">
        <v>-48</v>
      </c>
      <c r="L38" s="236">
        <f>IF(H9=F7,F11,IF(H9=F11,F7,0))</f>
        <v>5235</v>
      </c>
      <c r="M38" s="237" t="str">
        <f>IF(I9=G7,G11,IF(I9=G11,G7,0))</f>
        <v>Петухова Надежда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238">
        <v>71</v>
      </c>
      <c r="D39" s="246"/>
      <c r="E39" s="239"/>
      <c r="F39" s="39"/>
      <c r="G39" s="25"/>
      <c r="H39" s="59"/>
      <c r="I39" s="25"/>
      <c r="J39" s="25"/>
      <c r="K39" s="26"/>
      <c r="L39" s="26"/>
      <c r="M39" s="238">
        <v>67</v>
      </c>
      <c r="N39" s="246">
        <v>5235</v>
      </c>
      <c r="O39" s="239" t="s">
        <v>109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236">
        <f>IF(F11=D10,D12,IF(F11=D12,D10,0))</f>
        <v>0</v>
      </c>
      <c r="C40" s="241">
        <f>IF(G11=E10,E12,IF(G11=E12,E10,0))</f>
        <v>0</v>
      </c>
      <c r="D40" s="132"/>
      <c r="E40" s="240"/>
      <c r="F40" s="39"/>
      <c r="G40" s="25"/>
      <c r="H40" s="25"/>
      <c r="I40" s="25"/>
      <c r="J40" s="25"/>
      <c r="K40" s="26">
        <v>-49</v>
      </c>
      <c r="L40" s="236">
        <f>IF(H17=F15,F19,IF(H17=F19,F15,0))</f>
        <v>5700</v>
      </c>
      <c r="M40" s="241" t="str">
        <f>IF(I17=G15,G19,IF(I17=G19,G15,0))</f>
        <v>Насыров Эмиль</v>
      </c>
      <c r="N40" s="39"/>
      <c r="O40" s="240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3"/>
      <c r="E41" s="238">
        <v>75</v>
      </c>
      <c r="F41" s="246"/>
      <c r="G41" s="239"/>
      <c r="H41" s="39"/>
      <c r="I41" s="25"/>
      <c r="J41" s="25"/>
      <c r="K41" s="26"/>
      <c r="L41" s="26"/>
      <c r="M41" s="25"/>
      <c r="N41" s="25"/>
      <c r="O41" s="238">
        <v>69</v>
      </c>
      <c r="P41" s="246">
        <v>5581</v>
      </c>
      <c r="Q41" s="252" t="s">
        <v>79</v>
      </c>
      <c r="R41" s="252"/>
      <c r="S41" s="25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236">
        <f>IF(F15=D14,D16,IF(F15=D16,D14,0))</f>
        <v>5904</v>
      </c>
      <c r="C42" s="237" t="str">
        <f>IF(G15=E14,E16,IF(G15=E16,E14,0))</f>
        <v>Асфандияров Роман</v>
      </c>
      <c r="D42" s="126"/>
      <c r="E42" s="240"/>
      <c r="F42" s="245"/>
      <c r="G42" s="240"/>
      <c r="H42" s="39"/>
      <c r="I42" s="25"/>
      <c r="J42" s="25"/>
      <c r="K42" s="26">
        <v>-50</v>
      </c>
      <c r="L42" s="236">
        <f>IF(H25=F23,F27,IF(H25=F27,F23,0))</f>
        <v>5581</v>
      </c>
      <c r="M42" s="237" t="str">
        <f>IF(I25=G23,G27,IF(I25=G27,G23,0))</f>
        <v>Гайсин Арсен</v>
      </c>
      <c r="N42" s="29"/>
      <c r="O42" s="240"/>
      <c r="P42" s="39"/>
      <c r="Q42" s="60"/>
      <c r="R42" s="251" t="s">
        <v>30</v>
      </c>
      <c r="S42" s="251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238">
        <v>72</v>
      </c>
      <c r="D43" s="246"/>
      <c r="E43" s="247"/>
      <c r="F43" s="244"/>
      <c r="G43" s="240"/>
      <c r="H43" s="39"/>
      <c r="I43" s="25"/>
      <c r="J43" s="25"/>
      <c r="K43" s="26"/>
      <c r="L43" s="26"/>
      <c r="M43" s="238">
        <v>68</v>
      </c>
      <c r="N43" s="246">
        <v>5581</v>
      </c>
      <c r="O43" s="247" t="s">
        <v>79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236">
        <f>IF(F19=D18,D20,IF(F19=D20,D18,0))</f>
        <v>6110</v>
      </c>
      <c r="C44" s="241" t="str">
        <f>IF(G19=E18,E20,IF(G19=E20,E18,0))</f>
        <v>Басариев Ильгиз</v>
      </c>
      <c r="D44" s="132"/>
      <c r="E44" s="25"/>
      <c r="F44" s="25"/>
      <c r="G44" s="240"/>
      <c r="H44" s="39"/>
      <c r="I44" s="25"/>
      <c r="J44" s="25"/>
      <c r="K44" s="26">
        <v>-51</v>
      </c>
      <c r="L44" s="236">
        <f>IF(H33=F31,F35,IF(H33=F35,F31,0))</f>
        <v>5850</v>
      </c>
      <c r="M44" s="241" t="str">
        <f>IF(I33=G31,G35,IF(I33=G35,G31,0))</f>
        <v>Риятов Алмаз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2"/>
      <c r="E45" s="25"/>
      <c r="F45" s="25"/>
      <c r="G45" s="238">
        <v>77</v>
      </c>
      <c r="H45" s="246"/>
      <c r="I45" s="239"/>
      <c r="J45" s="39"/>
      <c r="K45" s="26"/>
      <c r="L45" s="26"/>
      <c r="M45" s="25"/>
      <c r="N45" s="25"/>
      <c r="O45" s="26">
        <v>-69</v>
      </c>
      <c r="P45" s="236">
        <f>IF(P41=N39,N43,IF(P41=N43,N39,0))</f>
        <v>5235</v>
      </c>
      <c r="Q45" s="237" t="str">
        <f>IF(Q41=O39,O43,IF(Q41=O43,O39,0))</f>
        <v>Петухова Надежда</v>
      </c>
      <c r="R45" s="239"/>
      <c r="S45" s="23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236">
        <f>IF(F23=D22,D24,IF(F23=D24,D22,0))</f>
        <v>5355</v>
      </c>
      <c r="C46" s="237" t="str">
        <f>IF(G23=E22,E24,IF(G23=E24,E22,0))</f>
        <v>Красиков Всеволод</v>
      </c>
      <c r="D46" s="126"/>
      <c r="E46" s="25"/>
      <c r="F46" s="25"/>
      <c r="G46" s="240"/>
      <c r="H46" s="245"/>
      <c r="I46" s="61" t="s">
        <v>56</v>
      </c>
      <c r="J46" s="61"/>
      <c r="K46" s="25"/>
      <c r="L46" s="25"/>
      <c r="M46" s="26">
        <v>-67</v>
      </c>
      <c r="N46" s="236">
        <f>IF(N39=L38,L40,IF(N39=L40,L38,0))</f>
        <v>5700</v>
      </c>
      <c r="O46" s="237" t="str">
        <f>IF(O39=M38,M40,IF(O39=M40,M38,0))</f>
        <v>Насыров Эмиль</v>
      </c>
      <c r="P46" s="29"/>
      <c r="Q46" s="62"/>
      <c r="R46" s="251" t="s">
        <v>32</v>
      </c>
      <c r="S46" s="251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238">
        <v>73</v>
      </c>
      <c r="D47" s="246"/>
      <c r="E47" s="239"/>
      <c r="F47" s="39"/>
      <c r="G47" s="240"/>
      <c r="H47" s="244"/>
      <c r="I47" s="25"/>
      <c r="J47" s="25"/>
      <c r="K47" s="25"/>
      <c r="L47" s="25"/>
      <c r="M47" s="26"/>
      <c r="N47" s="26"/>
      <c r="O47" s="238">
        <v>70</v>
      </c>
      <c r="P47" s="246">
        <v>5700</v>
      </c>
      <c r="Q47" s="239" t="s">
        <v>113</v>
      </c>
      <c r="R47" s="239"/>
      <c r="S47" s="23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236">
        <f>IF(F27=D26,D28,IF(F27=D28,D26,0))</f>
        <v>6029</v>
      </c>
      <c r="C48" s="241" t="str">
        <f>IF(G27=E26,E28,IF(G27=E28,E26,0))</f>
        <v>Фирсов Денис</v>
      </c>
      <c r="D48" s="132"/>
      <c r="E48" s="240"/>
      <c r="F48" s="39"/>
      <c r="G48" s="240"/>
      <c r="H48" s="39"/>
      <c r="I48" s="25"/>
      <c r="J48" s="25"/>
      <c r="K48" s="25"/>
      <c r="L48" s="25"/>
      <c r="M48" s="26">
        <v>-68</v>
      </c>
      <c r="N48" s="236">
        <f>IF(N43=L42,L44,IF(N43=L44,L42,0))</f>
        <v>5850</v>
      </c>
      <c r="O48" s="241" t="str">
        <f>IF(O43=M42,M44,IF(O43=M44,M42,0))</f>
        <v>Риятов Алмаз</v>
      </c>
      <c r="P48" s="39"/>
      <c r="Q48" s="62"/>
      <c r="R48" s="251" t="s">
        <v>31</v>
      </c>
      <c r="S48" s="251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3"/>
      <c r="E49" s="238">
        <v>76</v>
      </c>
      <c r="F49" s="246"/>
      <c r="G49" s="247"/>
      <c r="H49" s="39"/>
      <c r="I49" s="25"/>
      <c r="J49" s="25"/>
      <c r="K49" s="25"/>
      <c r="L49" s="25"/>
      <c r="M49" s="25"/>
      <c r="N49" s="25"/>
      <c r="O49" s="26">
        <v>-70</v>
      </c>
      <c r="P49" s="236">
        <f>IF(P47=N46,N48,IF(P47=N48,N46,0))</f>
        <v>5850</v>
      </c>
      <c r="Q49" s="237" t="str">
        <f>IF(Q47=O46,O48,IF(Q47=O48,O46,0))</f>
        <v>Риятов Алмаз</v>
      </c>
      <c r="R49" s="239"/>
      <c r="S49" s="23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236">
        <f>IF(F31=D30,D32,IF(F31=D32,D30,0))</f>
        <v>0</v>
      </c>
      <c r="C50" s="237">
        <f>IF(G31=E30,E32,IF(G31=E32,E30,0))</f>
        <v>0</v>
      </c>
      <c r="D50" s="126"/>
      <c r="E50" s="240"/>
      <c r="F50" s="245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251" t="s">
        <v>33</v>
      </c>
      <c r="S50" s="251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238">
        <v>74</v>
      </c>
      <c r="D51" s="246"/>
      <c r="E51" s="247"/>
      <c r="F51" s="244"/>
      <c r="G51" s="26">
        <v>-77</v>
      </c>
      <c r="H51" s="236">
        <f>IF(H45=F41,F49,IF(H45=F49,F41,0))</f>
        <v>0</v>
      </c>
      <c r="I51" s="237">
        <f>IF(I45=G41,G49,IF(I45=G49,G41,0))</f>
        <v>0</v>
      </c>
      <c r="J51" s="29"/>
      <c r="K51" s="26">
        <v>-71</v>
      </c>
      <c r="L51" s="236">
        <f>IF(D39=B38,B40,IF(D39=B40,B38,0))</f>
        <v>5020</v>
      </c>
      <c r="M51" s="237" t="str">
        <f>IF(E39=C38,C40,IF(E39=C40,C38,0))</f>
        <v>Тараканова Ангелина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236">
        <f>IF(F35=D34,D36,IF(F35=D36,D34,0))</f>
        <v>5584</v>
      </c>
      <c r="C52" s="241" t="str">
        <f>IF(G35=E34,E36,IF(G35=E36,E34,0))</f>
        <v>Яметов Кирилл</v>
      </c>
      <c r="D52" s="132"/>
      <c r="E52" s="25"/>
      <c r="F52" s="25"/>
      <c r="G52" s="25"/>
      <c r="H52" s="25"/>
      <c r="I52" s="61" t="s">
        <v>57</v>
      </c>
      <c r="J52" s="61"/>
      <c r="K52" s="26"/>
      <c r="L52" s="26"/>
      <c r="M52" s="238">
        <v>79</v>
      </c>
      <c r="N52" s="246"/>
      <c r="O52" s="23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3"/>
      <c r="E53" s="26">
        <v>-75</v>
      </c>
      <c r="F53" s="236">
        <f>IF(F41=D39,D43,IF(F41=D43,D39,0))</f>
        <v>0</v>
      </c>
      <c r="G53" s="237">
        <f>IF(G41=E39,E43,IF(G41=E43,E39,0))</f>
        <v>0</v>
      </c>
      <c r="H53" s="29"/>
      <c r="I53" s="62"/>
      <c r="J53" s="62"/>
      <c r="K53" s="26">
        <v>-72</v>
      </c>
      <c r="L53" s="236">
        <f>IF(D43=B42,B44,IF(D43=B44,B42,0))</f>
        <v>0</v>
      </c>
      <c r="M53" s="241">
        <f>IF(E43=C42,C44,IF(E43=C44,C42,0))</f>
        <v>0</v>
      </c>
      <c r="N53" s="39"/>
      <c r="O53" s="240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3"/>
      <c r="E54" s="26"/>
      <c r="F54" s="26"/>
      <c r="G54" s="238">
        <v>78</v>
      </c>
      <c r="H54" s="246"/>
      <c r="I54" s="239"/>
      <c r="J54" s="39"/>
      <c r="K54" s="26"/>
      <c r="L54" s="26"/>
      <c r="M54" s="25"/>
      <c r="N54" s="25"/>
      <c r="O54" s="238">
        <v>81</v>
      </c>
      <c r="P54" s="246"/>
      <c r="Q54" s="252"/>
      <c r="R54" s="252"/>
      <c r="S54" s="25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3"/>
      <c r="E55" s="26">
        <v>-76</v>
      </c>
      <c r="F55" s="236">
        <f>IF(F49=D47,D51,IF(F49=D51,D47,0))</f>
        <v>0</v>
      </c>
      <c r="G55" s="241">
        <f>IF(G49=E47,E51,IF(G49=E51,E47,0))</f>
        <v>0</v>
      </c>
      <c r="H55" s="39"/>
      <c r="I55" s="61" t="s">
        <v>58</v>
      </c>
      <c r="J55" s="61"/>
      <c r="K55" s="26">
        <v>-73</v>
      </c>
      <c r="L55" s="236">
        <f>IF(D47=B46,B48,IF(D47=B48,B46,0))</f>
        <v>0</v>
      </c>
      <c r="M55" s="237">
        <f>IF(E47=C46,C48,IF(E47=C48,C46,0))</f>
        <v>0</v>
      </c>
      <c r="N55" s="29"/>
      <c r="O55" s="240"/>
      <c r="P55" s="39"/>
      <c r="Q55" s="60"/>
      <c r="R55" s="251" t="s">
        <v>59</v>
      </c>
      <c r="S55" s="251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3"/>
      <c r="E56" s="25"/>
      <c r="F56" s="25"/>
      <c r="G56" s="26">
        <v>-78</v>
      </c>
      <c r="H56" s="236">
        <f>IF(H54=F53,F55,IF(H54=F55,F53,0))</f>
        <v>0</v>
      </c>
      <c r="I56" s="237">
        <f>IF(I54=G53,G55,IF(I54=G55,G53,0))</f>
        <v>0</v>
      </c>
      <c r="J56" s="29"/>
      <c r="K56" s="26"/>
      <c r="L56" s="26"/>
      <c r="M56" s="238">
        <v>80</v>
      </c>
      <c r="N56" s="246"/>
      <c r="O56" s="24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236">
        <f>IF(D6=B5,B7,IF(D6=B7,B5,0))</f>
        <v>0</v>
      </c>
      <c r="C57" s="237" t="str">
        <f>IF(E6=C5,C7,IF(E6=C7,C5,0))</f>
        <v>_</v>
      </c>
      <c r="D57" s="126"/>
      <c r="E57" s="39"/>
      <c r="F57" s="39"/>
      <c r="G57" s="25"/>
      <c r="H57" s="25"/>
      <c r="I57" s="61" t="s">
        <v>60</v>
      </c>
      <c r="J57" s="61"/>
      <c r="K57" s="26">
        <v>-74</v>
      </c>
      <c r="L57" s="236">
        <f>IF(D51=B50,B52,IF(D51=B52,B50,0))</f>
        <v>5584</v>
      </c>
      <c r="M57" s="241" t="str">
        <f>IF(E51=C50,C52,IF(E51=C52,C50,0))</f>
        <v>Яметов Кирилл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238">
        <v>83</v>
      </c>
      <c r="D58" s="246"/>
      <c r="E58" s="23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236">
        <f>IF(P54=N52,N56,IF(P54=N56,N52,0))</f>
        <v>0</v>
      </c>
      <c r="Q58" s="237">
        <f>IF(Q54=O52,O56,IF(Q54=O56,O52,0))</f>
        <v>0</v>
      </c>
      <c r="R58" s="239"/>
      <c r="S58" s="23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236">
        <f>IF(D10=B9,B11,IF(D10=B11,B9,0))</f>
        <v>0</v>
      </c>
      <c r="C59" s="241">
        <f>IF(E10=C9,C11,IF(E10=C11,C9,0))</f>
        <v>0</v>
      </c>
      <c r="D59" s="253"/>
      <c r="E59" s="240"/>
      <c r="F59" s="39"/>
      <c r="G59" s="25"/>
      <c r="H59" s="25"/>
      <c r="I59" s="25"/>
      <c r="J59" s="25"/>
      <c r="K59" s="25"/>
      <c r="L59" s="25"/>
      <c r="M59" s="26">
        <v>-79</v>
      </c>
      <c r="N59" s="236">
        <f>IF(N52=L51,L53,IF(N52=L53,L51,0))</f>
        <v>5020</v>
      </c>
      <c r="O59" s="237" t="str">
        <f>IF(O52=M51,M53,IF(O52=M53,M51,0))</f>
        <v>Тараканова Ангелина</v>
      </c>
      <c r="P59" s="29"/>
      <c r="Q59" s="62"/>
      <c r="R59" s="251" t="s">
        <v>61</v>
      </c>
      <c r="S59" s="251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2"/>
      <c r="E60" s="238">
        <v>87</v>
      </c>
      <c r="F60" s="246"/>
      <c r="G60" s="239"/>
      <c r="H60" s="39"/>
      <c r="I60" s="25"/>
      <c r="J60" s="25"/>
      <c r="K60" s="25"/>
      <c r="L60" s="25"/>
      <c r="M60" s="26"/>
      <c r="N60" s="26"/>
      <c r="O60" s="238">
        <v>82</v>
      </c>
      <c r="P60" s="246"/>
      <c r="Q60" s="239"/>
      <c r="R60" s="239"/>
      <c r="S60" s="23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236">
        <f>IF(D14=B13,B15,IF(D14=B15,B13,0))</f>
        <v>0</v>
      </c>
      <c r="C61" s="237" t="str">
        <f>IF(E14=C13,C15,IF(E14=C15,C13,0))</f>
        <v>_</v>
      </c>
      <c r="D61" s="126"/>
      <c r="E61" s="240"/>
      <c r="F61" s="254"/>
      <c r="G61" s="240"/>
      <c r="H61" s="39"/>
      <c r="I61" s="25"/>
      <c r="J61" s="25"/>
      <c r="K61" s="25"/>
      <c r="L61" s="25"/>
      <c r="M61" s="26">
        <v>-80</v>
      </c>
      <c r="N61" s="236">
        <f>IF(N56=L55,L57,IF(N56=L57,L55,0))</f>
        <v>5584</v>
      </c>
      <c r="O61" s="241" t="str">
        <f>IF(O56=M55,M57,IF(O56=M57,M55,0))</f>
        <v>Яметов Кирилл</v>
      </c>
      <c r="P61" s="29"/>
      <c r="Q61" s="62"/>
      <c r="R61" s="251" t="s">
        <v>62</v>
      </c>
      <c r="S61" s="251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238">
        <v>84</v>
      </c>
      <c r="D62" s="246"/>
      <c r="E62" s="247"/>
      <c r="F62" s="39"/>
      <c r="G62" s="240"/>
      <c r="H62" s="39"/>
      <c r="I62" s="25"/>
      <c r="J62" s="25"/>
      <c r="K62" s="25"/>
      <c r="L62" s="25"/>
      <c r="M62" s="25"/>
      <c r="N62" s="25"/>
      <c r="O62" s="26">
        <v>-82</v>
      </c>
      <c r="P62" s="236">
        <f>IF(P60=N59,N61,IF(P60=N61,N59,0))</f>
        <v>0</v>
      </c>
      <c r="Q62" s="237">
        <f>IF(Q60=O59,O61,IF(Q60=O61,O59,0))</f>
        <v>0</v>
      </c>
      <c r="R62" s="239"/>
      <c r="S62" s="23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236">
        <f>IF(D18=B17,B19,IF(D18=B19,B17,0))</f>
        <v>0</v>
      </c>
      <c r="C63" s="241" t="str">
        <f>IF(E18=C17,C19,IF(E18=C19,C17,0))</f>
        <v>_</v>
      </c>
      <c r="D63" s="126"/>
      <c r="E63" s="25"/>
      <c r="F63" s="39"/>
      <c r="G63" s="240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251" t="s">
        <v>63</v>
      </c>
      <c r="S63" s="251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2"/>
      <c r="E64" s="25"/>
      <c r="F64" s="39"/>
      <c r="G64" s="238">
        <v>89</v>
      </c>
      <c r="H64" s="246"/>
      <c r="I64" s="239"/>
      <c r="J64" s="39"/>
      <c r="K64" s="26">
        <v>-83</v>
      </c>
      <c r="L64" s="236">
        <f>IF(D58=B57,B59,IF(D58=B59,B57,0))</f>
        <v>0</v>
      </c>
      <c r="M64" s="237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236">
        <f>IF(D22=B21,B23,IF(D22=B23,B21,0))</f>
        <v>0</v>
      </c>
      <c r="C65" s="237" t="str">
        <f>IF(E22=C21,C23,IF(E22=C23,C21,0))</f>
        <v>_</v>
      </c>
      <c r="D65" s="126"/>
      <c r="E65" s="25"/>
      <c r="F65" s="39"/>
      <c r="G65" s="240"/>
      <c r="H65" s="39"/>
      <c r="I65" s="61" t="s">
        <v>64</v>
      </c>
      <c r="J65" s="61"/>
      <c r="K65" s="26"/>
      <c r="L65" s="26"/>
      <c r="M65" s="238">
        <v>91</v>
      </c>
      <c r="N65" s="246"/>
      <c r="O65" s="23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238">
        <v>85</v>
      </c>
      <c r="D66" s="246"/>
      <c r="E66" s="239"/>
      <c r="F66" s="39"/>
      <c r="G66" s="240"/>
      <c r="H66" s="39"/>
      <c r="I66" s="25"/>
      <c r="J66" s="25"/>
      <c r="K66" s="26">
        <v>-84</v>
      </c>
      <c r="L66" s="236">
        <f>IF(D62=B61,B63,IF(D62=B63,B61,0))</f>
        <v>0</v>
      </c>
      <c r="M66" s="241">
        <f>IF(E62=C61,C63,IF(E62=C63,C61,0))</f>
        <v>0</v>
      </c>
      <c r="N66" s="255"/>
      <c r="O66" s="240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236">
        <f>IF(D26=B25,B27,IF(D26=B27,B25,0))</f>
        <v>0</v>
      </c>
      <c r="C67" s="241" t="str">
        <f>IF(E26=C25,C27,IF(E26=C27,C25,0))</f>
        <v>_</v>
      </c>
      <c r="D67" s="126"/>
      <c r="E67" s="240"/>
      <c r="F67" s="39"/>
      <c r="G67" s="240"/>
      <c r="H67" s="39"/>
      <c r="I67" s="25"/>
      <c r="J67" s="25"/>
      <c r="K67" s="26"/>
      <c r="L67" s="26"/>
      <c r="M67" s="25"/>
      <c r="N67" s="25"/>
      <c r="O67" s="238">
        <v>93</v>
      </c>
      <c r="P67" s="246"/>
      <c r="Q67" s="252"/>
      <c r="R67" s="252"/>
      <c r="S67" s="25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3"/>
      <c r="E68" s="238">
        <v>88</v>
      </c>
      <c r="F68" s="246"/>
      <c r="G68" s="247"/>
      <c r="H68" s="39"/>
      <c r="I68" s="25"/>
      <c r="J68" s="25"/>
      <c r="K68" s="26">
        <v>-85</v>
      </c>
      <c r="L68" s="236">
        <f>IF(D66=B65,B67,IF(D66=B67,B65,0))</f>
        <v>0</v>
      </c>
      <c r="M68" s="237">
        <f>IF(E66=C65,C67,IF(E66=C67,C65,0))</f>
        <v>0</v>
      </c>
      <c r="N68" s="29"/>
      <c r="O68" s="240"/>
      <c r="P68" s="39"/>
      <c r="Q68" s="60"/>
      <c r="R68" s="251" t="s">
        <v>65</v>
      </c>
      <c r="S68" s="251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236">
        <f>IF(D30=B29,B31,IF(D30=B31,B29,0))</f>
        <v>0</v>
      </c>
      <c r="C69" s="237">
        <f>IF(E30=C29,C31,IF(E30=C31,C29,0))</f>
        <v>0</v>
      </c>
      <c r="D69" s="126"/>
      <c r="E69" s="240"/>
      <c r="F69" s="39"/>
      <c r="G69" s="25"/>
      <c r="H69" s="25"/>
      <c r="I69" s="25"/>
      <c r="J69" s="25"/>
      <c r="K69" s="26"/>
      <c r="L69" s="26"/>
      <c r="M69" s="238">
        <v>92</v>
      </c>
      <c r="N69" s="246"/>
      <c r="O69" s="24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238">
        <v>86</v>
      </c>
      <c r="D70" s="246"/>
      <c r="E70" s="247"/>
      <c r="F70" s="39"/>
      <c r="G70" s="26">
        <v>-89</v>
      </c>
      <c r="H70" s="236">
        <f>IF(H64=F60,F68,IF(H64=F68,F60,0))</f>
        <v>0</v>
      </c>
      <c r="I70" s="237">
        <f>IF(I64=G60,G68,IF(I64=G68,G60,0))</f>
        <v>0</v>
      </c>
      <c r="J70" s="29"/>
      <c r="K70" s="26">
        <v>-86</v>
      </c>
      <c r="L70" s="236">
        <f>IF(D70=B69,B71,IF(D70=B71,B69,0))</f>
        <v>0</v>
      </c>
      <c r="M70" s="241" t="str">
        <f>IF(E70=C69,C71,IF(E70=C71,C69,0))</f>
        <v>_</v>
      </c>
      <c r="N70" s="25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236">
        <f>IF(D34=B33,B35,IF(D34=B35,B33,0))</f>
        <v>0</v>
      </c>
      <c r="C71" s="241" t="str">
        <f>IF(E34=C33,C35,IF(E34=C35,C33,0))</f>
        <v>_</v>
      </c>
      <c r="D71" s="126"/>
      <c r="E71" s="25"/>
      <c r="F71" s="25"/>
      <c r="G71" s="25"/>
      <c r="H71" s="25"/>
      <c r="I71" s="61" t="s">
        <v>66</v>
      </c>
      <c r="J71" s="61"/>
      <c r="K71" s="25"/>
      <c r="L71" s="25"/>
      <c r="M71" s="25"/>
      <c r="N71" s="25"/>
      <c r="O71" s="26">
        <v>-93</v>
      </c>
      <c r="P71" s="236">
        <f>IF(P67=N65,N69,IF(P67=N69,N65,0))</f>
        <v>0</v>
      </c>
      <c r="Q71" s="237">
        <f>IF(Q67=O65,O69,IF(Q67=O69,O65,0))</f>
        <v>0</v>
      </c>
      <c r="R71" s="239"/>
      <c r="S71" s="23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3"/>
      <c r="E72" s="26">
        <v>-87</v>
      </c>
      <c r="F72" s="236">
        <f>IF(F60=D58,D62,IF(F60=D62,D58,0))</f>
        <v>0</v>
      </c>
      <c r="G72" s="237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236">
        <f>IF(N65=L64,L66,IF(N65=L66,L64,0))</f>
        <v>0</v>
      </c>
      <c r="O72" s="237" t="str">
        <f>IF(O65=M64,M66,IF(O65=M66,M64,0))</f>
        <v>_</v>
      </c>
      <c r="P72" s="29"/>
      <c r="Q72" s="62"/>
      <c r="R72" s="251" t="s">
        <v>67</v>
      </c>
      <c r="S72" s="251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3"/>
      <c r="E73" s="26"/>
      <c r="F73" s="26"/>
      <c r="G73" s="238">
        <v>90</v>
      </c>
      <c r="H73" s="246"/>
      <c r="I73" s="239"/>
      <c r="J73" s="39"/>
      <c r="K73" s="25"/>
      <c r="L73" s="25"/>
      <c r="M73" s="26"/>
      <c r="N73" s="26"/>
      <c r="O73" s="238">
        <v>94</v>
      </c>
      <c r="P73" s="246"/>
      <c r="Q73" s="239"/>
      <c r="R73" s="239"/>
      <c r="S73" s="23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3"/>
      <c r="E74" s="26">
        <v>-88</v>
      </c>
      <c r="F74" s="236">
        <f>IF(F68=D66,D70,IF(F68=D70,D66,0))</f>
        <v>0</v>
      </c>
      <c r="G74" s="241">
        <f>IF(G68=E66,E70,IF(G68=E70,E66,0))</f>
        <v>0</v>
      </c>
      <c r="H74" s="29"/>
      <c r="I74" s="61" t="s">
        <v>68</v>
      </c>
      <c r="J74" s="61"/>
      <c r="K74" s="25"/>
      <c r="L74" s="25"/>
      <c r="M74" s="26">
        <v>-92</v>
      </c>
      <c r="N74" s="236">
        <f>IF(N69=L68,L70,IF(N69=L70,L68,0))</f>
        <v>0</v>
      </c>
      <c r="O74" s="241" t="str">
        <f>IF(O69=M68,M70,IF(O69=M70,M68,0))</f>
        <v>_</v>
      </c>
      <c r="P74" s="29"/>
      <c r="Q74" s="62"/>
      <c r="R74" s="251" t="s">
        <v>69</v>
      </c>
      <c r="S74" s="251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236">
        <f>IF(H73=F72,F74,IF(H73=F74,F72,0))</f>
        <v>0</v>
      </c>
      <c r="I75" s="237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236">
        <f>IF(P73=N72,N74,IF(P73=N74,N72,0))</f>
        <v>0</v>
      </c>
      <c r="Q75" s="237">
        <f>IF(Q73=O72,O74,IF(Q73=O74,O72,0))</f>
        <v>0</v>
      </c>
      <c r="R75" s="239"/>
      <c r="S75" s="23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70</v>
      </c>
      <c r="J76" s="61"/>
      <c r="K76" s="25"/>
      <c r="L76" s="25"/>
      <c r="M76" s="39"/>
      <c r="N76" s="39"/>
      <c r="O76" s="25"/>
      <c r="P76" s="25"/>
      <c r="Q76" s="62"/>
      <c r="R76" s="251" t="s">
        <v>71</v>
      </c>
      <c r="S76" s="251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1">
      <selection activeCell="A125" sqref="A125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256" t="s">
        <v>34</v>
      </c>
      <c r="B1" s="257" t="s">
        <v>35</v>
      </c>
      <c r="C1" s="258"/>
      <c r="D1" s="259" t="s">
        <v>36</v>
      </c>
      <c r="E1" s="260"/>
    </row>
    <row r="2" spans="1:5" ht="12.75">
      <c r="A2" s="261">
        <v>33</v>
      </c>
      <c r="B2" s="262">
        <f>Лл2с!D10</f>
        <v>0</v>
      </c>
      <c r="C2" s="263">
        <f>Лл2с!E10</f>
        <v>0</v>
      </c>
      <c r="D2" s="264">
        <f>Лл2с!C59</f>
        <v>0</v>
      </c>
      <c r="E2" s="265">
        <f>Лл2с!B59</f>
        <v>0</v>
      </c>
    </row>
    <row r="3" spans="1:5" ht="12.75">
      <c r="A3" s="261">
        <v>38</v>
      </c>
      <c r="B3" s="262">
        <f>Лл2с!D30</f>
        <v>0</v>
      </c>
      <c r="C3" s="263">
        <f>Лл2с!E30</f>
        <v>0</v>
      </c>
      <c r="D3" s="264">
        <f>Лл2с!C69</f>
        <v>0</v>
      </c>
      <c r="E3" s="265">
        <f>Лл2с!B69</f>
        <v>0</v>
      </c>
    </row>
    <row r="4" spans="1:5" ht="12.75">
      <c r="A4" s="261">
        <v>41</v>
      </c>
      <c r="B4" s="262">
        <f>Лл2с!F11</f>
        <v>5235</v>
      </c>
      <c r="C4" s="263" t="str">
        <f>Лл2с!G11</f>
        <v>Петухова Надежда</v>
      </c>
      <c r="D4" s="264">
        <f>Лл2с!C40</f>
        <v>0</v>
      </c>
      <c r="E4" s="265">
        <f>Лл2с!B40</f>
        <v>0</v>
      </c>
    </row>
    <row r="5" spans="1:5" ht="12.75">
      <c r="A5" s="261">
        <v>46</v>
      </c>
      <c r="B5" s="262">
        <f>Лл2с!F31</f>
        <v>5850</v>
      </c>
      <c r="C5" s="263" t="str">
        <f>Лл2с!G31</f>
        <v>Риятов Алмаз</v>
      </c>
      <c r="D5" s="264">
        <f>Лл2с!C50</f>
        <v>0</v>
      </c>
      <c r="E5" s="265">
        <f>Лл2с!B50</f>
        <v>0</v>
      </c>
    </row>
    <row r="6" spans="1:5" ht="12.75">
      <c r="A6" s="261">
        <v>72</v>
      </c>
      <c r="B6" s="262">
        <f>Лл2с!D43</f>
        <v>0</v>
      </c>
      <c r="C6" s="263">
        <f>Лл2с!E43</f>
        <v>0</v>
      </c>
      <c r="D6" s="264">
        <f>Лл2с!M53</f>
        <v>0</v>
      </c>
      <c r="E6" s="265">
        <f>Лл2с!L53</f>
        <v>0</v>
      </c>
    </row>
    <row r="7" spans="1:5" ht="12.75">
      <c r="A7" s="261">
        <v>73</v>
      </c>
      <c r="B7" s="262">
        <f>Лл2с!D47</f>
        <v>0</v>
      </c>
      <c r="C7" s="263">
        <f>Лл2с!E47</f>
        <v>0</v>
      </c>
      <c r="D7" s="264">
        <f>Лл2с!M55</f>
        <v>0</v>
      </c>
      <c r="E7" s="265">
        <f>Лл2с!L55</f>
        <v>0</v>
      </c>
    </row>
    <row r="8" spans="1:5" ht="12.75">
      <c r="A8" s="261">
        <v>75</v>
      </c>
      <c r="B8" s="262">
        <f>Лл2с!F41</f>
        <v>0</v>
      </c>
      <c r="C8" s="263">
        <f>Лл2с!G41</f>
        <v>0</v>
      </c>
      <c r="D8" s="264">
        <f>Лл2с!G53</f>
        <v>0</v>
      </c>
      <c r="E8" s="265">
        <f>Лл2с!F53</f>
        <v>0</v>
      </c>
    </row>
    <row r="9" spans="1:5" ht="12.75">
      <c r="A9" s="261">
        <v>76</v>
      </c>
      <c r="B9" s="262">
        <f>Лл2с!F49</f>
        <v>0</v>
      </c>
      <c r="C9" s="263">
        <f>Лл2с!G49</f>
        <v>0</v>
      </c>
      <c r="D9" s="264">
        <f>Лл2с!G55</f>
        <v>0</v>
      </c>
      <c r="E9" s="265">
        <f>Лл2с!F55</f>
        <v>0</v>
      </c>
    </row>
    <row r="10" spans="1:5" ht="12.75">
      <c r="A10" s="261">
        <v>77</v>
      </c>
      <c r="B10" s="262">
        <f>Лл2с!H45</f>
        <v>0</v>
      </c>
      <c r="C10" s="263">
        <f>Лл2с!I45</f>
        <v>0</v>
      </c>
      <c r="D10" s="264">
        <f>Лл2с!I51</f>
        <v>0</v>
      </c>
      <c r="E10" s="265">
        <f>Лл2с!H51</f>
        <v>0</v>
      </c>
    </row>
    <row r="11" spans="1:5" ht="12.75">
      <c r="A11" s="261">
        <v>78</v>
      </c>
      <c r="B11" s="262">
        <f>Лл2с!H54</f>
        <v>0</v>
      </c>
      <c r="C11" s="263">
        <f>Лл2с!I54</f>
        <v>0</v>
      </c>
      <c r="D11" s="264">
        <f>Лл2с!I56</f>
        <v>0</v>
      </c>
      <c r="E11" s="265">
        <f>Лл2с!H56</f>
        <v>0</v>
      </c>
    </row>
    <row r="12" spans="1:5" ht="12.75">
      <c r="A12" s="261">
        <v>81</v>
      </c>
      <c r="B12" s="262">
        <f>Лл2с!P54</f>
        <v>0</v>
      </c>
      <c r="C12" s="263">
        <f>Лл2с!Q54</f>
        <v>0</v>
      </c>
      <c r="D12" s="264">
        <f>Лл2с!Q58</f>
        <v>0</v>
      </c>
      <c r="E12" s="265">
        <f>Лл2с!P58</f>
        <v>0</v>
      </c>
    </row>
    <row r="13" spans="1:5" ht="12.75">
      <c r="A13" s="261">
        <v>82</v>
      </c>
      <c r="B13" s="262">
        <f>Лл2с!P60</f>
        <v>0</v>
      </c>
      <c r="C13" s="263">
        <f>Лл2с!Q60</f>
        <v>0</v>
      </c>
      <c r="D13" s="264">
        <f>Лл2с!Q62</f>
        <v>0</v>
      </c>
      <c r="E13" s="265">
        <f>Лл2с!P62</f>
        <v>0</v>
      </c>
    </row>
    <row r="14" spans="1:5" ht="12.75">
      <c r="A14" s="261">
        <v>84</v>
      </c>
      <c r="B14" s="262">
        <f>Лл2с!D62</f>
        <v>0</v>
      </c>
      <c r="C14" s="263">
        <f>Лл2с!E62</f>
        <v>0</v>
      </c>
      <c r="D14" s="264">
        <f>Лл2с!M66</f>
        <v>0</v>
      </c>
      <c r="E14" s="265">
        <f>Лл2с!L66</f>
        <v>0</v>
      </c>
    </row>
    <row r="15" spans="1:5" ht="12.75">
      <c r="A15" s="261">
        <v>85</v>
      </c>
      <c r="B15" s="262">
        <f>Лл2с!D66</f>
        <v>0</v>
      </c>
      <c r="C15" s="263">
        <f>Лл2с!E66</f>
        <v>0</v>
      </c>
      <c r="D15" s="264">
        <f>Лл2с!M68</f>
        <v>0</v>
      </c>
      <c r="E15" s="265">
        <f>Лл2с!L68</f>
        <v>0</v>
      </c>
    </row>
    <row r="16" spans="1:5" ht="12.75">
      <c r="A16" s="261">
        <v>87</v>
      </c>
      <c r="B16" s="262">
        <f>Лл2с!F60</f>
        <v>0</v>
      </c>
      <c r="C16" s="263">
        <f>Лл2с!G60</f>
        <v>0</v>
      </c>
      <c r="D16" s="264">
        <f>Лл2с!G72</f>
        <v>0</v>
      </c>
      <c r="E16" s="265">
        <f>Лл2с!F72</f>
        <v>0</v>
      </c>
    </row>
    <row r="17" spans="1:5" ht="12.75">
      <c r="A17" s="261">
        <v>88</v>
      </c>
      <c r="B17" s="262">
        <f>Лл2с!F68</f>
        <v>0</v>
      </c>
      <c r="C17" s="263">
        <f>Лл2с!G68</f>
        <v>0</v>
      </c>
      <c r="D17" s="264">
        <f>Лл2с!G74</f>
        <v>0</v>
      </c>
      <c r="E17" s="265">
        <f>Лл2с!F74</f>
        <v>0</v>
      </c>
    </row>
    <row r="18" spans="1:5" ht="12.75">
      <c r="A18" s="261">
        <v>89</v>
      </c>
      <c r="B18" s="262">
        <f>Лл2с!H64</f>
        <v>0</v>
      </c>
      <c r="C18" s="263">
        <f>Лл2с!I64</f>
        <v>0</v>
      </c>
      <c r="D18" s="264">
        <f>Лл2с!I70</f>
        <v>0</v>
      </c>
      <c r="E18" s="265">
        <f>Лл2с!H70</f>
        <v>0</v>
      </c>
    </row>
    <row r="19" spans="1:5" ht="12.75">
      <c r="A19" s="261">
        <v>90</v>
      </c>
      <c r="B19" s="262">
        <f>Лл2с!H73</f>
        <v>0</v>
      </c>
      <c r="C19" s="263">
        <f>Лл2с!I73</f>
        <v>0</v>
      </c>
      <c r="D19" s="264">
        <f>Лл2с!I75</f>
        <v>0</v>
      </c>
      <c r="E19" s="265">
        <f>Лл2с!H75</f>
        <v>0</v>
      </c>
    </row>
    <row r="20" spans="1:5" ht="12.75">
      <c r="A20" s="261">
        <v>93</v>
      </c>
      <c r="B20" s="262">
        <f>Лл2с!P67</f>
        <v>0</v>
      </c>
      <c r="C20" s="263">
        <f>Лл2с!Q67</f>
        <v>0</v>
      </c>
      <c r="D20" s="264">
        <f>Лл2с!Q71</f>
        <v>0</v>
      </c>
      <c r="E20" s="265">
        <f>Лл2с!P71</f>
        <v>0</v>
      </c>
    </row>
    <row r="21" spans="1:5" ht="12.75">
      <c r="A21" s="261">
        <v>94</v>
      </c>
      <c r="B21" s="262">
        <f>Лл2с!P73</f>
        <v>0</v>
      </c>
      <c r="C21" s="263">
        <f>Лл2с!Q73</f>
        <v>0</v>
      </c>
      <c r="D21" s="264">
        <f>Лл2с!Q75</f>
        <v>0</v>
      </c>
      <c r="E21" s="265">
        <f>Лл2с!P75</f>
        <v>0</v>
      </c>
    </row>
    <row r="22" spans="1:5" ht="12.75">
      <c r="A22" s="261">
        <v>1</v>
      </c>
      <c r="B22" s="262">
        <f>Лл1с!D6</f>
        <v>3012</v>
      </c>
      <c r="C22" s="263" t="str">
        <f>Лл1с!E6</f>
        <v>Соколова Эльвира</v>
      </c>
      <c r="D22" s="264" t="str">
        <f>Лл2с!C5</f>
        <v>_</v>
      </c>
      <c r="E22" s="265">
        <f>Лл2с!B5</f>
        <v>0</v>
      </c>
    </row>
    <row r="23" spans="1:5" ht="12.75">
      <c r="A23" s="261">
        <v>3</v>
      </c>
      <c r="B23" s="262">
        <f>Лл1с!D14</f>
        <v>5850</v>
      </c>
      <c r="C23" s="263" t="str">
        <f>Лл1с!E14</f>
        <v>Риятов Алмаз</v>
      </c>
      <c r="D23" s="264" t="str">
        <f>Лл2с!C9</f>
        <v>_</v>
      </c>
      <c r="E23" s="265">
        <f>Лл2с!B9</f>
        <v>0</v>
      </c>
    </row>
    <row r="24" spans="1:5" ht="12.75">
      <c r="A24" s="261">
        <v>4</v>
      </c>
      <c r="B24" s="262">
        <f>Лл1с!D18</f>
        <v>5137</v>
      </c>
      <c r="C24" s="263" t="str">
        <f>Лл1с!E18</f>
        <v>Граф Анатолий</v>
      </c>
      <c r="D24" s="264" t="str">
        <f>Лл2с!C11</f>
        <v>_</v>
      </c>
      <c r="E24" s="265">
        <f>Лл2с!B11</f>
        <v>0</v>
      </c>
    </row>
    <row r="25" spans="1:5" ht="12.75">
      <c r="A25" s="261">
        <v>5</v>
      </c>
      <c r="B25" s="262">
        <f>Лл1с!D22</f>
        <v>4972</v>
      </c>
      <c r="C25" s="263" t="str">
        <f>Лл1с!E22</f>
        <v>Ахмадуллин Эдуард</v>
      </c>
      <c r="D25" s="264" t="str">
        <f>Лл2с!C13</f>
        <v>_</v>
      </c>
      <c r="E25" s="265">
        <f>Лл2с!B13</f>
        <v>0</v>
      </c>
    </row>
    <row r="26" spans="1:5" ht="12.75">
      <c r="A26" s="261">
        <v>8</v>
      </c>
      <c r="B26" s="262">
        <f>Лл1с!D34</f>
        <v>5849</v>
      </c>
      <c r="C26" s="263" t="str">
        <f>Лл1с!E34</f>
        <v>Андрющенко Александр</v>
      </c>
      <c r="D26" s="264" t="str">
        <f>Лл2с!C19</f>
        <v>_</v>
      </c>
      <c r="E26" s="265">
        <f>Лл2с!B19</f>
        <v>0</v>
      </c>
    </row>
    <row r="27" spans="1:5" ht="12.75">
      <c r="A27" s="261">
        <v>9</v>
      </c>
      <c r="B27" s="262">
        <f>Лл1с!D38</f>
        <v>4556</v>
      </c>
      <c r="C27" s="263" t="str">
        <f>Лл1с!E38</f>
        <v>Хафизов Булат</v>
      </c>
      <c r="D27" s="264" t="str">
        <f>Лл2с!C21</f>
        <v>_</v>
      </c>
      <c r="E27" s="265">
        <f>Лл2с!B21</f>
        <v>0</v>
      </c>
    </row>
    <row r="28" spans="1:5" ht="12.75">
      <c r="A28" s="261">
        <v>12</v>
      </c>
      <c r="B28" s="262">
        <f>Лл1с!D50</f>
        <v>4849</v>
      </c>
      <c r="C28" s="263" t="str">
        <f>Лл1с!E50</f>
        <v>Салимянов Руслан</v>
      </c>
      <c r="D28" s="264" t="str">
        <f>Лл2с!C27</f>
        <v>_</v>
      </c>
      <c r="E28" s="265">
        <f>Лл2с!B27</f>
        <v>0</v>
      </c>
    </row>
    <row r="29" spans="1:5" ht="12.75">
      <c r="A29" s="261">
        <v>13</v>
      </c>
      <c r="B29" s="262">
        <f>Лл1с!D54</f>
        <v>5235</v>
      </c>
      <c r="C29" s="263" t="str">
        <f>Лл1с!E54</f>
        <v>Петухова Надежда</v>
      </c>
      <c r="D29" s="264" t="str">
        <f>Лл2с!C29</f>
        <v>_</v>
      </c>
      <c r="E29" s="265">
        <f>Лл2с!B29</f>
        <v>0</v>
      </c>
    </row>
    <row r="30" spans="1:5" ht="12.75">
      <c r="A30" s="261">
        <v>14</v>
      </c>
      <c r="B30" s="262">
        <f>Лл1с!D58</f>
        <v>5603</v>
      </c>
      <c r="C30" s="263" t="str">
        <f>Лл1с!E58</f>
        <v>Мазмаева Алина</v>
      </c>
      <c r="D30" s="264" t="str">
        <f>Лл2с!C31</f>
        <v>_</v>
      </c>
      <c r="E30" s="265">
        <f>Лл2с!B31</f>
        <v>0</v>
      </c>
    </row>
    <row r="31" spans="1:5" ht="12.75">
      <c r="A31" s="261">
        <v>16</v>
      </c>
      <c r="B31" s="262">
        <f>Лл1с!D66</f>
        <v>5079</v>
      </c>
      <c r="C31" s="263" t="str">
        <f>Лл1с!E66</f>
        <v>Таначев Николай</v>
      </c>
      <c r="D31" s="264" t="str">
        <f>Лл2с!C35</f>
        <v>_</v>
      </c>
      <c r="E31" s="265">
        <f>Лл2с!B35</f>
        <v>0</v>
      </c>
    </row>
    <row r="32" spans="1:5" ht="12.75">
      <c r="A32" s="261">
        <v>32</v>
      </c>
      <c r="B32" s="262">
        <f>Лл2с!D6</f>
        <v>5787</v>
      </c>
      <c r="C32" s="263" t="str">
        <f>Лл2с!E6</f>
        <v>Каримов Айбулат</v>
      </c>
      <c r="D32" s="264" t="str">
        <f>Лл2с!C57</f>
        <v>_</v>
      </c>
      <c r="E32" s="265">
        <f>Лл2с!B57</f>
        <v>0</v>
      </c>
    </row>
    <row r="33" spans="1:5" ht="12.75">
      <c r="A33" s="261">
        <v>34</v>
      </c>
      <c r="B33" s="262">
        <f>Лл2с!D14</f>
        <v>5700</v>
      </c>
      <c r="C33" s="263" t="str">
        <f>Лл2с!E14</f>
        <v>Насыров Эмиль</v>
      </c>
      <c r="D33" s="264" t="str">
        <f>Лл2с!C61</f>
        <v>_</v>
      </c>
      <c r="E33" s="265">
        <f>Лл2с!B61</f>
        <v>0</v>
      </c>
    </row>
    <row r="34" spans="1:5" ht="12.75">
      <c r="A34" s="261">
        <v>35</v>
      </c>
      <c r="B34" s="262">
        <f>Лл2с!D18</f>
        <v>6110</v>
      </c>
      <c r="C34" s="263" t="str">
        <f>Лл2с!E18</f>
        <v>Басариев Ильгиз</v>
      </c>
      <c r="D34" s="264" t="str">
        <f>Лл2с!C63</f>
        <v>_</v>
      </c>
      <c r="E34" s="265">
        <f>Лл2с!B63</f>
        <v>0</v>
      </c>
    </row>
    <row r="35" spans="1:5" ht="12.75">
      <c r="A35" s="261">
        <v>36</v>
      </c>
      <c r="B35" s="262">
        <f>Лл2с!D22</f>
        <v>5355</v>
      </c>
      <c r="C35" s="263" t="str">
        <f>Лл2с!E22</f>
        <v>Красиков Всеволод</v>
      </c>
      <c r="D35" s="264" t="str">
        <f>Лл2с!C65</f>
        <v>_</v>
      </c>
      <c r="E35" s="265">
        <f>Лл2с!B65</f>
        <v>0</v>
      </c>
    </row>
    <row r="36" spans="1:5" ht="12.75">
      <c r="A36" s="261">
        <v>37</v>
      </c>
      <c r="B36" s="262">
        <f>Лл2с!D26</f>
        <v>6029</v>
      </c>
      <c r="C36" s="263" t="str">
        <f>Лл2с!E26</f>
        <v>Фирсов Денис</v>
      </c>
      <c r="D36" s="264" t="str">
        <f>Лл2с!C67</f>
        <v>_</v>
      </c>
      <c r="E36" s="265">
        <f>Лл2с!B67</f>
        <v>0</v>
      </c>
    </row>
    <row r="37" spans="1:5" ht="12.75">
      <c r="A37" s="261">
        <v>39</v>
      </c>
      <c r="B37" s="262">
        <f>Лл2с!D34</f>
        <v>4955</v>
      </c>
      <c r="C37" s="263" t="str">
        <f>Лл2с!E34</f>
        <v>Макаров Роман</v>
      </c>
      <c r="D37" s="264" t="str">
        <f>Лл2с!C71</f>
        <v>_</v>
      </c>
      <c r="E37" s="265">
        <f>Лл2с!B71</f>
        <v>0</v>
      </c>
    </row>
    <row r="38" spans="1:5" ht="12.75">
      <c r="A38" s="261">
        <v>83</v>
      </c>
      <c r="B38" s="262">
        <f>Лл2с!D58</f>
        <v>0</v>
      </c>
      <c r="C38" s="263">
        <f>Лл2с!E58</f>
        <v>0</v>
      </c>
      <c r="D38" s="264" t="str">
        <f>Лл2с!M64</f>
        <v>_</v>
      </c>
      <c r="E38" s="265">
        <f>Лл2с!L64</f>
        <v>0</v>
      </c>
    </row>
    <row r="39" spans="1:5" ht="12.75">
      <c r="A39" s="261">
        <v>86</v>
      </c>
      <c r="B39" s="262">
        <f>Лл2с!D70</f>
        <v>0</v>
      </c>
      <c r="C39" s="263">
        <f>Лл2с!E70</f>
        <v>0</v>
      </c>
      <c r="D39" s="264" t="str">
        <f>Лл2с!M70</f>
        <v>_</v>
      </c>
      <c r="E39" s="265">
        <f>Лл2с!L70</f>
        <v>0</v>
      </c>
    </row>
    <row r="40" spans="1:5" ht="12.75">
      <c r="A40" s="261">
        <v>91</v>
      </c>
      <c r="B40" s="262">
        <f>Лл2с!N65</f>
        <v>0</v>
      </c>
      <c r="C40" s="263">
        <f>Лл2с!O65</f>
        <v>0</v>
      </c>
      <c r="D40" s="264" t="str">
        <f>Лл2с!O72</f>
        <v>_</v>
      </c>
      <c r="E40" s="265">
        <f>Лл2с!N72</f>
        <v>0</v>
      </c>
    </row>
    <row r="41" spans="1:5" ht="12.75">
      <c r="A41" s="261">
        <v>92</v>
      </c>
      <c r="B41" s="262">
        <f>Лл2с!N69</f>
        <v>0</v>
      </c>
      <c r="C41" s="263">
        <f>Лл2с!O69</f>
        <v>0</v>
      </c>
      <c r="D41" s="264" t="str">
        <f>Лл2с!O74</f>
        <v>_</v>
      </c>
      <c r="E41" s="265">
        <f>Лл2с!N74</f>
        <v>0</v>
      </c>
    </row>
    <row r="42" spans="1:5" ht="12.75">
      <c r="A42" s="261">
        <v>71</v>
      </c>
      <c r="B42" s="262">
        <f>Лл2с!D39</f>
        <v>0</v>
      </c>
      <c r="C42" s="263">
        <f>Лл2с!E39</f>
        <v>0</v>
      </c>
      <c r="D42" s="264" t="str">
        <f>Лл2с!M51</f>
        <v>Тараканова Ангелина</v>
      </c>
      <c r="E42" s="265">
        <f>Лл2с!L51</f>
        <v>5020</v>
      </c>
    </row>
    <row r="43" spans="1:5" ht="12.75">
      <c r="A43" s="261">
        <v>79</v>
      </c>
      <c r="B43" s="262">
        <f>Лл2с!N52</f>
        <v>0</v>
      </c>
      <c r="C43" s="263">
        <f>Лл2с!O52</f>
        <v>0</v>
      </c>
      <c r="D43" s="264" t="str">
        <f>Лл2с!O59</f>
        <v>Тараканова Ангелина</v>
      </c>
      <c r="E43" s="265">
        <f>Лл2с!N59</f>
        <v>5020</v>
      </c>
    </row>
    <row r="44" spans="1:5" ht="12.75">
      <c r="A44" s="261">
        <v>74</v>
      </c>
      <c r="B44" s="262">
        <f>Лл2с!D51</f>
        <v>0</v>
      </c>
      <c r="C44" s="263">
        <f>Лл2с!E51</f>
        <v>0</v>
      </c>
      <c r="D44" s="264" t="str">
        <f>Лл2с!M57</f>
        <v>Яметов Кирилл</v>
      </c>
      <c r="E44" s="265">
        <f>Лл2с!L57</f>
        <v>5584</v>
      </c>
    </row>
    <row r="45" spans="1:5" ht="12.75">
      <c r="A45" s="261">
        <v>80</v>
      </c>
      <c r="B45" s="262">
        <f>Лл2с!N56</f>
        <v>0</v>
      </c>
      <c r="C45" s="263">
        <f>Лл2с!O56</f>
        <v>0</v>
      </c>
      <c r="D45" s="264" t="str">
        <f>Лл2с!O61</f>
        <v>Яметов Кирилл</v>
      </c>
      <c r="E45" s="265">
        <f>Лл2с!N61</f>
        <v>5584</v>
      </c>
    </row>
    <row r="46" spans="1:5" ht="12.75">
      <c r="A46" s="261">
        <v>50</v>
      </c>
      <c r="B46" s="262">
        <f>Лл2с!H25</f>
        <v>5849</v>
      </c>
      <c r="C46" s="263" t="str">
        <f>Лл2с!I25</f>
        <v>Андрющенко Александр</v>
      </c>
      <c r="D46" s="264" t="str">
        <f>Лл2с!M42</f>
        <v>Гайсин Арсен</v>
      </c>
      <c r="E46" s="265">
        <f>Лл2с!L42</f>
        <v>5581</v>
      </c>
    </row>
    <row r="47" spans="1:5" ht="12.75">
      <c r="A47" s="261">
        <v>44</v>
      </c>
      <c r="B47" s="262">
        <f>Лл2с!F23</f>
        <v>5849</v>
      </c>
      <c r="C47" s="263" t="str">
        <f>Лл2с!G23</f>
        <v>Андрющенко Александр</v>
      </c>
      <c r="D47" s="264" t="str">
        <f>Лл2с!C46</f>
        <v>Красиков Всеволод</v>
      </c>
      <c r="E47" s="265">
        <f>Лл2с!B46</f>
        <v>5355</v>
      </c>
    </row>
    <row r="48" spans="1:5" ht="12.75">
      <c r="A48" s="261">
        <v>60</v>
      </c>
      <c r="B48" s="262">
        <f>Лл2с!P23</f>
        <v>5849</v>
      </c>
      <c r="C48" s="263" t="str">
        <f>Лл2с!Q23</f>
        <v>Андрющенко Александр</v>
      </c>
      <c r="D48" s="264" t="str">
        <f>Лл2с!Q33</f>
        <v>Мазмаева Алина</v>
      </c>
      <c r="E48" s="265">
        <f>Лл2с!P33</f>
        <v>5603</v>
      </c>
    </row>
    <row r="49" spans="1:5" ht="12.75">
      <c r="A49" s="261">
        <v>57</v>
      </c>
      <c r="B49" s="262">
        <f>Лл2с!L27</f>
        <v>5849</v>
      </c>
      <c r="C49" s="263" t="str">
        <f>Лл2с!M27</f>
        <v>Андрющенко Александр</v>
      </c>
      <c r="D49" s="264" t="str">
        <f>Лл1с!K69</f>
        <v>Макаров Роман</v>
      </c>
      <c r="E49" s="265">
        <f>Лл1с!J69</f>
        <v>4955</v>
      </c>
    </row>
    <row r="50" spans="1:5" ht="12.75">
      <c r="A50" s="261">
        <v>54</v>
      </c>
      <c r="B50" s="262">
        <f>Лл2с!J23</f>
        <v>5849</v>
      </c>
      <c r="C50" s="263" t="str">
        <f>Лл2с!K23</f>
        <v>Андрющенко Александр</v>
      </c>
      <c r="D50" s="264" t="str">
        <f>Лл1с!C73</f>
        <v>Салимянов Руслан</v>
      </c>
      <c r="E50" s="265">
        <f>Лл1с!B73</f>
        <v>4849</v>
      </c>
    </row>
    <row r="51" spans="1:5" ht="12.75">
      <c r="A51" s="261">
        <v>59</v>
      </c>
      <c r="B51" s="262">
        <f>Лл2с!N31</f>
        <v>5849</v>
      </c>
      <c r="C51" s="263" t="str">
        <f>Лл2с!O31</f>
        <v>Андрющенко Александр</v>
      </c>
      <c r="D51" s="264" t="str">
        <f>Лл1с!K64</f>
        <v>Соколова Эльвира</v>
      </c>
      <c r="E51" s="265">
        <f>Лл1с!J64</f>
        <v>3012</v>
      </c>
    </row>
    <row r="52" spans="1:5" ht="12.75">
      <c r="A52" s="261">
        <v>11</v>
      </c>
      <c r="B52" s="262">
        <f>Лл1с!D46</f>
        <v>5904</v>
      </c>
      <c r="C52" s="263" t="str">
        <f>Лл1с!E46</f>
        <v>Асфандияров Роман</v>
      </c>
      <c r="D52" s="264" t="str">
        <f>Лл2с!C25</f>
        <v>Фирсов Денис</v>
      </c>
      <c r="E52" s="265">
        <f>Лл2с!B25</f>
        <v>6029</v>
      </c>
    </row>
    <row r="53" spans="1:5" ht="12.75">
      <c r="A53" s="261">
        <v>19</v>
      </c>
      <c r="B53" s="262">
        <f>Лл1с!F24</f>
        <v>4972</v>
      </c>
      <c r="C53" s="263" t="str">
        <f>Лл1с!G24</f>
        <v>Ахмадуллин Эдуард</v>
      </c>
      <c r="D53" s="264" t="str">
        <f>Лл2с!E28</f>
        <v>Гайсин Арсен</v>
      </c>
      <c r="E53" s="265">
        <f>Лл2с!D28</f>
        <v>5581</v>
      </c>
    </row>
    <row r="54" spans="1:5" ht="12.75">
      <c r="A54" s="261">
        <v>26</v>
      </c>
      <c r="B54" s="262">
        <f>Лл1с!H28</f>
        <v>4972</v>
      </c>
      <c r="C54" s="263" t="str">
        <f>Лл1с!I28</f>
        <v>Ахмадуллин Эдуард</v>
      </c>
      <c r="D54" s="264" t="str">
        <f>Лл2с!I13</f>
        <v>Галина Рената</v>
      </c>
      <c r="E54" s="265">
        <f>Лл2с!H13</f>
        <v>5233</v>
      </c>
    </row>
    <row r="55" spans="1:5" ht="12.75">
      <c r="A55" s="261">
        <v>29</v>
      </c>
      <c r="B55" s="262">
        <f>Лл1с!J20</f>
        <v>4972</v>
      </c>
      <c r="C55" s="263" t="str">
        <f>Лл1с!K20</f>
        <v>Ахмадуллин Эдуард</v>
      </c>
      <c r="D55" s="264" t="str">
        <f>Лл2с!M35</f>
        <v>Соколова Эльвира</v>
      </c>
      <c r="E55" s="265">
        <f>Лл2с!L35</f>
        <v>3012</v>
      </c>
    </row>
    <row r="56" spans="1:5" ht="12.75">
      <c r="A56" s="261">
        <v>6</v>
      </c>
      <c r="B56" s="262">
        <f>Лл1с!D26</f>
        <v>5581</v>
      </c>
      <c r="C56" s="263" t="str">
        <f>Лл1с!E26</f>
        <v>Гайсин Арсен</v>
      </c>
      <c r="D56" s="264" t="str">
        <f>Лл2с!C15</f>
        <v>Насыров Эмиль</v>
      </c>
      <c r="E56" s="265">
        <f>Лл2с!B15</f>
        <v>5700</v>
      </c>
    </row>
    <row r="57" spans="1:5" ht="12.75">
      <c r="A57" s="261">
        <v>69</v>
      </c>
      <c r="B57" s="262">
        <f>Лл2с!P41</f>
        <v>5581</v>
      </c>
      <c r="C57" s="263" t="str">
        <f>Лл2с!Q41</f>
        <v>Гайсин Арсен</v>
      </c>
      <c r="D57" s="264" t="str">
        <f>Лл2с!Q45</f>
        <v>Петухова Надежда</v>
      </c>
      <c r="E57" s="265">
        <f>Лл2с!P45</f>
        <v>5235</v>
      </c>
    </row>
    <row r="58" spans="1:5" ht="12.75">
      <c r="A58" s="261">
        <v>68</v>
      </c>
      <c r="B58" s="262">
        <f>Лл2с!N43</f>
        <v>5581</v>
      </c>
      <c r="C58" s="263" t="str">
        <f>Лл2с!O43</f>
        <v>Гайсин Арсен</v>
      </c>
      <c r="D58" s="264" t="str">
        <f>Лл2с!O48</f>
        <v>Риятов Алмаз</v>
      </c>
      <c r="E58" s="265">
        <f>Лл2с!N48</f>
        <v>5850</v>
      </c>
    </row>
    <row r="59" spans="1:5" ht="12.75">
      <c r="A59" s="261">
        <v>45</v>
      </c>
      <c r="B59" s="262">
        <f>Лл2с!F27</f>
        <v>5581</v>
      </c>
      <c r="C59" s="263" t="str">
        <f>Лл2с!G27</f>
        <v>Гайсин Арсен</v>
      </c>
      <c r="D59" s="264" t="str">
        <f>Лл2с!C48</f>
        <v>Фирсов Денис</v>
      </c>
      <c r="E59" s="265">
        <f>Лл2с!B48</f>
        <v>6029</v>
      </c>
    </row>
    <row r="60" spans="1:5" ht="12.75">
      <c r="A60" s="261">
        <v>20</v>
      </c>
      <c r="B60" s="262">
        <f>Лл1с!F32</f>
        <v>5233</v>
      </c>
      <c r="C60" s="263" t="str">
        <f>Лл1с!G32</f>
        <v>Галина Рената</v>
      </c>
      <c r="D60" s="264" t="str">
        <f>Лл2с!E24</f>
        <v>Андрющенко Александр</v>
      </c>
      <c r="E60" s="265">
        <f>Лл2с!D24</f>
        <v>5849</v>
      </c>
    </row>
    <row r="61" spans="1:5" ht="12.75">
      <c r="A61" s="261">
        <v>7</v>
      </c>
      <c r="B61" s="262">
        <f>Лл1с!D30</f>
        <v>5233</v>
      </c>
      <c r="C61" s="263" t="str">
        <f>Лл1с!E30</f>
        <v>Галина Рената</v>
      </c>
      <c r="D61" s="264" t="str">
        <f>Лл2с!C17</f>
        <v>Басариев Ильгиз</v>
      </c>
      <c r="E61" s="265">
        <f>Лл2с!B17</f>
        <v>6110</v>
      </c>
    </row>
    <row r="62" spans="1:5" ht="12.75">
      <c r="A62" s="261">
        <v>66</v>
      </c>
      <c r="B62" s="262">
        <f>Лл1с!L73</f>
        <v>5233</v>
      </c>
      <c r="C62" s="263" t="str">
        <f>Лл1с!M73</f>
        <v>Галина Рената</v>
      </c>
      <c r="D62" s="264" t="str">
        <f>Лл1с!M75</f>
        <v>Салимянов Руслан</v>
      </c>
      <c r="E62" s="265">
        <f>Лл1с!L75</f>
        <v>4849</v>
      </c>
    </row>
    <row r="63" spans="1:5" ht="12.75">
      <c r="A63" s="261">
        <v>52</v>
      </c>
      <c r="B63" s="262">
        <f>Лл2с!J7</f>
        <v>5137</v>
      </c>
      <c r="C63" s="263" t="str">
        <f>Лл2с!K7</f>
        <v>Граф Анатолий</v>
      </c>
      <c r="D63" s="264" t="str">
        <f>Лл1с!C69</f>
        <v>Каримов Айбулат</v>
      </c>
      <c r="E63" s="265">
        <f>Лл1с!B69</f>
        <v>5787</v>
      </c>
    </row>
    <row r="64" spans="1:5" ht="12.75">
      <c r="A64" s="261">
        <v>18</v>
      </c>
      <c r="B64" s="262">
        <f>Лл1с!F16</f>
        <v>5137</v>
      </c>
      <c r="C64" s="263" t="str">
        <f>Лл1с!G16</f>
        <v>Граф Анатолий</v>
      </c>
      <c r="D64" s="264" t="str">
        <f>Лл2с!E32</f>
        <v>Риятов Алмаз</v>
      </c>
      <c r="E64" s="265">
        <f>Лл2с!D32</f>
        <v>5850</v>
      </c>
    </row>
    <row r="65" spans="1:5" ht="12.75">
      <c r="A65" s="261">
        <v>43</v>
      </c>
      <c r="B65" s="262">
        <f>Лл2с!F19</f>
        <v>5935</v>
      </c>
      <c r="C65" s="263" t="str">
        <f>Лл2с!G19</f>
        <v>Иванов Валерий</v>
      </c>
      <c r="D65" s="264" t="str">
        <f>Лл2с!C44</f>
        <v>Басариев Ильгиз</v>
      </c>
      <c r="E65" s="265">
        <f>Лл2с!B44</f>
        <v>6110</v>
      </c>
    </row>
    <row r="66" spans="1:5" ht="12.75">
      <c r="A66" s="261">
        <v>53</v>
      </c>
      <c r="B66" s="262">
        <f>Лл2с!J15</f>
        <v>5935</v>
      </c>
      <c r="C66" s="263" t="str">
        <f>Лл2с!K15</f>
        <v>Иванов Валерий</v>
      </c>
      <c r="D66" s="264" t="str">
        <f>Лл1с!C71</f>
        <v>Галина Рената</v>
      </c>
      <c r="E66" s="265">
        <f>Лл1с!B71</f>
        <v>5233</v>
      </c>
    </row>
    <row r="67" spans="1:5" ht="12.75">
      <c r="A67" s="261">
        <v>56</v>
      </c>
      <c r="B67" s="262">
        <f>Лл2с!L11</f>
        <v>5935</v>
      </c>
      <c r="C67" s="263" t="str">
        <f>Лл2с!M11</f>
        <v>Иванов Валерий</v>
      </c>
      <c r="D67" s="264" t="str">
        <f>Лл1с!K67</f>
        <v>Граф Анатолий</v>
      </c>
      <c r="E67" s="265">
        <f>Лл1с!J67</f>
        <v>5137</v>
      </c>
    </row>
    <row r="68" spans="1:5" ht="12.75">
      <c r="A68" s="261">
        <v>10</v>
      </c>
      <c r="B68" s="262">
        <f>Лл1с!D42</f>
        <v>5935</v>
      </c>
      <c r="C68" s="263" t="str">
        <f>Лл1с!E42</f>
        <v>Иванов Валерий</v>
      </c>
      <c r="D68" s="264" t="str">
        <f>Лл2с!C23</f>
        <v>Красиков Всеволод</v>
      </c>
      <c r="E68" s="265">
        <f>Лл2с!B23</f>
        <v>5355</v>
      </c>
    </row>
    <row r="69" spans="1:5" ht="12.75">
      <c r="A69" s="261">
        <v>49</v>
      </c>
      <c r="B69" s="262">
        <f>Лл2с!H17</f>
        <v>5935</v>
      </c>
      <c r="C69" s="263" t="str">
        <f>Лл2с!I17</f>
        <v>Иванов Валерий</v>
      </c>
      <c r="D69" s="264" t="str">
        <f>Лл2с!M40</f>
        <v>Насыров Эмиль</v>
      </c>
      <c r="E69" s="265">
        <f>Лл2с!L40</f>
        <v>5700</v>
      </c>
    </row>
    <row r="70" spans="1:5" ht="12.75">
      <c r="A70" s="261">
        <v>63</v>
      </c>
      <c r="B70" s="262">
        <f>Лл1с!D70</f>
        <v>5787</v>
      </c>
      <c r="C70" s="263" t="str">
        <f>Лл1с!E70</f>
        <v>Каримов Айбулат</v>
      </c>
      <c r="D70" s="264" t="str">
        <f>Лл1с!K72</f>
        <v>Галина Рената</v>
      </c>
      <c r="E70" s="265">
        <f>Лл1с!J72</f>
        <v>5233</v>
      </c>
    </row>
    <row r="71" spans="1:5" ht="12.75">
      <c r="A71" s="261">
        <v>48</v>
      </c>
      <c r="B71" s="262">
        <f>Лл2с!H9</f>
        <v>5787</v>
      </c>
      <c r="C71" s="263" t="str">
        <f>Лл2с!I9</f>
        <v>Каримов Айбулат</v>
      </c>
      <c r="D71" s="264" t="str">
        <f>Лл2с!M38</f>
        <v>Петухова Надежда</v>
      </c>
      <c r="E71" s="265">
        <f>Лл2с!L38</f>
        <v>5235</v>
      </c>
    </row>
    <row r="72" spans="1:5" ht="12.75">
      <c r="A72" s="261">
        <v>65</v>
      </c>
      <c r="B72" s="262">
        <f>Лл1с!F72</f>
        <v>5787</v>
      </c>
      <c r="C72" s="263" t="str">
        <f>Лл1с!G72</f>
        <v>Каримов Айбулат</v>
      </c>
      <c r="D72" s="264" t="str">
        <f>Лл1с!G75</f>
        <v>Таначев Николай</v>
      </c>
      <c r="E72" s="265">
        <f>Лл1с!F75</f>
        <v>5079</v>
      </c>
    </row>
    <row r="73" spans="1:5" ht="12.75">
      <c r="A73" s="261">
        <v>40</v>
      </c>
      <c r="B73" s="262">
        <f>Лл2с!F7</f>
        <v>5787</v>
      </c>
      <c r="C73" s="263" t="str">
        <f>Лл2с!G7</f>
        <v>Каримов Айбулат</v>
      </c>
      <c r="D73" s="264" t="str">
        <f>Лл2с!C38</f>
        <v>Тараканова Ангелина</v>
      </c>
      <c r="E73" s="265">
        <f>Лл2с!B38</f>
        <v>5020</v>
      </c>
    </row>
    <row r="74" spans="1:5" ht="12.75">
      <c r="A74" s="261">
        <v>58</v>
      </c>
      <c r="B74" s="262">
        <f>Лл2с!N15</f>
        <v>5603</v>
      </c>
      <c r="C74" s="263" t="str">
        <f>Лл2с!O15</f>
        <v>Мазмаева Алина</v>
      </c>
      <c r="D74" s="264" t="str">
        <f>Лл1с!K62</f>
        <v>Иванов Валерий</v>
      </c>
      <c r="E74" s="265">
        <f>Лл1с!J62</f>
        <v>5935</v>
      </c>
    </row>
    <row r="75" spans="1:5" ht="12.75">
      <c r="A75" s="261">
        <v>23</v>
      </c>
      <c r="B75" s="262">
        <f>Лл1с!F56</f>
        <v>5603</v>
      </c>
      <c r="C75" s="263" t="str">
        <f>Лл1с!G56</f>
        <v>Мазмаева Алина</v>
      </c>
      <c r="D75" s="264" t="str">
        <f>Лл2с!E12</f>
        <v>Петухова Надежда</v>
      </c>
      <c r="E75" s="265">
        <f>Лл2с!D12</f>
        <v>5235</v>
      </c>
    </row>
    <row r="76" spans="1:5" ht="12.75">
      <c r="A76" s="261">
        <v>28</v>
      </c>
      <c r="B76" s="262">
        <f>Лл1с!H60</f>
        <v>5603</v>
      </c>
      <c r="C76" s="263" t="str">
        <f>Лл1с!I60</f>
        <v>Мазмаева Алина</v>
      </c>
      <c r="D76" s="264" t="str">
        <f>Лл2с!I29</f>
        <v>Таначев Николай</v>
      </c>
      <c r="E76" s="265">
        <f>Лл2с!H29</f>
        <v>5079</v>
      </c>
    </row>
    <row r="77" spans="1:5" ht="12.75">
      <c r="A77" s="261">
        <v>62</v>
      </c>
      <c r="B77" s="262">
        <f>Лл1с!L68</f>
        <v>4955</v>
      </c>
      <c r="C77" s="263" t="str">
        <f>Лл1с!M68</f>
        <v>Макаров Роман</v>
      </c>
      <c r="D77" s="264" t="str">
        <f>Лл1с!M70</f>
        <v>Граф Анатолий</v>
      </c>
      <c r="E77" s="265">
        <f>Лл1с!L70</f>
        <v>5137</v>
      </c>
    </row>
    <row r="78" spans="1:5" ht="12.75">
      <c r="A78" s="261">
        <v>51</v>
      </c>
      <c r="B78" s="262">
        <f>Лл2с!H33</f>
        <v>4955</v>
      </c>
      <c r="C78" s="263" t="str">
        <f>Лл2с!I33</f>
        <v>Макаров Роман</v>
      </c>
      <c r="D78" s="264" t="str">
        <f>Лл2с!M44</f>
        <v>Риятов Алмаз</v>
      </c>
      <c r="E78" s="265">
        <f>Лл2с!L44</f>
        <v>5850</v>
      </c>
    </row>
    <row r="79" spans="1:5" ht="12.75">
      <c r="A79" s="261">
        <v>55</v>
      </c>
      <c r="B79" s="262">
        <f>Лл2с!J31</f>
        <v>4955</v>
      </c>
      <c r="C79" s="263" t="str">
        <f>Лл2с!K31</f>
        <v>Макаров Роман</v>
      </c>
      <c r="D79" s="264" t="str">
        <f>Лл1с!C75</f>
        <v>Таначев Николай</v>
      </c>
      <c r="E79" s="265">
        <f>Лл1с!B75</f>
        <v>5079</v>
      </c>
    </row>
    <row r="80" spans="1:5" ht="12.75">
      <c r="A80" s="261">
        <v>47</v>
      </c>
      <c r="B80" s="262">
        <f>Лл2с!F35</f>
        <v>4955</v>
      </c>
      <c r="C80" s="263" t="str">
        <f>Лл2с!G35</f>
        <v>Макаров Роман</v>
      </c>
      <c r="D80" s="264" t="str">
        <f>Лл2с!C52</f>
        <v>Яметов Кирилл</v>
      </c>
      <c r="E80" s="265">
        <f>Лл2с!B52</f>
        <v>5584</v>
      </c>
    </row>
    <row r="81" spans="1:5" ht="12.75">
      <c r="A81" s="261">
        <v>42</v>
      </c>
      <c r="B81" s="262">
        <f>Лл2с!F15</f>
        <v>5700</v>
      </c>
      <c r="C81" s="263" t="str">
        <f>Лл2с!G15</f>
        <v>Насыров Эмиль</v>
      </c>
      <c r="D81" s="264" t="str">
        <f>Лл2с!C42</f>
        <v>Асфандияров Роман</v>
      </c>
      <c r="E81" s="265">
        <f>Лл2с!B42</f>
        <v>5904</v>
      </c>
    </row>
    <row r="82" spans="1:5" ht="12.75">
      <c r="A82" s="261">
        <v>70</v>
      </c>
      <c r="B82" s="262">
        <f>Лл2с!P47</f>
        <v>5700</v>
      </c>
      <c r="C82" s="263" t="str">
        <f>Лл2с!Q47</f>
        <v>Насыров Эмиль</v>
      </c>
      <c r="D82" s="264" t="str">
        <f>Лл2с!Q49</f>
        <v>Риятов Алмаз</v>
      </c>
      <c r="E82" s="265">
        <f>Лл2с!P49</f>
        <v>5850</v>
      </c>
    </row>
    <row r="83" spans="1:5" ht="12.75">
      <c r="A83" s="261">
        <v>67</v>
      </c>
      <c r="B83" s="262">
        <f>Лл2с!N39</f>
        <v>5235</v>
      </c>
      <c r="C83" s="263" t="str">
        <f>Лл2с!O39</f>
        <v>Петухова Надежда</v>
      </c>
      <c r="D83" s="264" t="str">
        <f>Лл2с!O46</f>
        <v>Насыров Эмиль</v>
      </c>
      <c r="E83" s="265">
        <f>Лл2с!N46</f>
        <v>5700</v>
      </c>
    </row>
    <row r="84" spans="1:5" ht="12.75">
      <c r="A84" s="261">
        <v>22</v>
      </c>
      <c r="B84" s="262">
        <f>Лл1с!F48</f>
        <v>4849</v>
      </c>
      <c r="C84" s="263" t="str">
        <f>Лл1с!G48</f>
        <v>Салимянов Руслан</v>
      </c>
      <c r="D84" s="264" t="str">
        <f>Лл2с!E16</f>
        <v>Асфандияров Роман</v>
      </c>
      <c r="E84" s="265">
        <f>Лл2с!D16</f>
        <v>5904</v>
      </c>
    </row>
    <row r="85" spans="1:5" ht="12.75">
      <c r="A85" s="261">
        <v>25</v>
      </c>
      <c r="B85" s="262">
        <f>Лл1с!H12</f>
        <v>3012</v>
      </c>
      <c r="C85" s="263" t="str">
        <f>Лл1с!I12</f>
        <v>Соколова Эльвира</v>
      </c>
      <c r="D85" s="264" t="str">
        <f>Лл2с!I5</f>
        <v>Граф Анатолий</v>
      </c>
      <c r="E85" s="265">
        <f>Лл2с!H5</f>
        <v>5137</v>
      </c>
    </row>
    <row r="86" spans="1:5" ht="12.75">
      <c r="A86" s="261">
        <v>61</v>
      </c>
      <c r="B86" s="262">
        <f>Лл1с!L63</f>
        <v>3012</v>
      </c>
      <c r="C86" s="263" t="str">
        <f>Лл1с!M63</f>
        <v>Соколова Эльвира</v>
      </c>
      <c r="D86" s="264" t="str">
        <f>Лл1с!M65</f>
        <v>Иванов Валерий</v>
      </c>
      <c r="E86" s="265">
        <f>Лл1с!L65</f>
        <v>5935</v>
      </c>
    </row>
    <row r="87" spans="1:5" ht="12.75">
      <c r="A87" s="261">
        <v>17</v>
      </c>
      <c r="B87" s="262">
        <f>Лл1с!F8</f>
        <v>3012</v>
      </c>
      <c r="C87" s="263" t="str">
        <f>Лл1с!G8</f>
        <v>Соколова Эльвира</v>
      </c>
      <c r="D87" s="264" t="str">
        <f>Лл2с!E36</f>
        <v>Яметов Кирилл</v>
      </c>
      <c r="E87" s="265">
        <f>Лл2с!D36</f>
        <v>5584</v>
      </c>
    </row>
    <row r="88" spans="1:5" ht="12.75">
      <c r="A88" s="261">
        <v>64</v>
      </c>
      <c r="B88" s="262">
        <f>Лл1с!D74</f>
        <v>5079</v>
      </c>
      <c r="C88" s="263" t="str">
        <f>Лл1с!E74</f>
        <v>Таначев Николай</v>
      </c>
      <c r="D88" s="264" t="str">
        <f>Лл1с!K74</f>
        <v>Салимянов Руслан</v>
      </c>
      <c r="E88" s="265">
        <f>Лл1с!J74</f>
        <v>4849</v>
      </c>
    </row>
    <row r="89" spans="1:5" ht="12.75">
      <c r="A89" s="261">
        <v>24</v>
      </c>
      <c r="B89" s="262">
        <f>Лл1с!F64</f>
        <v>5079</v>
      </c>
      <c r="C89" s="263" t="str">
        <f>Лл1с!G64</f>
        <v>Таначев Николай</v>
      </c>
      <c r="D89" s="264" t="str">
        <f>Лл2с!E8</f>
        <v>Тараканова Ангелина</v>
      </c>
      <c r="E89" s="265">
        <f>Лл2с!D8</f>
        <v>5020</v>
      </c>
    </row>
    <row r="90" spans="1:5" ht="12.75">
      <c r="A90" s="261">
        <v>15</v>
      </c>
      <c r="B90" s="262">
        <f>Лл1с!D62</f>
        <v>5020</v>
      </c>
      <c r="C90" s="263" t="str">
        <f>Лл1с!E62</f>
        <v>Тараканова Ангелина</v>
      </c>
      <c r="D90" s="264" t="str">
        <f>Лл2с!C33</f>
        <v>Макаров Роман</v>
      </c>
      <c r="E90" s="265">
        <f>Лл2с!B33</f>
        <v>4955</v>
      </c>
    </row>
    <row r="91" spans="1:5" ht="12.75">
      <c r="A91" s="261">
        <v>31</v>
      </c>
      <c r="B91" s="262">
        <f>Лл1с!L36</f>
        <v>4556</v>
      </c>
      <c r="C91" s="263" t="str">
        <f>Лл1с!M36</f>
        <v>Хафизов Булат</v>
      </c>
      <c r="D91" s="264" t="str">
        <f>Лл1с!M56</f>
        <v>Ахмадуллин Эдуард</v>
      </c>
      <c r="E91" s="265">
        <f>Лл1с!L56</f>
        <v>4972</v>
      </c>
    </row>
    <row r="92" spans="1:5" ht="12.75">
      <c r="A92" s="261">
        <v>21</v>
      </c>
      <c r="B92" s="262">
        <f>Лл1с!F40</f>
        <v>4556</v>
      </c>
      <c r="C92" s="263" t="str">
        <f>Лл1с!G40</f>
        <v>Хафизов Булат</v>
      </c>
      <c r="D92" s="264" t="str">
        <f>Лл2с!E20</f>
        <v>Иванов Валерий</v>
      </c>
      <c r="E92" s="265">
        <f>Лл2с!D20</f>
        <v>5935</v>
      </c>
    </row>
    <row r="93" spans="1:5" ht="12.75">
      <c r="A93" s="261">
        <v>30</v>
      </c>
      <c r="B93" s="262">
        <f>Лл1с!J52</f>
        <v>4556</v>
      </c>
      <c r="C93" s="263" t="str">
        <f>Лл1с!K52</f>
        <v>Хафизов Булат</v>
      </c>
      <c r="D93" s="264" t="str">
        <f>Лл2с!M19</f>
        <v>Мазмаева Алина</v>
      </c>
      <c r="E93" s="265">
        <f>Лл2с!L19</f>
        <v>5603</v>
      </c>
    </row>
    <row r="94" spans="1:5" ht="12.75">
      <c r="A94" s="261">
        <v>27</v>
      </c>
      <c r="B94" s="262">
        <f>Лл1с!H44</f>
        <v>4556</v>
      </c>
      <c r="C94" s="263" t="str">
        <f>Лл1с!I44</f>
        <v>Хафизов Булат</v>
      </c>
      <c r="D94" s="264" t="str">
        <f>Лл2с!I21</f>
        <v>Салимянов Руслан</v>
      </c>
      <c r="E94" s="265">
        <f>Лл2с!H21</f>
        <v>4849</v>
      </c>
    </row>
    <row r="95" spans="1:5" ht="12.75">
      <c r="A95" s="261">
        <v>2</v>
      </c>
      <c r="B95" s="262">
        <f>Лл1с!D10</f>
        <v>5584</v>
      </c>
      <c r="C95" s="263" t="str">
        <f>Лл1с!E10</f>
        <v>Яметов Кирилл</v>
      </c>
      <c r="D95" s="264" t="str">
        <f>Лл2с!C7</f>
        <v>Каримов Айбулат</v>
      </c>
      <c r="E95" s="265">
        <f>Лл2с!B7</f>
        <v>5787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6">
      <selection activeCell="A123" sqref="A123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80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216">
        <v>3207</v>
      </c>
      <c r="B7" s="217" t="s">
        <v>81</v>
      </c>
      <c r="C7" s="17">
        <v>1</v>
      </c>
      <c r="D7" s="18" t="str">
        <f>Нл1с!M36</f>
        <v>Мазай Александра</v>
      </c>
      <c r="E7" s="11"/>
      <c r="F7" s="11"/>
      <c r="G7" s="11"/>
      <c r="H7" s="11"/>
      <c r="I7" s="11"/>
      <c r="J7" s="11"/>
    </row>
    <row r="8" spans="1:10" ht="18">
      <c r="A8" s="216">
        <v>5791</v>
      </c>
      <c r="B8" s="217" t="s">
        <v>9</v>
      </c>
      <c r="C8" s="17">
        <v>2</v>
      </c>
      <c r="D8" s="18" t="str">
        <f>Нл1с!M56</f>
        <v>Макаров Константин</v>
      </c>
      <c r="E8" s="11"/>
      <c r="F8" s="11"/>
      <c r="G8" s="11"/>
      <c r="H8" s="11"/>
      <c r="I8" s="11"/>
      <c r="J8" s="11"/>
    </row>
    <row r="9" spans="1:10" ht="18">
      <c r="A9" s="216">
        <v>5026</v>
      </c>
      <c r="B9" s="217" t="s">
        <v>82</v>
      </c>
      <c r="C9" s="17">
        <v>3</v>
      </c>
      <c r="D9" s="18" t="str">
        <f>Нл2с!Q23</f>
        <v>Валеев Альфред</v>
      </c>
      <c r="E9" s="11"/>
      <c r="F9" s="11"/>
      <c r="G9" s="11"/>
      <c r="H9" s="11"/>
      <c r="I9" s="11"/>
      <c r="J9" s="11"/>
    </row>
    <row r="10" spans="1:10" ht="18">
      <c r="A10" s="216">
        <v>5355</v>
      </c>
      <c r="B10" s="217" t="s">
        <v>83</v>
      </c>
      <c r="C10" s="17">
        <v>4</v>
      </c>
      <c r="D10" s="18" t="str">
        <f>Нл2с!Q33</f>
        <v>Чекалов Родион</v>
      </c>
      <c r="E10" s="11"/>
      <c r="F10" s="11"/>
      <c r="G10" s="11"/>
      <c r="H10" s="11"/>
      <c r="I10" s="11"/>
      <c r="J10" s="11"/>
    </row>
    <row r="11" spans="1:10" ht="18">
      <c r="A11" s="216">
        <v>5699</v>
      </c>
      <c r="B11" s="217" t="s">
        <v>84</v>
      </c>
      <c r="C11" s="17">
        <v>5</v>
      </c>
      <c r="D11" s="18" t="str">
        <f>Нл1с!M63</f>
        <v>Маркечко Егор</v>
      </c>
      <c r="E11" s="11"/>
      <c r="F11" s="11"/>
      <c r="G11" s="11"/>
      <c r="H11" s="11"/>
      <c r="I11" s="11"/>
      <c r="J11" s="11"/>
    </row>
    <row r="12" spans="1:10" ht="18">
      <c r="A12" s="216">
        <v>5907</v>
      </c>
      <c r="B12" s="217" t="s">
        <v>85</v>
      </c>
      <c r="C12" s="17">
        <v>6</v>
      </c>
      <c r="D12" s="18" t="str">
        <f>Нл1с!M65</f>
        <v>Ахметов Руслан</v>
      </c>
      <c r="E12" s="11"/>
      <c r="F12" s="11"/>
      <c r="G12" s="11"/>
      <c r="H12" s="11"/>
      <c r="I12" s="11"/>
      <c r="J12" s="11"/>
    </row>
    <row r="13" spans="1:10" ht="18">
      <c r="A13" s="216">
        <v>5902</v>
      </c>
      <c r="B13" s="217" t="s">
        <v>86</v>
      </c>
      <c r="C13" s="17">
        <v>7</v>
      </c>
      <c r="D13" s="18" t="str">
        <f>Нл1с!M68</f>
        <v>Воронин Олег</v>
      </c>
      <c r="E13" s="11"/>
      <c r="F13" s="11"/>
      <c r="G13" s="11"/>
      <c r="H13" s="11"/>
      <c r="I13" s="11"/>
      <c r="J13" s="11"/>
    </row>
    <row r="14" spans="1:10" ht="18">
      <c r="A14" s="216">
        <v>5723</v>
      </c>
      <c r="B14" s="217" t="s">
        <v>87</v>
      </c>
      <c r="C14" s="17">
        <v>8</v>
      </c>
      <c r="D14" s="18" t="str">
        <f>Нл1с!M70</f>
        <v>Лебедев Алексей</v>
      </c>
      <c r="E14" s="11"/>
      <c r="F14" s="11"/>
      <c r="G14" s="11"/>
      <c r="H14" s="11"/>
      <c r="I14" s="11"/>
      <c r="J14" s="11"/>
    </row>
    <row r="15" spans="1:10" ht="18">
      <c r="A15" s="216">
        <v>5473</v>
      </c>
      <c r="B15" s="217" t="s">
        <v>88</v>
      </c>
      <c r="C15" s="17">
        <v>9</v>
      </c>
      <c r="D15" s="18" t="str">
        <f>Нл1с!G72</f>
        <v>Красиков Всеволод</v>
      </c>
      <c r="E15" s="11"/>
      <c r="F15" s="11"/>
      <c r="G15" s="11"/>
      <c r="H15" s="11"/>
      <c r="I15" s="11"/>
      <c r="J15" s="11"/>
    </row>
    <row r="16" spans="1:10" ht="18">
      <c r="A16" s="216">
        <v>5726</v>
      </c>
      <c r="B16" s="217" t="s">
        <v>89</v>
      </c>
      <c r="C16" s="17">
        <v>10</v>
      </c>
      <c r="D16" s="18" t="str">
        <f>Нл1с!G75</f>
        <v>Якупова Алия</v>
      </c>
      <c r="E16" s="11"/>
      <c r="F16" s="11"/>
      <c r="G16" s="11"/>
      <c r="H16" s="11"/>
      <c r="I16" s="11"/>
      <c r="J16" s="11"/>
    </row>
    <row r="17" spans="1:10" ht="18">
      <c r="A17" s="216">
        <v>5776</v>
      </c>
      <c r="B17" s="217" t="s">
        <v>90</v>
      </c>
      <c r="C17" s="17">
        <v>11</v>
      </c>
      <c r="D17" s="18" t="str">
        <f>Нл1с!M73</f>
        <v>Терещенко Дмитрий</v>
      </c>
      <c r="E17" s="11"/>
      <c r="F17" s="11"/>
      <c r="G17" s="11"/>
      <c r="H17" s="11"/>
      <c r="I17" s="11"/>
      <c r="J17" s="11"/>
    </row>
    <row r="18" spans="1:10" ht="18">
      <c r="A18" s="216">
        <v>5405</v>
      </c>
      <c r="B18" s="217" t="s">
        <v>91</v>
      </c>
      <c r="C18" s="17">
        <v>12</v>
      </c>
      <c r="D18" s="18" t="str">
        <f>Нл1с!M75</f>
        <v>Якупова Алиса</v>
      </c>
      <c r="E18" s="11"/>
      <c r="F18" s="11"/>
      <c r="G18" s="11"/>
      <c r="H18" s="11"/>
      <c r="I18" s="11"/>
      <c r="J18" s="11"/>
    </row>
    <row r="19" spans="1:10" ht="18">
      <c r="A19" s="216">
        <v>5357</v>
      </c>
      <c r="B19" s="217" t="s">
        <v>92</v>
      </c>
      <c r="C19" s="17">
        <v>13</v>
      </c>
      <c r="D19" s="18" t="str">
        <f>Нл2с!Q41</f>
        <v>Карабаев Радик</v>
      </c>
      <c r="E19" s="11"/>
      <c r="F19" s="11"/>
      <c r="G19" s="11"/>
      <c r="H19" s="11"/>
      <c r="I19" s="11"/>
      <c r="J19" s="11"/>
    </row>
    <row r="20" spans="1:10" ht="18">
      <c r="A20" s="216">
        <v>6030</v>
      </c>
      <c r="B20" s="217" t="s">
        <v>93</v>
      </c>
      <c r="C20" s="17">
        <v>14</v>
      </c>
      <c r="D20" s="18" t="str">
        <f>Нл2с!Q45</f>
        <v>Макаров Кирилл</v>
      </c>
      <c r="E20" s="11"/>
      <c r="F20" s="11"/>
      <c r="G20" s="11"/>
      <c r="H20" s="11"/>
      <c r="I20" s="11"/>
      <c r="J20" s="11"/>
    </row>
    <row r="21" spans="1:10" ht="18">
      <c r="A21" s="216">
        <v>6110</v>
      </c>
      <c r="B21" s="217" t="s">
        <v>94</v>
      </c>
      <c r="C21" s="17">
        <v>15</v>
      </c>
      <c r="D21" s="18" t="str">
        <f>Нл2с!Q47</f>
        <v>Помыкалов Роман</v>
      </c>
      <c r="E21" s="11"/>
      <c r="F21" s="11"/>
      <c r="G21" s="11"/>
      <c r="H21" s="11"/>
      <c r="I21" s="11"/>
      <c r="J21" s="11"/>
    </row>
    <row r="22" spans="1:10" ht="18">
      <c r="A22" s="216">
        <v>5404</v>
      </c>
      <c r="B22" s="218" t="s">
        <v>95</v>
      </c>
      <c r="C22" s="17">
        <v>16</v>
      </c>
      <c r="D22" s="18" t="str">
        <f>Нл2с!Q49</f>
        <v>Хамидуллин Вадим</v>
      </c>
      <c r="E22" s="11"/>
      <c r="F22" s="11"/>
      <c r="G22" s="11"/>
      <c r="H22" s="11"/>
      <c r="I22" s="11"/>
      <c r="J22" s="11"/>
    </row>
    <row r="23" spans="1:10" ht="18">
      <c r="A23" s="216">
        <v>5912</v>
      </c>
      <c r="B23" s="217" t="s">
        <v>96</v>
      </c>
      <c r="C23" s="17">
        <v>17</v>
      </c>
      <c r="D23" s="18" t="str">
        <f>Нл2с!I45</f>
        <v>Липатов Данил</v>
      </c>
      <c r="E23" s="11"/>
      <c r="F23" s="11"/>
      <c r="G23" s="11"/>
      <c r="H23" s="11"/>
      <c r="I23" s="11"/>
      <c r="J23" s="11"/>
    </row>
    <row r="24" spans="1:10" ht="18">
      <c r="A24" s="216">
        <v>5500</v>
      </c>
      <c r="B24" s="217" t="s">
        <v>97</v>
      </c>
      <c r="C24" s="17">
        <v>18</v>
      </c>
      <c r="D24" s="18" t="str">
        <f>Нл2с!I51</f>
        <v>Терещенко Александр</v>
      </c>
      <c r="E24" s="11"/>
      <c r="F24" s="11"/>
      <c r="G24" s="11"/>
      <c r="H24" s="11"/>
      <c r="I24" s="11"/>
      <c r="J24" s="11"/>
    </row>
    <row r="25" spans="1:10" ht="18">
      <c r="A25" s="216">
        <v>5359</v>
      </c>
      <c r="B25" s="217" t="s">
        <v>98</v>
      </c>
      <c r="C25" s="17">
        <v>19</v>
      </c>
      <c r="D25" s="18" t="str">
        <f>Нл2с!I54</f>
        <v>Шишков Артем</v>
      </c>
      <c r="E25" s="11"/>
      <c r="F25" s="11"/>
      <c r="G25" s="11"/>
      <c r="H25" s="11"/>
      <c r="I25" s="11"/>
      <c r="J25" s="11"/>
    </row>
    <row r="26" spans="1:10" ht="18">
      <c r="A26" s="216">
        <v>6029</v>
      </c>
      <c r="B26" s="217" t="s">
        <v>99</v>
      </c>
      <c r="C26" s="17">
        <v>20</v>
      </c>
      <c r="D26" s="18" t="str">
        <f>Нл2с!I56</f>
        <v>Халикова Алина</v>
      </c>
      <c r="E26" s="11"/>
      <c r="F26" s="11"/>
      <c r="G26" s="11"/>
      <c r="H26" s="11"/>
      <c r="I26" s="11"/>
      <c r="J26" s="11"/>
    </row>
    <row r="27" spans="1:10" ht="18">
      <c r="A27" s="216">
        <v>6032</v>
      </c>
      <c r="B27" s="217" t="s">
        <v>100</v>
      </c>
      <c r="C27" s="17">
        <v>21</v>
      </c>
      <c r="D27" s="18" t="str">
        <f>Нл2с!Q54</f>
        <v>Басариев Ильгиз</v>
      </c>
      <c r="E27" s="11"/>
      <c r="F27" s="11"/>
      <c r="G27" s="11"/>
      <c r="H27" s="11"/>
      <c r="I27" s="11"/>
      <c r="J27" s="11"/>
    </row>
    <row r="28" spans="1:10" ht="18">
      <c r="A28" s="216">
        <v>6033</v>
      </c>
      <c r="B28" s="217" t="s">
        <v>101</v>
      </c>
      <c r="C28" s="17">
        <v>22</v>
      </c>
      <c r="D28" s="18" t="str">
        <f>Нл2с!Q58</f>
        <v>Шарафутдинова Алия</v>
      </c>
      <c r="E28" s="11"/>
      <c r="F28" s="11"/>
      <c r="G28" s="11"/>
      <c r="H28" s="11"/>
      <c r="I28" s="11"/>
      <c r="J28" s="11"/>
    </row>
    <row r="29" spans="1:10" ht="18">
      <c r="A29" s="216">
        <v>6152</v>
      </c>
      <c r="B29" s="217" t="s">
        <v>102</v>
      </c>
      <c r="C29" s="17">
        <v>23</v>
      </c>
      <c r="D29" s="18" t="str">
        <f>Нл2с!Q60</f>
        <v>Фирсов Денис</v>
      </c>
      <c r="E29" s="11"/>
      <c r="F29" s="11"/>
      <c r="G29" s="11"/>
      <c r="H29" s="11"/>
      <c r="I29" s="11"/>
      <c r="J29" s="11"/>
    </row>
    <row r="30" spans="1:10" ht="18">
      <c r="A30" s="216">
        <v>6159</v>
      </c>
      <c r="B30" s="217" t="s">
        <v>103</v>
      </c>
      <c r="C30" s="17">
        <v>24</v>
      </c>
      <c r="D30" s="18" t="str">
        <f>Нл2с!Q62</f>
        <v>Яннурова Валерия</v>
      </c>
      <c r="E30" s="11"/>
      <c r="F30" s="11"/>
      <c r="G30" s="11"/>
      <c r="H30" s="11"/>
      <c r="I30" s="11"/>
      <c r="J30" s="11"/>
    </row>
    <row r="31" spans="1:10" ht="18">
      <c r="A31" s="216">
        <v>6160</v>
      </c>
      <c r="B31" s="217" t="s">
        <v>104</v>
      </c>
      <c r="C31" s="17">
        <v>25</v>
      </c>
      <c r="D31" s="18" t="str">
        <f>Нл2с!I64</f>
        <v>Солдатова Алена</v>
      </c>
      <c r="E31" s="11"/>
      <c r="F31" s="11"/>
      <c r="G31" s="11"/>
      <c r="H31" s="11"/>
      <c r="I31" s="11"/>
      <c r="J31" s="11"/>
    </row>
    <row r="32" spans="1:10" ht="18">
      <c r="A32" s="216"/>
      <c r="B32" s="217" t="s">
        <v>17</v>
      </c>
      <c r="C32" s="17">
        <v>26</v>
      </c>
      <c r="D32" s="18">
        <f>Нл2с!I70</f>
        <v>0</v>
      </c>
      <c r="E32" s="11"/>
      <c r="F32" s="11"/>
      <c r="G32" s="11"/>
      <c r="H32" s="11"/>
      <c r="I32" s="11"/>
      <c r="J32" s="11"/>
    </row>
    <row r="33" spans="1:10" ht="18">
      <c r="A33" s="216"/>
      <c r="B33" s="217" t="s">
        <v>17</v>
      </c>
      <c r="C33" s="17">
        <v>27</v>
      </c>
      <c r="D33" s="18">
        <f>Нл2с!I73</f>
        <v>0</v>
      </c>
      <c r="E33" s="11"/>
      <c r="F33" s="11"/>
      <c r="G33" s="11"/>
      <c r="H33" s="11"/>
      <c r="I33" s="11"/>
      <c r="J33" s="11"/>
    </row>
    <row r="34" spans="1:10" ht="18">
      <c r="A34" s="216"/>
      <c r="B34" s="217" t="s">
        <v>17</v>
      </c>
      <c r="C34" s="17">
        <v>28</v>
      </c>
      <c r="D34" s="18">
        <f>Нл2с!I75</f>
        <v>0</v>
      </c>
      <c r="E34" s="11"/>
      <c r="F34" s="11"/>
      <c r="G34" s="11"/>
      <c r="H34" s="11"/>
      <c r="I34" s="11"/>
      <c r="J34" s="11"/>
    </row>
    <row r="35" spans="1:10" ht="18">
      <c r="A35" s="216"/>
      <c r="B35" s="217" t="s">
        <v>17</v>
      </c>
      <c r="C35" s="17">
        <v>29</v>
      </c>
      <c r="D35" s="18">
        <f>Нл2с!Q67</f>
        <v>0</v>
      </c>
      <c r="E35" s="11"/>
      <c r="F35" s="11"/>
      <c r="G35" s="11"/>
      <c r="H35" s="11"/>
      <c r="I35" s="11"/>
      <c r="J35" s="11"/>
    </row>
    <row r="36" spans="1:10" ht="18">
      <c r="A36" s="216"/>
      <c r="B36" s="217" t="s">
        <v>17</v>
      </c>
      <c r="C36" s="17">
        <v>30</v>
      </c>
      <c r="D36" s="18">
        <f>Нл2с!Q71</f>
        <v>0</v>
      </c>
      <c r="E36" s="11"/>
      <c r="F36" s="11"/>
      <c r="G36" s="11"/>
      <c r="H36" s="11"/>
      <c r="I36" s="11"/>
      <c r="J36" s="11"/>
    </row>
    <row r="37" spans="1:10" ht="18">
      <c r="A37" s="216"/>
      <c r="B37" s="217" t="s">
        <v>17</v>
      </c>
      <c r="C37" s="17">
        <v>31</v>
      </c>
      <c r="D37" s="18">
        <f>Нл2с!Q73</f>
        <v>0</v>
      </c>
      <c r="E37" s="11"/>
      <c r="F37" s="11"/>
      <c r="G37" s="11"/>
      <c r="H37" s="11"/>
      <c r="I37" s="11"/>
      <c r="J37" s="11"/>
    </row>
    <row r="38" spans="1:10" ht="18">
      <c r="A38" s="216"/>
      <c r="B38" s="217" t="s">
        <v>17</v>
      </c>
      <c r="C38" s="17">
        <v>32</v>
      </c>
      <c r="D38" s="18" t="str">
        <f>Нл2с!Q75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3" sqref="A123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6" t="str">
        <f>СпНл!A1</f>
        <v>Открытый Кубок Республики Башкортостан 2016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tr">
        <f>СпНл!A2</f>
        <v>6-й Этап ДЕНЬ ВСЕХ ВЛЮБЛЕННЫХ. Начальная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>
        <f>СпНл!A3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219">
        <f>СпНл!A7</f>
        <v>3207</v>
      </c>
      <c r="C5" s="220" t="str">
        <f>СпНл!B7</f>
        <v>Мазай Александра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221">
        <v>1</v>
      </c>
      <c r="D6" s="86">
        <v>3207</v>
      </c>
      <c r="E6" s="222" t="s">
        <v>81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219">
        <f>СпНл!A38</f>
        <v>0</v>
      </c>
      <c r="C7" s="223" t="str">
        <f>СпНл!B38</f>
        <v>_</v>
      </c>
      <c r="D7" s="224"/>
      <c r="E7" s="225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221">
        <v>17</v>
      </c>
      <c r="F8" s="86">
        <v>3207</v>
      </c>
      <c r="G8" s="222" t="s">
        <v>81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219">
        <f>СпНл!A23</f>
        <v>5912</v>
      </c>
      <c r="C9" s="220" t="str">
        <f>СпНл!B23</f>
        <v>Терещенко Александр</v>
      </c>
      <c r="D9" s="93"/>
      <c r="E9" s="221"/>
      <c r="F9" s="226"/>
      <c r="G9" s="225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221">
        <v>2</v>
      </c>
      <c r="D10" s="86">
        <v>5404</v>
      </c>
      <c r="E10" s="227" t="s">
        <v>95</v>
      </c>
      <c r="F10" s="228"/>
      <c r="G10" s="225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219">
        <f>СпНл!A22</f>
        <v>5404</v>
      </c>
      <c r="C11" s="223" t="str">
        <f>СпНл!B22</f>
        <v>Якупова Алиса</v>
      </c>
      <c r="D11" s="224"/>
      <c r="E11" s="79"/>
      <c r="F11" s="97"/>
      <c r="G11" s="225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221">
        <v>25</v>
      </c>
      <c r="H12" s="86">
        <v>3207</v>
      </c>
      <c r="I12" s="222" t="s">
        <v>81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219">
        <f>СпНл!A15</f>
        <v>5473</v>
      </c>
      <c r="C13" s="220" t="str">
        <f>СпНл!B15</f>
        <v>Терещенко Дмитрий</v>
      </c>
      <c r="D13" s="93"/>
      <c r="E13" s="79"/>
      <c r="F13" s="97"/>
      <c r="G13" s="221"/>
      <c r="H13" s="226"/>
      <c r="I13" s="225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221">
        <v>3</v>
      </c>
      <c r="D14" s="86">
        <v>5473</v>
      </c>
      <c r="E14" s="229" t="s">
        <v>88</v>
      </c>
      <c r="F14" s="99"/>
      <c r="G14" s="221"/>
      <c r="H14" s="228"/>
      <c r="I14" s="225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219">
        <f>СпНл!A30</f>
        <v>6159</v>
      </c>
      <c r="C15" s="223" t="str">
        <f>СпНл!B30</f>
        <v>Солдатова Алена</v>
      </c>
      <c r="D15" s="224"/>
      <c r="E15" s="221"/>
      <c r="F15" s="88"/>
      <c r="G15" s="221"/>
      <c r="H15" s="228"/>
      <c r="I15" s="225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221">
        <v>18</v>
      </c>
      <c r="F16" s="86">
        <v>5473</v>
      </c>
      <c r="G16" s="227" t="s">
        <v>88</v>
      </c>
      <c r="H16" s="228"/>
      <c r="I16" s="225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219">
        <f>СпНл!A31</f>
        <v>6160</v>
      </c>
      <c r="C17" s="220" t="str">
        <f>СпНл!B31</f>
        <v>Шарафутдинова Алия</v>
      </c>
      <c r="D17" s="93"/>
      <c r="E17" s="221"/>
      <c r="F17" s="226"/>
      <c r="G17" s="79"/>
      <c r="H17" s="97"/>
      <c r="I17" s="225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221">
        <v>4</v>
      </c>
      <c r="D18" s="86">
        <v>5723</v>
      </c>
      <c r="E18" s="227" t="s">
        <v>87</v>
      </c>
      <c r="F18" s="228"/>
      <c r="G18" s="79"/>
      <c r="H18" s="97"/>
      <c r="I18" s="225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219">
        <f>СпНл!A14</f>
        <v>5723</v>
      </c>
      <c r="C19" s="223" t="str">
        <f>СпНл!B14</f>
        <v>Макаров Кирилл</v>
      </c>
      <c r="D19" s="224"/>
      <c r="E19" s="79"/>
      <c r="F19" s="97"/>
      <c r="G19" s="79"/>
      <c r="H19" s="97"/>
      <c r="I19" s="225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221">
        <v>29</v>
      </c>
      <c r="J20" s="86">
        <v>3207</v>
      </c>
      <c r="K20" s="222" t="s">
        <v>81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219">
        <f>СпНл!A11</f>
        <v>5699</v>
      </c>
      <c r="C21" s="220" t="str">
        <f>СпНл!B11</f>
        <v>Чекалов Родион</v>
      </c>
      <c r="D21" s="93"/>
      <c r="E21" s="79"/>
      <c r="F21" s="97"/>
      <c r="G21" s="79"/>
      <c r="H21" s="97"/>
      <c r="I21" s="225"/>
      <c r="J21" s="230"/>
      <c r="K21" s="225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221">
        <v>5</v>
      </c>
      <c r="D22" s="86">
        <v>5699</v>
      </c>
      <c r="E22" s="229" t="s">
        <v>84</v>
      </c>
      <c r="F22" s="99"/>
      <c r="G22" s="79"/>
      <c r="H22" s="97"/>
      <c r="I22" s="225"/>
      <c r="J22" s="231"/>
      <c r="K22" s="225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219">
        <f>СпНл!A34</f>
        <v>0</v>
      </c>
      <c r="C23" s="223" t="str">
        <f>СпНл!B34</f>
        <v>_</v>
      </c>
      <c r="D23" s="224"/>
      <c r="E23" s="221"/>
      <c r="F23" s="88"/>
      <c r="G23" s="79"/>
      <c r="H23" s="97"/>
      <c r="I23" s="225"/>
      <c r="J23" s="231"/>
      <c r="K23" s="225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221">
        <v>19</v>
      </c>
      <c r="F24" s="86">
        <v>5699</v>
      </c>
      <c r="G24" s="229" t="s">
        <v>84</v>
      </c>
      <c r="H24" s="99"/>
      <c r="I24" s="225"/>
      <c r="J24" s="231"/>
      <c r="K24" s="225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219">
        <f>СпНл!A27</f>
        <v>6032</v>
      </c>
      <c r="C25" s="220" t="str">
        <f>СпНл!B27</f>
        <v>Халикова Алина</v>
      </c>
      <c r="D25" s="93"/>
      <c r="E25" s="221"/>
      <c r="F25" s="226"/>
      <c r="G25" s="221"/>
      <c r="H25" s="88"/>
      <c r="I25" s="225"/>
      <c r="J25" s="231"/>
      <c r="K25" s="225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221">
        <v>6</v>
      </c>
      <c r="D26" s="86">
        <v>5405</v>
      </c>
      <c r="E26" s="227" t="s">
        <v>91</v>
      </c>
      <c r="F26" s="228"/>
      <c r="G26" s="221"/>
      <c r="H26" s="88"/>
      <c r="I26" s="225"/>
      <c r="J26" s="231"/>
      <c r="K26" s="225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219">
        <f>СпНл!A18</f>
        <v>5405</v>
      </c>
      <c r="C27" s="223" t="str">
        <f>СпНл!B18</f>
        <v>Якупова Алия</v>
      </c>
      <c r="D27" s="224"/>
      <c r="E27" s="79"/>
      <c r="F27" s="97"/>
      <c r="G27" s="221"/>
      <c r="H27" s="88"/>
      <c r="I27" s="225"/>
      <c r="J27" s="231"/>
      <c r="K27" s="225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221">
        <v>26</v>
      </c>
      <c r="H28" s="86">
        <v>5699</v>
      </c>
      <c r="I28" s="232" t="s">
        <v>84</v>
      </c>
      <c r="J28" s="231"/>
      <c r="K28" s="225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219">
        <f>СпНл!A19</f>
        <v>5357</v>
      </c>
      <c r="C29" s="220" t="str">
        <f>СпНл!B19</f>
        <v>Хамидуллин Вадим</v>
      </c>
      <c r="D29" s="93"/>
      <c r="E29" s="79"/>
      <c r="F29" s="97"/>
      <c r="G29" s="221"/>
      <c r="H29" s="226"/>
      <c r="I29" s="78"/>
      <c r="J29" s="89"/>
      <c r="K29" s="225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221">
        <v>7</v>
      </c>
      <c r="D30" s="86">
        <v>5357</v>
      </c>
      <c r="E30" s="229" t="s">
        <v>92</v>
      </c>
      <c r="F30" s="99"/>
      <c r="G30" s="221"/>
      <c r="H30" s="228"/>
      <c r="I30" s="78"/>
      <c r="J30" s="89"/>
      <c r="K30" s="225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219">
        <f>СпНл!A26</f>
        <v>6029</v>
      </c>
      <c r="C31" s="223" t="str">
        <f>СпНл!B26</f>
        <v>Фирсов Денис</v>
      </c>
      <c r="D31" s="224"/>
      <c r="E31" s="221"/>
      <c r="F31" s="88"/>
      <c r="G31" s="221"/>
      <c r="H31" s="228"/>
      <c r="I31" s="78"/>
      <c r="J31" s="89"/>
      <c r="K31" s="225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221">
        <v>20</v>
      </c>
      <c r="F32" s="86">
        <v>5355</v>
      </c>
      <c r="G32" s="227" t="s">
        <v>83</v>
      </c>
      <c r="H32" s="228"/>
      <c r="I32" s="78"/>
      <c r="J32" s="89"/>
      <c r="K32" s="225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219">
        <f>СпНл!A35</f>
        <v>0</v>
      </c>
      <c r="C33" s="220" t="str">
        <f>СпНл!B35</f>
        <v>_</v>
      </c>
      <c r="D33" s="93"/>
      <c r="E33" s="221"/>
      <c r="F33" s="226"/>
      <c r="G33" s="79"/>
      <c r="H33" s="97"/>
      <c r="I33" s="78"/>
      <c r="J33" s="89"/>
      <c r="K33" s="225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221">
        <v>8</v>
      </c>
      <c r="D34" s="86">
        <v>5355</v>
      </c>
      <c r="E34" s="227" t="s">
        <v>83</v>
      </c>
      <c r="F34" s="228"/>
      <c r="G34" s="79"/>
      <c r="H34" s="97"/>
      <c r="I34" s="78"/>
      <c r="J34" s="89"/>
      <c r="K34" s="225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219">
        <f>СпНл!A10</f>
        <v>5355</v>
      </c>
      <c r="C35" s="223" t="str">
        <f>СпНл!B10</f>
        <v>Красиков Всеволод</v>
      </c>
      <c r="D35" s="224"/>
      <c r="E35" s="79"/>
      <c r="F35" s="97"/>
      <c r="G35" s="79"/>
      <c r="H35" s="97"/>
      <c r="I35" s="78"/>
      <c r="J35" s="89"/>
      <c r="K35" s="225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221">
        <v>31</v>
      </c>
      <c r="L36" s="233">
        <v>3207</v>
      </c>
      <c r="M36" s="222" t="s">
        <v>81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219">
        <f>СпНл!A9</f>
        <v>5026</v>
      </c>
      <c r="C37" s="220" t="str">
        <f>СпНл!B9</f>
        <v>Макаров Константин</v>
      </c>
      <c r="D37" s="93"/>
      <c r="E37" s="79"/>
      <c r="F37" s="97"/>
      <c r="G37" s="79"/>
      <c r="H37" s="97"/>
      <c r="I37" s="78"/>
      <c r="J37" s="89"/>
      <c r="K37" s="225"/>
      <c r="L37" s="88"/>
      <c r="M37" s="104" t="s">
        <v>18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221">
        <v>9</v>
      </c>
      <c r="D38" s="86">
        <v>5026</v>
      </c>
      <c r="E38" s="229" t="s">
        <v>82</v>
      </c>
      <c r="F38" s="99"/>
      <c r="G38" s="79"/>
      <c r="H38" s="97"/>
      <c r="I38" s="78"/>
      <c r="J38" s="89"/>
      <c r="K38" s="225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219">
        <f>СпНл!A36</f>
        <v>0</v>
      </c>
      <c r="C39" s="223" t="str">
        <f>СпНл!B36</f>
        <v>_</v>
      </c>
      <c r="D39" s="224"/>
      <c r="E39" s="221"/>
      <c r="F39" s="88"/>
      <c r="G39" s="79"/>
      <c r="H39" s="97"/>
      <c r="I39" s="78"/>
      <c r="J39" s="89"/>
      <c r="K39" s="225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221">
        <v>21</v>
      </c>
      <c r="F40" s="86">
        <v>5026</v>
      </c>
      <c r="G40" s="229" t="s">
        <v>82</v>
      </c>
      <c r="H40" s="99"/>
      <c r="I40" s="78"/>
      <c r="J40" s="89"/>
      <c r="K40" s="225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219">
        <f>СпНл!A25</f>
        <v>5359</v>
      </c>
      <c r="C41" s="220" t="str">
        <f>СпНл!B25</f>
        <v>Шишков Артем</v>
      </c>
      <c r="D41" s="93"/>
      <c r="E41" s="221"/>
      <c r="F41" s="226"/>
      <c r="G41" s="221"/>
      <c r="H41" s="88"/>
      <c r="I41" s="78"/>
      <c r="J41" s="89"/>
      <c r="K41" s="225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221">
        <v>10</v>
      </c>
      <c r="D42" s="86">
        <v>6030</v>
      </c>
      <c r="E42" s="227" t="s">
        <v>93</v>
      </c>
      <c r="F42" s="228"/>
      <c r="G42" s="221"/>
      <c r="H42" s="88"/>
      <c r="I42" s="78"/>
      <c r="J42" s="89"/>
      <c r="K42" s="225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219">
        <f>СпНл!A20</f>
        <v>6030</v>
      </c>
      <c r="C43" s="223" t="str">
        <f>СпНл!B20</f>
        <v>Помыкалов Роман</v>
      </c>
      <c r="D43" s="224"/>
      <c r="E43" s="79"/>
      <c r="F43" s="97"/>
      <c r="G43" s="221"/>
      <c r="H43" s="88"/>
      <c r="I43" s="78"/>
      <c r="J43" s="89"/>
      <c r="K43" s="225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221">
        <v>27</v>
      </c>
      <c r="H44" s="86">
        <v>5026</v>
      </c>
      <c r="I44" s="222" t="s">
        <v>82</v>
      </c>
      <c r="J44" s="88"/>
      <c r="K44" s="225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219">
        <f>СпНл!A17</f>
        <v>5776</v>
      </c>
      <c r="C45" s="220" t="str">
        <f>СпНл!B17</f>
        <v>Ахметов Руслан</v>
      </c>
      <c r="D45" s="93"/>
      <c r="E45" s="79"/>
      <c r="F45" s="97"/>
      <c r="G45" s="221"/>
      <c r="H45" s="226"/>
      <c r="I45" s="225"/>
      <c r="J45" s="88"/>
      <c r="K45" s="225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221">
        <v>11</v>
      </c>
      <c r="D46" s="86">
        <v>5776</v>
      </c>
      <c r="E46" s="229" t="s">
        <v>90</v>
      </c>
      <c r="F46" s="99"/>
      <c r="G46" s="221"/>
      <c r="H46" s="228"/>
      <c r="I46" s="225"/>
      <c r="J46" s="88"/>
      <c r="K46" s="225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219">
        <f>СпНл!A28</f>
        <v>6033</v>
      </c>
      <c r="C47" s="223" t="str">
        <f>СпНл!B28</f>
        <v>Яннурова Валерия</v>
      </c>
      <c r="D47" s="224"/>
      <c r="E47" s="221"/>
      <c r="F47" s="88"/>
      <c r="G47" s="221"/>
      <c r="H47" s="228"/>
      <c r="I47" s="225"/>
      <c r="J47" s="88"/>
      <c r="K47" s="225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221">
        <v>22</v>
      </c>
      <c r="F48" s="86">
        <v>5776</v>
      </c>
      <c r="G48" s="227" t="s">
        <v>90</v>
      </c>
      <c r="H48" s="228"/>
      <c r="I48" s="225"/>
      <c r="J48" s="88"/>
      <c r="K48" s="225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219">
        <f>СпНл!A33</f>
        <v>0</v>
      </c>
      <c r="C49" s="220" t="str">
        <f>СпНл!B33</f>
        <v>_</v>
      </c>
      <c r="D49" s="93"/>
      <c r="E49" s="221"/>
      <c r="F49" s="226"/>
      <c r="G49" s="79"/>
      <c r="H49" s="97"/>
      <c r="I49" s="225"/>
      <c r="J49" s="88"/>
      <c r="K49" s="225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221">
        <v>12</v>
      </c>
      <c r="D50" s="86">
        <v>5907</v>
      </c>
      <c r="E50" s="227" t="s">
        <v>85</v>
      </c>
      <c r="F50" s="228"/>
      <c r="G50" s="79"/>
      <c r="H50" s="97"/>
      <c r="I50" s="225"/>
      <c r="J50" s="88"/>
      <c r="K50" s="225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219">
        <f>СпНл!A12</f>
        <v>5907</v>
      </c>
      <c r="C51" s="223" t="str">
        <f>СпНл!B12</f>
        <v>Лебедев Алексей</v>
      </c>
      <c r="D51" s="224"/>
      <c r="E51" s="79"/>
      <c r="F51" s="97"/>
      <c r="G51" s="78"/>
      <c r="H51" s="89"/>
      <c r="I51" s="225"/>
      <c r="J51" s="88"/>
      <c r="K51" s="225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221">
        <v>30</v>
      </c>
      <c r="J52" s="86">
        <v>5026</v>
      </c>
      <c r="K52" s="232" t="s">
        <v>82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219">
        <f>СпНл!A13</f>
        <v>5902</v>
      </c>
      <c r="C53" s="220" t="str">
        <f>СпНл!B13</f>
        <v>Воронин Олег</v>
      </c>
      <c r="D53" s="93"/>
      <c r="E53" s="79"/>
      <c r="F53" s="97"/>
      <c r="G53" s="78"/>
      <c r="H53" s="89"/>
      <c r="I53" s="225"/>
      <c r="J53" s="23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221">
        <v>13</v>
      </c>
      <c r="D54" s="86">
        <v>5902</v>
      </c>
      <c r="E54" s="229" t="s">
        <v>86</v>
      </c>
      <c r="F54" s="99"/>
      <c r="G54" s="78"/>
      <c r="H54" s="89"/>
      <c r="I54" s="225"/>
      <c r="J54" s="234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219">
        <f>СпНл!A32</f>
        <v>0</v>
      </c>
      <c r="C55" s="223" t="str">
        <f>СпНл!B32</f>
        <v>_</v>
      </c>
      <c r="D55" s="224"/>
      <c r="E55" s="221"/>
      <c r="F55" s="88"/>
      <c r="G55" s="78"/>
      <c r="H55" s="89"/>
      <c r="I55" s="225"/>
      <c r="J55" s="234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221">
        <v>23</v>
      </c>
      <c r="F56" s="86">
        <v>5902</v>
      </c>
      <c r="G56" s="222" t="s">
        <v>86</v>
      </c>
      <c r="H56" s="88"/>
      <c r="I56" s="225"/>
      <c r="J56" s="234"/>
      <c r="K56" s="106">
        <v>-31</v>
      </c>
      <c r="L56" s="219">
        <f>IF(L36=J20,J52,IF(L36=J52,J20,0))</f>
        <v>5026</v>
      </c>
      <c r="M56" s="220" t="str">
        <f>IF(M36=K20,K52,IF(M36=K52,K20,0))</f>
        <v>Макаров Константин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219">
        <f>СпНл!A29</f>
        <v>6152</v>
      </c>
      <c r="C57" s="220" t="str">
        <f>СпНл!B29</f>
        <v>Карабаев Радик</v>
      </c>
      <c r="D57" s="93"/>
      <c r="E57" s="225"/>
      <c r="F57" s="226"/>
      <c r="G57" s="225"/>
      <c r="H57" s="88"/>
      <c r="I57" s="225"/>
      <c r="J57" s="234"/>
      <c r="K57" s="78"/>
      <c r="L57" s="89"/>
      <c r="M57" s="104" t="s">
        <v>19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221">
        <v>14</v>
      </c>
      <c r="D58" s="86">
        <v>6152</v>
      </c>
      <c r="E58" s="232" t="s">
        <v>102</v>
      </c>
      <c r="F58" s="228"/>
      <c r="G58" s="225"/>
      <c r="H58" s="88"/>
      <c r="I58" s="225"/>
      <c r="J58" s="234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219">
        <f>СпНл!A16</f>
        <v>5726</v>
      </c>
      <c r="C59" s="223" t="str">
        <f>СпНл!B16</f>
        <v>Липатов Данил</v>
      </c>
      <c r="D59" s="224"/>
      <c r="E59" s="78"/>
      <c r="F59" s="97"/>
      <c r="G59" s="225"/>
      <c r="H59" s="88"/>
      <c r="I59" s="225"/>
      <c r="J59" s="234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221">
        <v>28</v>
      </c>
      <c r="H60" s="86">
        <v>5500</v>
      </c>
      <c r="I60" s="232" t="s">
        <v>97</v>
      </c>
      <c r="J60" s="235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219">
        <f>СпНл!A21</f>
        <v>6110</v>
      </c>
      <c r="C61" s="220" t="str">
        <f>СпНл!B21</f>
        <v>Басариев Ильгиз</v>
      </c>
      <c r="D61" s="93"/>
      <c r="E61" s="78"/>
      <c r="F61" s="97"/>
      <c r="G61" s="225"/>
      <c r="H61" s="226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221">
        <v>15</v>
      </c>
      <c r="D62" s="86">
        <v>5500</v>
      </c>
      <c r="E62" s="222" t="s">
        <v>97</v>
      </c>
      <c r="F62" s="99"/>
      <c r="G62" s="225"/>
      <c r="H62" s="228"/>
      <c r="I62" s="79">
        <v>-58</v>
      </c>
      <c r="J62" s="219">
        <f>IF(Нл2с!N15=Нл2с!L11,Нл2с!L19,IF(Нл2с!N15=Нл2с!L19,Нл2с!L11,0))</f>
        <v>5791</v>
      </c>
      <c r="K62" s="220" t="str">
        <f>IF(Нл2с!O15=Нл2с!M11,Нл2с!M19,IF(Нл2с!O15=Нл2с!M19,Нл2с!M11,0))</f>
        <v>Маркечко Егор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219">
        <f>СпНл!A24</f>
        <v>5500</v>
      </c>
      <c r="C63" s="223" t="str">
        <f>СпНл!B24</f>
        <v>Валеев Альфред</v>
      </c>
      <c r="D63" s="224"/>
      <c r="E63" s="225"/>
      <c r="F63" s="88"/>
      <c r="G63" s="225"/>
      <c r="H63" s="228"/>
      <c r="I63" s="79"/>
      <c r="J63" s="97"/>
      <c r="K63" s="221">
        <v>61</v>
      </c>
      <c r="L63" s="233">
        <v>5791</v>
      </c>
      <c r="M63" s="222" t="s">
        <v>9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221">
        <v>24</v>
      </c>
      <c r="F64" s="86">
        <v>5500</v>
      </c>
      <c r="G64" s="232" t="s">
        <v>97</v>
      </c>
      <c r="H64" s="228"/>
      <c r="I64" s="79">
        <v>-59</v>
      </c>
      <c r="J64" s="219">
        <f>IF(Нл2с!N31=Нл2с!L27,Нл2с!L35,IF(Нл2с!N31=Нл2с!L35,Нл2с!L27,0))</f>
        <v>5776</v>
      </c>
      <c r="K64" s="223" t="str">
        <f>IF(Нл2с!O31=Нл2с!M27,Нл2с!M35,IF(Нл2с!O31=Нл2с!M35,Нл2с!M27,0))</f>
        <v>Ахметов Руслан</v>
      </c>
      <c r="L64" s="93"/>
      <c r="M64" s="104" t="s">
        <v>22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219">
        <f>СпНл!A37</f>
        <v>0</v>
      </c>
      <c r="C65" s="220" t="str">
        <f>СпНл!B37</f>
        <v>_</v>
      </c>
      <c r="D65" s="93"/>
      <c r="E65" s="225"/>
      <c r="F65" s="226"/>
      <c r="G65" s="78"/>
      <c r="H65" s="89"/>
      <c r="I65" s="78"/>
      <c r="J65" s="89"/>
      <c r="K65" s="79">
        <v>-61</v>
      </c>
      <c r="L65" s="219">
        <f>IF(L63=J62,J64,IF(L63=J64,J62,0))</f>
        <v>5776</v>
      </c>
      <c r="M65" s="220" t="str">
        <f>IF(M63=K62,K64,IF(M63=K64,K62,0))</f>
        <v>Ахметов Руслан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221">
        <v>16</v>
      </c>
      <c r="D66" s="86">
        <v>5791</v>
      </c>
      <c r="E66" s="232" t="s">
        <v>9</v>
      </c>
      <c r="F66" s="228"/>
      <c r="G66" s="78"/>
      <c r="H66" s="89"/>
      <c r="I66" s="78"/>
      <c r="J66" s="89"/>
      <c r="K66" s="78"/>
      <c r="L66" s="89"/>
      <c r="M66" s="104" t="s">
        <v>23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219">
        <f>СпНл!A8</f>
        <v>5791</v>
      </c>
      <c r="C67" s="223" t="str">
        <f>СпНл!B8</f>
        <v>Маркечко Егор</v>
      </c>
      <c r="D67" s="224"/>
      <c r="E67" s="78"/>
      <c r="F67" s="97"/>
      <c r="G67" s="78"/>
      <c r="H67" s="89"/>
      <c r="I67" s="79">
        <v>-56</v>
      </c>
      <c r="J67" s="219">
        <f>IF(Нл2с!L11=Нл2с!J7,Нл2с!J15,IF(Нл2с!L11=Нл2с!J15,Нл2с!J7,0))</f>
        <v>5907</v>
      </c>
      <c r="K67" s="220" t="str">
        <f>IF(Нл2с!M11=Нл2с!K7,Нл2с!K15,IF(Нл2с!M11=Нл2с!K15,Нл2с!K7,0))</f>
        <v>Лебедев Алексей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221">
        <v>62</v>
      </c>
      <c r="L68" s="233">
        <v>5902</v>
      </c>
      <c r="M68" s="222" t="s">
        <v>86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219">
        <f>IF(Нл2с!J7=Нл2с!H5,Нл2с!H9,IF(Нл2с!J7=Нл2с!H9,Нл2с!H5,0))</f>
        <v>5473</v>
      </c>
      <c r="C69" s="220" t="str">
        <f>IF(Нл2с!K7=Нл2с!I5,Нл2с!I9,IF(Нл2с!K7=Нл2с!I9,Нл2с!I5,0))</f>
        <v>Терещенко Дмитрий</v>
      </c>
      <c r="D69" s="93"/>
      <c r="E69" s="78"/>
      <c r="F69" s="97"/>
      <c r="G69" s="78"/>
      <c r="H69" s="89"/>
      <c r="I69" s="79">
        <v>-57</v>
      </c>
      <c r="J69" s="219">
        <f>IF(Нл2с!L27=Нл2с!J23,Нл2с!J31,IF(Нл2с!L27=Нл2с!J31,Нл2с!J23,0))</f>
        <v>5902</v>
      </c>
      <c r="K69" s="223" t="str">
        <f>IF(Нл2с!M27=Нл2с!K23,Нл2с!K31,IF(Нл2с!M27=Нл2с!K31,Нл2с!K23,0))</f>
        <v>Воронин Олег</v>
      </c>
      <c r="L69" s="93"/>
      <c r="M69" s="104" t="s">
        <v>25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221">
        <v>63</v>
      </c>
      <c r="D70" s="233">
        <v>5355</v>
      </c>
      <c r="E70" s="222" t="s">
        <v>83</v>
      </c>
      <c r="F70" s="99"/>
      <c r="G70" s="78"/>
      <c r="H70" s="89"/>
      <c r="I70" s="79"/>
      <c r="J70" s="97"/>
      <c r="K70" s="79">
        <v>-62</v>
      </c>
      <c r="L70" s="219">
        <f>IF(L68=J67,J69,IF(L68=J69,J67,0))</f>
        <v>5907</v>
      </c>
      <c r="M70" s="220" t="str">
        <f>IF(M68=K67,K69,IF(M68=K69,K67,0))</f>
        <v>Лебедев Алексей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219">
        <f>IF(Нл2с!J15=Нл2с!H13,Нл2с!H17,IF(Нл2с!J15=Нл2с!H17,Нл2с!H13,0))</f>
        <v>5355</v>
      </c>
      <c r="C71" s="223" t="str">
        <f>IF(Нл2с!K15=Нл2с!I13,Нл2с!I17,IF(Нл2с!K15=Нл2с!I17,Нл2с!I13,0))</f>
        <v>Красиков Всеволод</v>
      </c>
      <c r="D71" s="224"/>
      <c r="E71" s="225"/>
      <c r="F71" s="88"/>
      <c r="G71" s="108"/>
      <c r="H71" s="88"/>
      <c r="I71" s="79"/>
      <c r="J71" s="97"/>
      <c r="K71" s="78"/>
      <c r="L71" s="89"/>
      <c r="M71" s="104" t="s">
        <v>27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221">
        <v>65</v>
      </c>
      <c r="F72" s="233">
        <v>5355</v>
      </c>
      <c r="G72" s="222" t="s">
        <v>83</v>
      </c>
      <c r="H72" s="88"/>
      <c r="I72" s="79">
        <v>-63</v>
      </c>
      <c r="J72" s="219">
        <f>IF(D70=B69,B71,IF(D70=B71,B69,0))</f>
        <v>5473</v>
      </c>
      <c r="K72" s="220" t="str">
        <f>IF(E70=C69,C71,IF(E70=C71,C69,0))</f>
        <v>Терещенко Дмитрий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219">
        <f>IF(Нл2с!J23=Нл2с!H21,Нл2с!H25,IF(Нл2с!J23=Нл2с!H25,Нл2с!H21,0))</f>
        <v>5405</v>
      </c>
      <c r="C73" s="220" t="str">
        <f>IF(Нл2с!K23=Нл2с!I21,Нл2с!I25,IF(Нл2с!K23=Нл2с!I25,Нл2с!I21,0))</f>
        <v>Якупова Алия</v>
      </c>
      <c r="D73" s="93"/>
      <c r="E73" s="225"/>
      <c r="F73" s="88"/>
      <c r="G73" s="109" t="s">
        <v>24</v>
      </c>
      <c r="H73" s="110"/>
      <c r="I73" s="79"/>
      <c r="J73" s="97"/>
      <c r="K73" s="221">
        <v>66</v>
      </c>
      <c r="L73" s="233">
        <v>5473</v>
      </c>
      <c r="M73" s="222" t="s">
        <v>88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221">
        <v>64</v>
      </c>
      <c r="D74" s="233">
        <v>5405</v>
      </c>
      <c r="E74" s="232" t="s">
        <v>91</v>
      </c>
      <c r="F74" s="88"/>
      <c r="G74" s="111"/>
      <c r="H74" s="89"/>
      <c r="I74" s="79">
        <v>-64</v>
      </c>
      <c r="J74" s="219">
        <f>IF(D74=B73,B75,IF(D74=B75,B73,0))</f>
        <v>5404</v>
      </c>
      <c r="K74" s="223" t="str">
        <f>IF(E74=C73,C75,IF(E74=C75,C73,0))</f>
        <v>Якупова Алиса</v>
      </c>
      <c r="L74" s="93"/>
      <c r="M74" s="104" t="s">
        <v>28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219">
        <f>IF(Нл2с!J31=Нл2с!H29,Нл2с!H33,IF(Нл2с!J31=Нл2с!H33,Нл2с!H29,0))</f>
        <v>5404</v>
      </c>
      <c r="C75" s="223" t="str">
        <f>IF(Нл2с!K31=Нл2с!I29,Нл2с!I33,IF(Нл2с!K31=Нл2с!I33,Нл2с!I29,0))</f>
        <v>Якупова Алиса</v>
      </c>
      <c r="D75" s="93"/>
      <c r="E75" s="79">
        <v>-65</v>
      </c>
      <c r="F75" s="219">
        <f>IF(F72=D70,D74,IF(F72=D74,D70,0))</f>
        <v>5405</v>
      </c>
      <c r="G75" s="220" t="str">
        <f>IF(G72=E70,E74,IF(G72=E74,E70,0))</f>
        <v>Якупова Алия</v>
      </c>
      <c r="H75" s="93"/>
      <c r="I75" s="78"/>
      <c r="J75" s="78"/>
      <c r="K75" s="79">
        <v>-66</v>
      </c>
      <c r="L75" s="219">
        <f>IF(L73=J72,J74,IF(L73=J74,J72,0))</f>
        <v>5404</v>
      </c>
      <c r="M75" s="220" t="str">
        <f>IF(M73=K72,K74,IF(M73=K74,K72,0))</f>
        <v>Якупова Алиса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26</v>
      </c>
      <c r="H76" s="113"/>
      <c r="I76" s="78"/>
      <c r="J76" s="78"/>
      <c r="K76" s="78"/>
      <c r="L76" s="89"/>
      <c r="M76" s="104" t="s">
        <v>29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3" sqref="A123"/>
    </sheetView>
  </sheetViews>
  <sheetFormatPr defaultColWidth="9.00390625" defaultRowHeight="12.75"/>
  <cols>
    <col min="1" max="1" width="4.00390625" style="121" customWidth="1"/>
    <col min="2" max="2" width="3.75390625" style="121" customWidth="1"/>
    <col min="3" max="3" width="10.75390625" style="121" customWidth="1"/>
    <col min="4" max="4" width="3.75390625" style="121" customWidth="1"/>
    <col min="5" max="5" width="10.75390625" style="121" customWidth="1"/>
    <col min="6" max="6" width="3.75390625" style="121" customWidth="1"/>
    <col min="7" max="7" width="9.75390625" style="121" customWidth="1"/>
    <col min="8" max="8" width="3.75390625" style="121" customWidth="1"/>
    <col min="9" max="9" width="9.75390625" style="121" customWidth="1"/>
    <col min="10" max="10" width="3.75390625" style="121" customWidth="1"/>
    <col min="11" max="11" width="9.75390625" style="121" customWidth="1"/>
    <col min="12" max="12" width="3.75390625" style="121" customWidth="1"/>
    <col min="13" max="13" width="10.75390625" style="121" customWidth="1"/>
    <col min="14" max="14" width="3.75390625" style="121" customWidth="1"/>
    <col min="15" max="15" width="10.75390625" style="121" customWidth="1"/>
    <col min="16" max="16" width="3.75390625" style="121" customWidth="1"/>
    <col min="17" max="19" width="5.75390625" style="121" customWidth="1"/>
    <col min="20" max="16384" width="9.125" style="121" customWidth="1"/>
  </cols>
  <sheetData>
    <row r="1" spans="1:19" ht="15" customHeight="1">
      <c r="A1" s="120" t="str">
        <f>СпНл!A1</f>
        <v>Открытый Кубок Республики Башкортостан 2016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" customHeight="1">
      <c r="A2" s="76" t="str">
        <f>СпНл!A2</f>
        <v>6-й Этап ДЕНЬ ВСЕХ ВЛЮБЛЕННЫХ. Начальная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77">
        <f>СпНл!A3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7" ht="12.75" customHeight="1">
      <c r="A5" s="26">
        <v>-1</v>
      </c>
      <c r="B5" s="236">
        <f>IF(Нл1с!D6=Нл1с!B5,Нл1с!B7,IF(Нл1с!D6=Нл1с!B7,Нл1с!B5,0))</f>
        <v>0</v>
      </c>
      <c r="C5" s="237" t="str">
        <f>IF(Нл1с!E6=Нл1с!C5,Нл1с!C7,IF(Нл1с!E6=Нл1с!C7,Нл1с!C5,0))</f>
        <v>_</v>
      </c>
      <c r="D5" s="29"/>
      <c r="E5" s="25"/>
      <c r="F5" s="25"/>
      <c r="G5" s="26">
        <v>-25</v>
      </c>
      <c r="H5" s="236">
        <f>IF(Нл1с!H12=Нл1с!F8,Нл1с!F16,IF(Нл1с!H12=Нл1с!F16,Нл1с!F8,0))</f>
        <v>5473</v>
      </c>
      <c r="I5" s="237" t="str">
        <f>IF(Нл1с!I12=Нл1с!G8,Нл1с!G16,IF(Нл1с!I12=Нл1с!G16,Нл1с!G8,0))</f>
        <v>Терещенко Дмитрий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238">
        <v>32</v>
      </c>
      <c r="D6" s="124">
        <v>5912</v>
      </c>
      <c r="E6" s="239" t="s">
        <v>96</v>
      </c>
      <c r="F6" s="39"/>
      <c r="G6" s="25"/>
      <c r="H6" s="25"/>
      <c r="I6" s="240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236">
        <f>IF(Нл1с!D10=Нл1с!B9,Нл1с!B11,IF(Нл1с!D10=Нл1с!B11,Нл1с!B9,0))</f>
        <v>5912</v>
      </c>
      <c r="C7" s="241" t="str">
        <f>IF(Нл1с!E10=Нл1с!C9,Нл1с!C11,IF(Нл1с!E10=Нл1с!C11,Нл1с!C9,0))</f>
        <v>Терещенко Александр</v>
      </c>
      <c r="D7" s="242"/>
      <c r="E7" s="238">
        <v>40</v>
      </c>
      <c r="F7" s="124">
        <v>5791</v>
      </c>
      <c r="G7" s="239" t="s">
        <v>9</v>
      </c>
      <c r="H7" s="39"/>
      <c r="I7" s="238">
        <v>52</v>
      </c>
      <c r="J7" s="124">
        <v>5791</v>
      </c>
      <c r="K7" s="239" t="s">
        <v>9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236">
        <f>IF(Нл1с!F64=Нл1с!D62,Нл1с!D66,IF(Нл1с!F64=Нл1с!D66,Нл1с!D62,0))</f>
        <v>5791</v>
      </c>
      <c r="E8" s="241" t="str">
        <f>IF(Нл1с!G64=Нл1с!E62,Нл1с!E66,IF(Нл1с!G64=Нл1с!E66,Нл1с!E62,0))</f>
        <v>Маркечко Егор</v>
      </c>
      <c r="F8" s="243"/>
      <c r="G8" s="240"/>
      <c r="H8" s="244"/>
      <c r="I8" s="240"/>
      <c r="J8" s="245"/>
      <c r="K8" s="240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236">
        <f>IF(Нл1с!D14=Нл1с!B13,Нл1с!B15,IF(Нл1с!D14=Нл1с!B15,Нл1с!B13,0))</f>
        <v>6159</v>
      </c>
      <c r="C9" s="237" t="str">
        <f>IF(Нл1с!E14=Нл1с!C13,Нл1с!C15,IF(Нл1с!E14=Нл1с!C15,Нл1с!C13,0))</f>
        <v>Солдатова Алена</v>
      </c>
      <c r="D9" s="126"/>
      <c r="E9" s="25"/>
      <c r="F9" s="25"/>
      <c r="G9" s="238">
        <v>48</v>
      </c>
      <c r="H9" s="246">
        <v>5791</v>
      </c>
      <c r="I9" s="247" t="s">
        <v>9</v>
      </c>
      <c r="J9" s="244"/>
      <c r="K9" s="240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238">
        <v>33</v>
      </c>
      <c r="D10" s="124">
        <v>6160</v>
      </c>
      <c r="E10" s="239" t="s">
        <v>104</v>
      </c>
      <c r="F10" s="39"/>
      <c r="G10" s="238"/>
      <c r="H10" s="59"/>
      <c r="I10" s="39"/>
      <c r="J10" s="39"/>
      <c r="K10" s="240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236">
        <f>IF(Нл1с!D18=Нл1с!B17,Нл1с!B19,IF(Нл1с!D18=Нл1с!B19,Нл1с!B17,0))</f>
        <v>6160</v>
      </c>
      <c r="C11" s="241" t="str">
        <f>IF(Нл1с!E18=Нл1с!C17,Нл1с!C19,IF(Нл1с!E18=Нл1с!C19,Нл1с!C17,0))</f>
        <v>Шарафутдинова Алия</v>
      </c>
      <c r="D11" s="242"/>
      <c r="E11" s="238">
        <v>41</v>
      </c>
      <c r="F11" s="124">
        <v>6152</v>
      </c>
      <c r="G11" s="248" t="s">
        <v>102</v>
      </c>
      <c r="H11" s="59"/>
      <c r="I11" s="39"/>
      <c r="J11" s="39"/>
      <c r="K11" s="238">
        <v>56</v>
      </c>
      <c r="L11" s="124">
        <v>5791</v>
      </c>
      <c r="M11" s="239" t="s">
        <v>9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236">
        <f>IF(Нл1с!F56=Нл1с!D54,Нл1с!D58,IF(Нл1с!F56=Нл1с!D58,Нл1с!D54,0))</f>
        <v>6152</v>
      </c>
      <c r="E12" s="241" t="str">
        <f>IF(Нл1с!G56=Нл1с!E54,Нл1с!E58,IF(Нл1с!G56=Нл1с!E58,Нл1с!E54,0))</f>
        <v>Карабаев Радик</v>
      </c>
      <c r="F12" s="243"/>
      <c r="G12" s="26"/>
      <c r="H12" s="26"/>
      <c r="I12" s="39"/>
      <c r="J12" s="39"/>
      <c r="K12" s="240"/>
      <c r="L12" s="245"/>
      <c r="M12" s="240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236">
        <f>IF(Нл1с!D22=Нл1с!B21,Нл1с!B23,IF(Нл1с!D22=Нл1с!B23,Нл1с!B21,0))</f>
        <v>0</v>
      </c>
      <c r="C13" s="237" t="str">
        <f>IF(Нл1с!E22=Нл1с!C21,Нл1с!C23,IF(Нл1с!E22=Нл1с!C23,Нл1с!C21,0))</f>
        <v>_</v>
      </c>
      <c r="D13" s="126"/>
      <c r="E13" s="25"/>
      <c r="F13" s="25"/>
      <c r="G13" s="26">
        <v>-26</v>
      </c>
      <c r="H13" s="236">
        <f>IF(Нл1с!H28=Нл1с!F24,Нл1с!F32,IF(Нл1с!H28=Нл1с!F32,Нл1с!F24,0))</f>
        <v>5355</v>
      </c>
      <c r="I13" s="237" t="str">
        <f>IF(Нл1с!I28=Нл1с!G24,Нл1с!G32,IF(Нл1с!I28=Нл1с!G32,Нл1с!G24,0))</f>
        <v>Красиков Всеволод</v>
      </c>
      <c r="J13" s="29"/>
      <c r="K13" s="240"/>
      <c r="L13" s="244"/>
      <c r="M13" s="240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238">
        <v>34</v>
      </c>
      <c r="D14" s="124">
        <v>6032</v>
      </c>
      <c r="E14" s="239" t="s">
        <v>100</v>
      </c>
      <c r="F14" s="39"/>
      <c r="G14" s="26"/>
      <c r="H14" s="26"/>
      <c r="I14" s="240"/>
      <c r="J14" s="39"/>
      <c r="K14" s="240"/>
      <c r="L14" s="244"/>
      <c r="M14" s="240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236">
        <f>IF(Нл1с!D26=Нл1с!B25,Нл1с!B27,IF(Нл1с!D26=Нл1с!B27,Нл1с!B25,0))</f>
        <v>6032</v>
      </c>
      <c r="C15" s="241" t="str">
        <f>IF(Нл1с!E26=Нл1с!C25,Нл1с!C27,IF(Нл1с!E26=Нл1с!C27,Нл1с!C25,0))</f>
        <v>Халикова Алина</v>
      </c>
      <c r="D15" s="242"/>
      <c r="E15" s="238">
        <v>42</v>
      </c>
      <c r="F15" s="124">
        <v>5907</v>
      </c>
      <c r="G15" s="249" t="s">
        <v>85</v>
      </c>
      <c r="H15" s="59"/>
      <c r="I15" s="238">
        <v>53</v>
      </c>
      <c r="J15" s="124">
        <v>5907</v>
      </c>
      <c r="K15" s="247" t="s">
        <v>85</v>
      </c>
      <c r="L15" s="244"/>
      <c r="M15" s="238">
        <v>58</v>
      </c>
      <c r="N15" s="124">
        <v>5500</v>
      </c>
      <c r="O15" s="239" t="s">
        <v>97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236">
        <f>IF(Нл1с!F48=Нл1с!D46,Нл1с!D50,IF(Нл1с!F48=Нл1с!D50,Нл1с!D46,0))</f>
        <v>5907</v>
      </c>
      <c r="E16" s="241" t="str">
        <f>IF(Нл1с!G48=Нл1с!E46,Нл1с!E50,IF(Нл1с!G48=Нл1с!E50,Нл1с!E46,0))</f>
        <v>Лебедев Алексей</v>
      </c>
      <c r="F16" s="243"/>
      <c r="G16" s="238"/>
      <c r="H16" s="244"/>
      <c r="I16" s="240"/>
      <c r="J16" s="245"/>
      <c r="K16" s="25"/>
      <c r="L16" s="25"/>
      <c r="M16" s="240"/>
      <c r="N16" s="245"/>
      <c r="O16" s="240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236">
        <f>IF(Нл1с!D30=Нл1с!B29,Нл1с!B31,IF(Нл1с!D30=Нл1с!B31,Нл1с!B29,0))</f>
        <v>6029</v>
      </c>
      <c r="C17" s="237" t="str">
        <f>IF(Нл1с!E30=Нл1с!C29,Нл1с!C31,IF(Нл1с!E30=Нл1с!C31,Нл1с!C29,0))</f>
        <v>Фирсов Денис</v>
      </c>
      <c r="D17" s="126"/>
      <c r="E17" s="25"/>
      <c r="F17" s="25"/>
      <c r="G17" s="238">
        <v>49</v>
      </c>
      <c r="H17" s="246">
        <v>5907</v>
      </c>
      <c r="I17" s="247" t="s">
        <v>85</v>
      </c>
      <c r="J17" s="244"/>
      <c r="K17" s="25"/>
      <c r="L17" s="25"/>
      <c r="M17" s="240"/>
      <c r="N17" s="244"/>
      <c r="O17" s="240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238">
        <v>35</v>
      </c>
      <c r="D18" s="124">
        <v>6029</v>
      </c>
      <c r="E18" s="239" t="s">
        <v>99</v>
      </c>
      <c r="F18" s="39"/>
      <c r="G18" s="238"/>
      <c r="H18" s="59"/>
      <c r="I18" s="39"/>
      <c r="J18" s="39"/>
      <c r="K18" s="25"/>
      <c r="L18" s="25"/>
      <c r="M18" s="240"/>
      <c r="N18" s="244"/>
      <c r="O18" s="240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236">
        <f>IF(Нл1с!D34=Нл1с!B33,Нл1с!B35,IF(Нл1с!D34=Нл1с!B35,Нл1с!B33,0))</f>
        <v>0</v>
      </c>
      <c r="C19" s="241" t="str">
        <f>IF(Нл1с!E34=Нл1с!C33,Нл1с!C35,IF(Нл1с!E34=Нл1с!C35,Нл1с!C33,0))</f>
        <v>_</v>
      </c>
      <c r="D19" s="242"/>
      <c r="E19" s="238">
        <v>43</v>
      </c>
      <c r="F19" s="124">
        <v>6030</v>
      </c>
      <c r="G19" s="248" t="s">
        <v>93</v>
      </c>
      <c r="H19" s="59"/>
      <c r="I19" s="39"/>
      <c r="J19" s="39"/>
      <c r="K19" s="26">
        <v>-30</v>
      </c>
      <c r="L19" s="236">
        <f>IF(Нл1с!J52=Нл1с!H44,Нл1с!H60,IF(Нл1с!J52=Нл1с!H60,Нл1с!H44,0))</f>
        <v>5500</v>
      </c>
      <c r="M19" s="241" t="str">
        <f>IF(Нл1с!K52=Нл1с!I44,Нл1с!I60,IF(Нл1с!K52=Нл1с!I60,Нл1с!I44,0))</f>
        <v>Валеев Альфред</v>
      </c>
      <c r="N19" s="250"/>
      <c r="O19" s="240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236">
        <f>IF(Нл1с!F40=Нл1с!D38,Нл1с!D42,IF(Нл1с!F40=Нл1с!D42,Нл1с!D38,0))</f>
        <v>6030</v>
      </c>
      <c r="E20" s="241" t="str">
        <f>IF(Нл1с!G40=Нл1с!E38,Нл1с!E42,IF(Нл1с!G40=Нл1с!E42,Нл1с!E38,0))</f>
        <v>Помыкалов Роман</v>
      </c>
      <c r="F20" s="243"/>
      <c r="G20" s="26"/>
      <c r="H20" s="26"/>
      <c r="I20" s="39"/>
      <c r="J20" s="39"/>
      <c r="K20" s="25"/>
      <c r="L20" s="25"/>
      <c r="M20" s="39"/>
      <c r="N20" s="39"/>
      <c r="O20" s="240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236">
        <f>IF(Нл1с!D38=Нл1с!B37,Нл1с!B39,IF(Нл1с!D38=Нл1с!B39,Нл1с!B37,0))</f>
        <v>0</v>
      </c>
      <c r="C21" s="237" t="str">
        <f>IF(Нл1с!E38=Нл1с!C37,Нл1с!C39,IF(Нл1с!E38=Нл1с!C39,Нл1с!C37,0))</f>
        <v>_</v>
      </c>
      <c r="D21" s="126"/>
      <c r="E21" s="25"/>
      <c r="F21" s="25"/>
      <c r="G21" s="26">
        <v>-27</v>
      </c>
      <c r="H21" s="236">
        <f>IF(Нл1с!H44=Нл1с!F40,Нл1с!F48,IF(Нл1с!H44=Нл1с!F48,Нл1с!F40,0))</f>
        <v>5776</v>
      </c>
      <c r="I21" s="237" t="str">
        <f>IF(Нл1с!I44=Нл1с!G40,Нл1с!G48,IF(Нл1с!I44=Нл1с!G48,Нл1с!G40,0))</f>
        <v>Ахметов Руслан</v>
      </c>
      <c r="J21" s="29"/>
      <c r="K21" s="25"/>
      <c r="L21" s="25"/>
      <c r="M21" s="39"/>
      <c r="N21" s="39"/>
      <c r="O21" s="240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238">
        <v>36</v>
      </c>
      <c r="D22" s="124">
        <v>5359</v>
      </c>
      <c r="E22" s="239" t="s">
        <v>98</v>
      </c>
      <c r="F22" s="39"/>
      <c r="G22" s="26"/>
      <c r="H22" s="26"/>
      <c r="I22" s="240"/>
      <c r="J22" s="39"/>
      <c r="K22" s="25"/>
      <c r="L22" s="25"/>
      <c r="M22" s="39"/>
      <c r="N22" s="39"/>
      <c r="O22" s="240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236">
        <f>IF(Нл1с!D42=Нл1с!B41,Нл1с!B43,IF(Нл1с!D42=Нл1с!B43,Нл1с!B41,0))</f>
        <v>5359</v>
      </c>
      <c r="C23" s="241" t="str">
        <f>IF(Нл1с!E42=Нл1с!C41,Нл1с!C43,IF(Нл1с!E42=Нл1с!C43,Нл1с!C41,0))</f>
        <v>Шишков Артем</v>
      </c>
      <c r="D23" s="242"/>
      <c r="E23" s="238">
        <v>44</v>
      </c>
      <c r="F23" s="124">
        <v>5357</v>
      </c>
      <c r="G23" s="249" t="s">
        <v>92</v>
      </c>
      <c r="H23" s="59"/>
      <c r="I23" s="238">
        <v>54</v>
      </c>
      <c r="J23" s="124">
        <v>5776</v>
      </c>
      <c r="K23" s="239" t="s">
        <v>90</v>
      </c>
      <c r="L23" s="39"/>
      <c r="M23" s="39"/>
      <c r="N23" s="39"/>
      <c r="O23" s="238">
        <v>60</v>
      </c>
      <c r="P23" s="246">
        <v>5500</v>
      </c>
      <c r="Q23" s="239" t="s">
        <v>97</v>
      </c>
      <c r="R23" s="239"/>
      <c r="S23" s="23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236">
        <f>IF(Нл1с!F32=Нл1с!D30,Нл1с!D34,IF(Нл1с!F32=Нл1с!D34,Нл1с!D30,0))</f>
        <v>5357</v>
      </c>
      <c r="E24" s="241" t="str">
        <f>IF(Нл1с!G32=Нл1с!E30,Нл1с!E34,IF(Нл1с!G32=Нл1с!E34,Нл1с!E30,0))</f>
        <v>Хамидуллин Вадим</v>
      </c>
      <c r="F24" s="243"/>
      <c r="G24" s="238"/>
      <c r="H24" s="244"/>
      <c r="I24" s="240"/>
      <c r="J24" s="245"/>
      <c r="K24" s="240"/>
      <c r="L24" s="39"/>
      <c r="M24" s="39"/>
      <c r="N24" s="39"/>
      <c r="O24" s="240"/>
      <c r="P24" s="39"/>
      <c r="Q24" s="62"/>
      <c r="R24" s="251" t="s">
        <v>20</v>
      </c>
      <c r="S24" s="251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236">
        <f>IF(Нл1с!D46=Нл1с!B45,Нл1с!B47,IF(Нл1с!D46=Нл1с!B47,Нл1с!B45,0))</f>
        <v>6033</v>
      </c>
      <c r="C25" s="237" t="str">
        <f>IF(Нл1с!E46=Нл1с!C45,Нл1с!C47,IF(Нл1с!E46=Нл1с!C47,Нл1с!C45,0))</f>
        <v>Яннурова Валерия</v>
      </c>
      <c r="D25" s="126"/>
      <c r="E25" s="25"/>
      <c r="F25" s="25"/>
      <c r="G25" s="238">
        <v>50</v>
      </c>
      <c r="H25" s="246">
        <v>5405</v>
      </c>
      <c r="I25" s="247" t="s">
        <v>91</v>
      </c>
      <c r="J25" s="244"/>
      <c r="K25" s="240"/>
      <c r="L25" s="39"/>
      <c r="M25" s="39"/>
      <c r="N25" s="39"/>
      <c r="O25" s="240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238">
        <v>37</v>
      </c>
      <c r="D26" s="124">
        <v>6033</v>
      </c>
      <c r="E26" s="239" t="s">
        <v>101</v>
      </c>
      <c r="F26" s="39"/>
      <c r="G26" s="238"/>
      <c r="H26" s="59"/>
      <c r="I26" s="39"/>
      <c r="J26" s="39"/>
      <c r="K26" s="240"/>
      <c r="L26" s="39"/>
      <c r="M26" s="39"/>
      <c r="N26" s="39"/>
      <c r="O26" s="240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236">
        <f>IF(Нл1с!D50=Нл1с!B49,Нл1с!B51,IF(Нл1с!D50=Нл1с!B51,Нл1с!B49,0))</f>
        <v>0</v>
      </c>
      <c r="C27" s="241" t="str">
        <f>IF(Нл1с!E50=Нл1с!C49,Нл1с!C51,IF(Нл1с!E50=Нл1с!C51,Нл1с!C49,0))</f>
        <v>_</v>
      </c>
      <c r="D27" s="242"/>
      <c r="E27" s="238">
        <v>45</v>
      </c>
      <c r="F27" s="124">
        <v>5405</v>
      </c>
      <c r="G27" s="248" t="s">
        <v>91</v>
      </c>
      <c r="H27" s="59"/>
      <c r="I27" s="39"/>
      <c r="J27" s="39"/>
      <c r="K27" s="238">
        <v>57</v>
      </c>
      <c r="L27" s="124">
        <v>5776</v>
      </c>
      <c r="M27" s="239" t="s">
        <v>90</v>
      </c>
      <c r="N27" s="39"/>
      <c r="O27" s="240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236">
        <f>IF(Нл1с!F24=Нл1с!D22,Нл1с!D26,IF(Нл1с!F24=Нл1с!D26,Нл1с!D22,0))</f>
        <v>5405</v>
      </c>
      <c r="E28" s="241" t="str">
        <f>IF(Нл1с!G24=Нл1с!E22,Нл1с!E26,IF(Нл1с!G24=Нл1с!E26,Нл1с!E22,0))</f>
        <v>Якупова Алия</v>
      </c>
      <c r="F28" s="243"/>
      <c r="G28" s="26"/>
      <c r="H28" s="26"/>
      <c r="I28" s="39"/>
      <c r="J28" s="39"/>
      <c r="K28" s="240"/>
      <c r="L28" s="245"/>
      <c r="M28" s="240"/>
      <c r="N28" s="39"/>
      <c r="O28" s="240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236">
        <f>IF(Нл1с!D54=Нл1с!B53,Нл1с!B55,IF(Нл1с!D54=Нл1с!B55,Нл1с!B53,0))</f>
        <v>0</v>
      </c>
      <c r="C29" s="237" t="str">
        <f>IF(Нл1с!E54=Нл1с!C53,Нл1с!C55,IF(Нл1с!E54=Нл1с!C55,Нл1с!C53,0))</f>
        <v>_</v>
      </c>
      <c r="D29" s="126"/>
      <c r="E29" s="25"/>
      <c r="F29" s="25"/>
      <c r="G29" s="26">
        <v>-28</v>
      </c>
      <c r="H29" s="236">
        <f>IF(Нл1с!H60=Нл1с!F56,Нл1с!F64,IF(Нл1с!H60=Нл1с!F64,Нл1с!F56,0))</f>
        <v>5902</v>
      </c>
      <c r="I29" s="237" t="str">
        <f>IF(Нл1с!I60=Нл1с!G56,Нл1с!G64,IF(Нл1с!I60=Нл1с!G64,Нл1с!G56,0))</f>
        <v>Воронин Олег</v>
      </c>
      <c r="J29" s="29"/>
      <c r="K29" s="240"/>
      <c r="L29" s="244"/>
      <c r="M29" s="240"/>
      <c r="N29" s="39"/>
      <c r="O29" s="240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238">
        <v>38</v>
      </c>
      <c r="D30" s="124">
        <v>5726</v>
      </c>
      <c r="E30" s="239" t="s">
        <v>89</v>
      </c>
      <c r="F30" s="39"/>
      <c r="G30" s="26"/>
      <c r="H30" s="26"/>
      <c r="I30" s="240"/>
      <c r="J30" s="39"/>
      <c r="K30" s="240"/>
      <c r="L30" s="244"/>
      <c r="M30" s="240"/>
      <c r="N30" s="39"/>
      <c r="O30" s="240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236">
        <f>IF(Нл1с!D58=Нл1с!B57,Нл1с!B59,IF(Нл1с!D58=Нл1с!B59,Нл1с!B57,0))</f>
        <v>5726</v>
      </c>
      <c r="C31" s="241" t="str">
        <f>IF(Нл1с!E58=Нл1с!C57,Нл1с!C59,IF(Нл1с!E58=Нл1с!C59,Нл1с!C57,0))</f>
        <v>Липатов Данил</v>
      </c>
      <c r="D31" s="242"/>
      <c r="E31" s="238">
        <v>46</v>
      </c>
      <c r="F31" s="124">
        <v>5723</v>
      </c>
      <c r="G31" s="249" t="s">
        <v>87</v>
      </c>
      <c r="H31" s="59"/>
      <c r="I31" s="238">
        <v>55</v>
      </c>
      <c r="J31" s="124">
        <v>5902</v>
      </c>
      <c r="K31" s="247" t="s">
        <v>86</v>
      </c>
      <c r="L31" s="244"/>
      <c r="M31" s="238">
        <v>59</v>
      </c>
      <c r="N31" s="124">
        <v>5699</v>
      </c>
      <c r="O31" s="247" t="s">
        <v>84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236">
        <f>IF(Нл1с!F16=Нл1с!D14,Нл1с!D18,IF(Нл1с!F16=Нл1с!D18,Нл1с!D14,0))</f>
        <v>5723</v>
      </c>
      <c r="E32" s="241" t="str">
        <f>IF(Нл1с!G16=Нл1с!E14,Нл1с!E18,IF(Нл1с!G16=Нл1с!E18,Нл1с!E14,0))</f>
        <v>Макаров Кирилл</v>
      </c>
      <c r="F32" s="243"/>
      <c r="G32" s="238"/>
      <c r="H32" s="244"/>
      <c r="I32" s="240"/>
      <c r="J32" s="245"/>
      <c r="K32" s="25"/>
      <c r="L32" s="25"/>
      <c r="M32" s="240"/>
      <c r="N32" s="245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236">
        <f>IF(Нл1с!D62=Нл1с!B61,Нл1с!B63,IF(Нл1с!D62=Нл1с!B63,Нл1с!B61,0))</f>
        <v>6110</v>
      </c>
      <c r="C33" s="237" t="str">
        <f>IF(Нл1с!E62=Нл1с!C61,Нл1с!C63,IF(Нл1с!E62=Нл1с!C63,Нл1с!C61,0))</f>
        <v>Басариев Ильгиз</v>
      </c>
      <c r="D33" s="126"/>
      <c r="E33" s="25"/>
      <c r="F33" s="25"/>
      <c r="G33" s="238">
        <v>51</v>
      </c>
      <c r="H33" s="246">
        <v>5404</v>
      </c>
      <c r="I33" s="247" t="s">
        <v>95</v>
      </c>
      <c r="J33" s="244"/>
      <c r="K33" s="25"/>
      <c r="L33" s="25"/>
      <c r="M33" s="240"/>
      <c r="N33" s="244"/>
      <c r="O33" s="26">
        <v>-60</v>
      </c>
      <c r="P33" s="236">
        <f>IF(P23=N15,N31,IF(P23=N31,N15,0))</f>
        <v>5699</v>
      </c>
      <c r="Q33" s="237" t="str">
        <f>IF(Q23=O15,O31,IF(Q23=O31,O15,0))</f>
        <v>Чекалов Родион</v>
      </c>
      <c r="R33" s="237"/>
      <c r="S33" s="237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238">
        <v>39</v>
      </c>
      <c r="D34" s="124">
        <v>6110</v>
      </c>
      <c r="E34" s="239" t="s">
        <v>94</v>
      </c>
      <c r="F34" s="39"/>
      <c r="G34" s="240"/>
      <c r="H34" s="59"/>
      <c r="I34" s="39"/>
      <c r="J34" s="39"/>
      <c r="K34" s="25"/>
      <c r="L34" s="25"/>
      <c r="M34" s="240"/>
      <c r="N34" s="244"/>
      <c r="O34" s="25"/>
      <c r="P34" s="25"/>
      <c r="Q34" s="62"/>
      <c r="R34" s="251" t="s">
        <v>21</v>
      </c>
      <c r="S34" s="251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236">
        <f>IF(Нл1с!D66=Нл1с!B65,Нл1с!B67,IF(Нл1с!D66=Нл1с!B67,Нл1с!B65,0))</f>
        <v>0</v>
      </c>
      <c r="C35" s="241" t="str">
        <f>IF(Нл1с!E66=Нл1с!C65,Нл1с!C67,IF(Нл1с!E66=Нл1с!C67,Нл1с!C65,0))</f>
        <v>_</v>
      </c>
      <c r="D35" s="242"/>
      <c r="E35" s="238">
        <v>47</v>
      </c>
      <c r="F35" s="124">
        <v>5404</v>
      </c>
      <c r="G35" s="247" t="s">
        <v>95</v>
      </c>
      <c r="H35" s="59"/>
      <c r="I35" s="39"/>
      <c r="J35" s="39"/>
      <c r="K35" s="26">
        <v>-29</v>
      </c>
      <c r="L35" s="236">
        <f>IF(Нл1с!J20=Нл1с!H12,Нл1с!H28,IF(Нл1с!J20=Нл1с!H28,Нл1с!H12,0))</f>
        <v>5699</v>
      </c>
      <c r="M35" s="241" t="str">
        <f>IF(Нл1с!K20=Нл1с!I12,Нл1с!I28,IF(Нл1с!K20=Нл1с!I28,Нл1с!I12,0))</f>
        <v>Чекалов Родион</v>
      </c>
      <c r="N35" s="25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236">
        <f>IF(Нл1с!F8=Нл1с!D6,Нл1с!D10,IF(Нл1с!F8=Нл1с!D10,Нл1с!D6,0))</f>
        <v>5404</v>
      </c>
      <c r="E36" s="241" t="str">
        <f>IF(Нл1с!G8=Нл1с!E6,Нл1с!E10,IF(Нл1с!G8=Нл1с!E10,Нл1с!E6,0))</f>
        <v>Якупова Алиса</v>
      </c>
      <c r="F36" s="243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6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236">
        <f>IF(F7=D6,D8,IF(F7=D8,D6,0))</f>
        <v>5912</v>
      </c>
      <c r="C38" s="237" t="str">
        <f>IF(G7=E6,E8,IF(G7=E8,E6,0))</f>
        <v>Терещенко Александр</v>
      </c>
      <c r="D38" s="126"/>
      <c r="E38" s="25"/>
      <c r="F38" s="25"/>
      <c r="G38" s="25"/>
      <c r="H38" s="26"/>
      <c r="I38" s="25"/>
      <c r="J38" s="25"/>
      <c r="K38" s="26">
        <v>-48</v>
      </c>
      <c r="L38" s="236">
        <f>IF(H9=F7,F11,IF(H9=F11,F7,0))</f>
        <v>6152</v>
      </c>
      <c r="M38" s="237" t="str">
        <f>IF(I9=G7,G11,IF(I9=G11,G7,0))</f>
        <v>Карабаев Радик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238">
        <v>71</v>
      </c>
      <c r="D39" s="246">
        <v>5912</v>
      </c>
      <c r="E39" s="239" t="s">
        <v>96</v>
      </c>
      <c r="F39" s="39"/>
      <c r="G39" s="25"/>
      <c r="H39" s="59"/>
      <c r="I39" s="25"/>
      <c r="J39" s="25"/>
      <c r="K39" s="26"/>
      <c r="L39" s="26"/>
      <c r="M39" s="238">
        <v>67</v>
      </c>
      <c r="N39" s="246">
        <v>6152</v>
      </c>
      <c r="O39" s="239" t="s">
        <v>102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236">
        <f>IF(F11=D10,D12,IF(F11=D12,D10,0))</f>
        <v>6160</v>
      </c>
      <c r="C40" s="241" t="str">
        <f>IF(G11=E10,E12,IF(G11=E12,E10,0))</f>
        <v>Шарафутдинова Алия</v>
      </c>
      <c r="D40" s="132"/>
      <c r="E40" s="240"/>
      <c r="F40" s="39"/>
      <c r="G40" s="25"/>
      <c r="H40" s="25"/>
      <c r="I40" s="25"/>
      <c r="J40" s="25"/>
      <c r="K40" s="26">
        <v>-49</v>
      </c>
      <c r="L40" s="236">
        <f>IF(H17=F15,F19,IF(H17=F19,F15,0))</f>
        <v>6030</v>
      </c>
      <c r="M40" s="241" t="str">
        <f>IF(I17=G15,G19,IF(I17=G19,G15,0))</f>
        <v>Помыкалов Роман</v>
      </c>
      <c r="N40" s="39"/>
      <c r="O40" s="240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3"/>
      <c r="E41" s="238">
        <v>75</v>
      </c>
      <c r="F41" s="246">
        <v>5912</v>
      </c>
      <c r="G41" s="239" t="s">
        <v>96</v>
      </c>
      <c r="H41" s="39"/>
      <c r="I41" s="25"/>
      <c r="J41" s="25"/>
      <c r="K41" s="26"/>
      <c r="L41" s="26"/>
      <c r="M41" s="25"/>
      <c r="N41" s="25"/>
      <c r="O41" s="238">
        <v>69</v>
      </c>
      <c r="P41" s="246">
        <v>6152</v>
      </c>
      <c r="Q41" s="252" t="s">
        <v>102</v>
      </c>
      <c r="R41" s="252"/>
      <c r="S41" s="25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236">
        <f>IF(F15=D14,D16,IF(F15=D16,D14,0))</f>
        <v>6032</v>
      </c>
      <c r="C42" s="237" t="str">
        <f>IF(G15=E14,E16,IF(G15=E16,E14,0))</f>
        <v>Халикова Алина</v>
      </c>
      <c r="D42" s="126"/>
      <c r="E42" s="240"/>
      <c r="F42" s="245"/>
      <c r="G42" s="240"/>
      <c r="H42" s="39"/>
      <c r="I42" s="25"/>
      <c r="J42" s="25"/>
      <c r="K42" s="26">
        <v>-50</v>
      </c>
      <c r="L42" s="236">
        <f>IF(H25=F23,F27,IF(H25=F27,F23,0))</f>
        <v>5357</v>
      </c>
      <c r="M42" s="237" t="str">
        <f>IF(I25=G23,G27,IF(I25=G27,G23,0))</f>
        <v>Хамидуллин Вадим</v>
      </c>
      <c r="N42" s="29"/>
      <c r="O42" s="240"/>
      <c r="P42" s="39"/>
      <c r="Q42" s="60"/>
      <c r="R42" s="251" t="s">
        <v>30</v>
      </c>
      <c r="S42" s="251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238">
        <v>72</v>
      </c>
      <c r="D43" s="246">
        <v>6032</v>
      </c>
      <c r="E43" s="247" t="s">
        <v>100</v>
      </c>
      <c r="F43" s="244"/>
      <c r="G43" s="240"/>
      <c r="H43" s="39"/>
      <c r="I43" s="25"/>
      <c r="J43" s="25"/>
      <c r="K43" s="26"/>
      <c r="L43" s="26"/>
      <c r="M43" s="238">
        <v>68</v>
      </c>
      <c r="N43" s="246">
        <v>5723</v>
      </c>
      <c r="O43" s="247" t="s">
        <v>87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236">
        <f>IF(F19=D18,D20,IF(F19=D20,D18,0))</f>
        <v>6029</v>
      </c>
      <c r="C44" s="241" t="str">
        <f>IF(G19=E18,E20,IF(G19=E20,E18,0))</f>
        <v>Фирсов Денис</v>
      </c>
      <c r="D44" s="132"/>
      <c r="E44" s="25"/>
      <c r="F44" s="25"/>
      <c r="G44" s="240"/>
      <c r="H44" s="39"/>
      <c r="I44" s="25"/>
      <c r="J44" s="25"/>
      <c r="K44" s="26">
        <v>-51</v>
      </c>
      <c r="L44" s="236">
        <f>IF(H33=F31,F35,IF(H33=F35,F31,0))</f>
        <v>5723</v>
      </c>
      <c r="M44" s="241" t="str">
        <f>IF(I33=G31,G35,IF(I33=G35,G31,0))</f>
        <v>Макаров Кирилл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2"/>
      <c r="E45" s="25"/>
      <c r="F45" s="25"/>
      <c r="G45" s="238">
        <v>77</v>
      </c>
      <c r="H45" s="246">
        <v>5726</v>
      </c>
      <c r="I45" s="239" t="s">
        <v>89</v>
      </c>
      <c r="J45" s="39"/>
      <c r="K45" s="26"/>
      <c r="L45" s="26"/>
      <c r="M45" s="25"/>
      <c r="N45" s="25"/>
      <c r="O45" s="26">
        <v>-69</v>
      </c>
      <c r="P45" s="236">
        <f>IF(P41=N39,N43,IF(P41=N43,N39,0))</f>
        <v>5723</v>
      </c>
      <c r="Q45" s="237" t="str">
        <f>IF(Q41=O39,O43,IF(Q41=O43,O39,0))</f>
        <v>Макаров Кирилл</v>
      </c>
      <c r="R45" s="239"/>
      <c r="S45" s="23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236">
        <f>IF(F23=D22,D24,IF(F23=D24,D22,0))</f>
        <v>5359</v>
      </c>
      <c r="C46" s="237" t="str">
        <f>IF(G23=E22,E24,IF(G23=E24,E22,0))</f>
        <v>Шишков Артем</v>
      </c>
      <c r="D46" s="126"/>
      <c r="E46" s="25"/>
      <c r="F46" s="25"/>
      <c r="G46" s="240"/>
      <c r="H46" s="245"/>
      <c r="I46" s="61" t="s">
        <v>56</v>
      </c>
      <c r="J46" s="61"/>
      <c r="K46" s="25"/>
      <c r="L46" s="25"/>
      <c r="M46" s="26">
        <v>-67</v>
      </c>
      <c r="N46" s="236">
        <f>IF(N39=L38,L40,IF(N39=L40,L38,0))</f>
        <v>6030</v>
      </c>
      <c r="O46" s="237" t="str">
        <f>IF(O39=M38,M40,IF(O39=M40,M38,0))</f>
        <v>Помыкалов Роман</v>
      </c>
      <c r="P46" s="29"/>
      <c r="Q46" s="62"/>
      <c r="R46" s="251" t="s">
        <v>32</v>
      </c>
      <c r="S46" s="251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238">
        <v>73</v>
      </c>
      <c r="D47" s="246">
        <v>5359</v>
      </c>
      <c r="E47" s="239" t="s">
        <v>98</v>
      </c>
      <c r="F47" s="39"/>
      <c r="G47" s="240"/>
      <c r="H47" s="244"/>
      <c r="I47" s="25"/>
      <c r="J47" s="25"/>
      <c r="K47" s="25"/>
      <c r="L47" s="25"/>
      <c r="M47" s="26"/>
      <c r="N47" s="26"/>
      <c r="O47" s="238">
        <v>70</v>
      </c>
      <c r="P47" s="246">
        <v>6030</v>
      </c>
      <c r="Q47" s="239" t="s">
        <v>93</v>
      </c>
      <c r="R47" s="239"/>
      <c r="S47" s="23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236">
        <f>IF(F27=D26,D28,IF(F27=D28,D26,0))</f>
        <v>6033</v>
      </c>
      <c r="C48" s="241" t="str">
        <f>IF(G27=E26,E28,IF(G27=E28,E26,0))</f>
        <v>Яннурова Валерия</v>
      </c>
      <c r="D48" s="132"/>
      <c r="E48" s="240"/>
      <c r="F48" s="39"/>
      <c r="G48" s="240"/>
      <c r="H48" s="39"/>
      <c r="I48" s="25"/>
      <c r="J48" s="25"/>
      <c r="K48" s="25"/>
      <c r="L48" s="25"/>
      <c r="M48" s="26">
        <v>-68</v>
      </c>
      <c r="N48" s="236">
        <f>IF(N43=L42,L44,IF(N43=L44,L42,0))</f>
        <v>5357</v>
      </c>
      <c r="O48" s="241" t="str">
        <f>IF(O43=M42,M44,IF(O43=M44,M42,0))</f>
        <v>Хамидуллин Вадим</v>
      </c>
      <c r="P48" s="39"/>
      <c r="Q48" s="62"/>
      <c r="R48" s="251" t="s">
        <v>31</v>
      </c>
      <c r="S48" s="251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3"/>
      <c r="E49" s="238">
        <v>76</v>
      </c>
      <c r="F49" s="246">
        <v>5726</v>
      </c>
      <c r="G49" s="247" t="s">
        <v>89</v>
      </c>
      <c r="H49" s="39"/>
      <c r="I49" s="25"/>
      <c r="J49" s="25"/>
      <c r="K49" s="25"/>
      <c r="L49" s="25"/>
      <c r="M49" s="25"/>
      <c r="N49" s="25"/>
      <c r="O49" s="26">
        <v>-70</v>
      </c>
      <c r="P49" s="236">
        <f>IF(P47=N46,N48,IF(P47=N48,N46,0))</f>
        <v>5357</v>
      </c>
      <c r="Q49" s="237" t="str">
        <f>IF(Q47=O46,O48,IF(Q47=O48,O46,0))</f>
        <v>Хамидуллин Вадим</v>
      </c>
      <c r="R49" s="239"/>
      <c r="S49" s="23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236">
        <f>IF(F31=D30,D32,IF(F31=D32,D30,0))</f>
        <v>5726</v>
      </c>
      <c r="C50" s="237" t="str">
        <f>IF(G31=E30,E32,IF(G31=E32,E30,0))</f>
        <v>Липатов Данил</v>
      </c>
      <c r="D50" s="126"/>
      <c r="E50" s="240"/>
      <c r="F50" s="245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251" t="s">
        <v>33</v>
      </c>
      <c r="S50" s="251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238">
        <v>74</v>
      </c>
      <c r="D51" s="246">
        <v>5726</v>
      </c>
      <c r="E51" s="247" t="s">
        <v>89</v>
      </c>
      <c r="F51" s="244"/>
      <c r="G51" s="26">
        <v>-77</v>
      </c>
      <c r="H51" s="236">
        <f>IF(H45=F41,F49,IF(H45=F49,F41,0))</f>
        <v>5912</v>
      </c>
      <c r="I51" s="237" t="str">
        <f>IF(I45=G41,G49,IF(I45=G49,G41,0))</f>
        <v>Терещенко Александр</v>
      </c>
      <c r="J51" s="29"/>
      <c r="K51" s="26">
        <v>-71</v>
      </c>
      <c r="L51" s="236">
        <f>IF(D39=B38,B40,IF(D39=B40,B38,0))</f>
        <v>6160</v>
      </c>
      <c r="M51" s="237" t="str">
        <f>IF(E39=C38,C40,IF(E39=C40,C38,0))</f>
        <v>Шарафутдинова Алия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236">
        <f>IF(F35=D34,D36,IF(F35=D36,D34,0))</f>
        <v>6110</v>
      </c>
      <c r="C52" s="241" t="str">
        <f>IF(G35=E34,E36,IF(G35=E36,E34,0))</f>
        <v>Басариев Ильгиз</v>
      </c>
      <c r="D52" s="132"/>
      <c r="E52" s="25"/>
      <c r="F52" s="25"/>
      <c r="G52" s="25"/>
      <c r="H52" s="25"/>
      <c r="I52" s="61" t="s">
        <v>57</v>
      </c>
      <c r="J52" s="61"/>
      <c r="K52" s="26"/>
      <c r="L52" s="26"/>
      <c r="M52" s="238">
        <v>79</v>
      </c>
      <c r="N52" s="246">
        <v>6160</v>
      </c>
      <c r="O52" s="239" t="s">
        <v>104</v>
      </c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3"/>
      <c r="E53" s="26">
        <v>-75</v>
      </c>
      <c r="F53" s="236">
        <f>IF(F41=D39,D43,IF(F41=D43,D39,0))</f>
        <v>6032</v>
      </c>
      <c r="G53" s="237" t="str">
        <f>IF(G41=E39,E43,IF(G41=E43,E39,0))</f>
        <v>Халикова Алина</v>
      </c>
      <c r="H53" s="29"/>
      <c r="I53" s="62"/>
      <c r="J53" s="62"/>
      <c r="K53" s="26">
        <v>-72</v>
      </c>
      <c r="L53" s="236">
        <f>IF(D43=B42,B44,IF(D43=B44,B42,0))</f>
        <v>6029</v>
      </c>
      <c r="M53" s="241" t="str">
        <f>IF(E43=C42,C44,IF(E43=C44,C42,0))</f>
        <v>Фирсов Денис</v>
      </c>
      <c r="N53" s="39"/>
      <c r="O53" s="240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3"/>
      <c r="E54" s="26"/>
      <c r="F54" s="26"/>
      <c r="G54" s="238">
        <v>78</v>
      </c>
      <c r="H54" s="246">
        <v>5359</v>
      </c>
      <c r="I54" s="239" t="s">
        <v>98</v>
      </c>
      <c r="J54" s="39"/>
      <c r="K54" s="26"/>
      <c r="L54" s="26"/>
      <c r="M54" s="25"/>
      <c r="N54" s="25"/>
      <c r="O54" s="238">
        <v>81</v>
      </c>
      <c r="P54" s="246">
        <v>6110</v>
      </c>
      <c r="Q54" s="252" t="s">
        <v>94</v>
      </c>
      <c r="R54" s="252"/>
      <c r="S54" s="25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3"/>
      <c r="E55" s="26">
        <v>-76</v>
      </c>
      <c r="F55" s="236">
        <f>IF(F49=D47,D51,IF(F49=D51,D47,0))</f>
        <v>5359</v>
      </c>
      <c r="G55" s="241" t="str">
        <f>IF(G49=E47,E51,IF(G49=E51,E47,0))</f>
        <v>Шишков Артем</v>
      </c>
      <c r="H55" s="39"/>
      <c r="I55" s="61" t="s">
        <v>58</v>
      </c>
      <c r="J55" s="61"/>
      <c r="K55" s="26">
        <v>-73</v>
      </c>
      <c r="L55" s="236">
        <f>IF(D47=B46,B48,IF(D47=B48,B46,0))</f>
        <v>6033</v>
      </c>
      <c r="M55" s="237" t="str">
        <f>IF(E47=C46,C48,IF(E47=C48,C46,0))</f>
        <v>Яннурова Валерия</v>
      </c>
      <c r="N55" s="29"/>
      <c r="O55" s="240"/>
      <c r="P55" s="39"/>
      <c r="Q55" s="60"/>
      <c r="R55" s="251" t="s">
        <v>59</v>
      </c>
      <c r="S55" s="251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3"/>
      <c r="E56" s="25"/>
      <c r="F56" s="25"/>
      <c r="G56" s="26">
        <v>-78</v>
      </c>
      <c r="H56" s="236">
        <f>IF(H54=F53,F55,IF(H54=F55,F53,0))</f>
        <v>6032</v>
      </c>
      <c r="I56" s="237" t="str">
        <f>IF(I54=G53,G55,IF(I54=G55,G53,0))</f>
        <v>Халикова Алина</v>
      </c>
      <c r="J56" s="29"/>
      <c r="K56" s="26"/>
      <c r="L56" s="26"/>
      <c r="M56" s="238">
        <v>80</v>
      </c>
      <c r="N56" s="246">
        <v>6110</v>
      </c>
      <c r="O56" s="247" t="s">
        <v>94</v>
      </c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236">
        <f>IF(D6=B5,B7,IF(D6=B7,B5,0))</f>
        <v>0</v>
      </c>
      <c r="C57" s="237" t="str">
        <f>IF(E6=C5,C7,IF(E6=C7,C5,0))</f>
        <v>_</v>
      </c>
      <c r="D57" s="126"/>
      <c r="E57" s="39"/>
      <c r="F57" s="39"/>
      <c r="G57" s="25"/>
      <c r="H57" s="25"/>
      <c r="I57" s="61" t="s">
        <v>60</v>
      </c>
      <c r="J57" s="61"/>
      <c r="K57" s="26">
        <v>-74</v>
      </c>
      <c r="L57" s="236">
        <f>IF(D51=B50,B52,IF(D51=B52,B50,0))</f>
        <v>6110</v>
      </c>
      <c r="M57" s="241" t="str">
        <f>IF(E51=C50,C52,IF(E51=C52,C50,0))</f>
        <v>Басариев Ильгиз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238">
        <v>83</v>
      </c>
      <c r="D58" s="246">
        <v>6159</v>
      </c>
      <c r="E58" s="239" t="s">
        <v>103</v>
      </c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236">
        <f>IF(P54=N52,N56,IF(P54=N56,N52,0))</f>
        <v>6160</v>
      </c>
      <c r="Q58" s="237" t="str">
        <f>IF(Q54=O52,O56,IF(Q54=O56,O52,0))</f>
        <v>Шарафутдинова Алия</v>
      </c>
      <c r="R58" s="239"/>
      <c r="S58" s="23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236">
        <f>IF(D10=B9,B11,IF(D10=B11,B9,0))</f>
        <v>6159</v>
      </c>
      <c r="C59" s="241" t="str">
        <f>IF(E10=C9,C11,IF(E10=C11,C9,0))</f>
        <v>Солдатова Алена</v>
      </c>
      <c r="D59" s="253"/>
      <c r="E59" s="240"/>
      <c r="F59" s="39"/>
      <c r="G59" s="25"/>
      <c r="H59" s="25"/>
      <c r="I59" s="25"/>
      <c r="J59" s="25"/>
      <c r="K59" s="25"/>
      <c r="L59" s="25"/>
      <c r="M59" s="26">
        <v>-79</v>
      </c>
      <c r="N59" s="236">
        <f>IF(N52=L51,L53,IF(N52=L53,L51,0))</f>
        <v>6029</v>
      </c>
      <c r="O59" s="237" t="str">
        <f>IF(O52=M51,M53,IF(O52=M53,M51,0))</f>
        <v>Фирсов Денис</v>
      </c>
      <c r="P59" s="29"/>
      <c r="Q59" s="62"/>
      <c r="R59" s="251" t="s">
        <v>61</v>
      </c>
      <c r="S59" s="251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2"/>
      <c r="E60" s="238">
        <v>87</v>
      </c>
      <c r="F60" s="246">
        <v>6159</v>
      </c>
      <c r="G60" s="239" t="s">
        <v>103</v>
      </c>
      <c r="H60" s="39"/>
      <c r="I60" s="25"/>
      <c r="J60" s="25"/>
      <c r="K60" s="25"/>
      <c r="L60" s="25"/>
      <c r="M60" s="26"/>
      <c r="N60" s="26"/>
      <c r="O60" s="238">
        <v>82</v>
      </c>
      <c r="P60" s="246">
        <v>6029</v>
      </c>
      <c r="Q60" s="239" t="s">
        <v>99</v>
      </c>
      <c r="R60" s="239"/>
      <c r="S60" s="23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236">
        <f>IF(D14=B13,B15,IF(D14=B15,B13,0))</f>
        <v>0</v>
      </c>
      <c r="C61" s="237" t="str">
        <f>IF(E14=C13,C15,IF(E14=C15,C13,0))</f>
        <v>_</v>
      </c>
      <c r="D61" s="126"/>
      <c r="E61" s="240"/>
      <c r="F61" s="254"/>
      <c r="G61" s="240"/>
      <c r="H61" s="39"/>
      <c r="I61" s="25"/>
      <c r="J61" s="25"/>
      <c r="K61" s="25"/>
      <c r="L61" s="25"/>
      <c r="M61" s="26">
        <v>-80</v>
      </c>
      <c r="N61" s="236">
        <f>IF(N56=L55,L57,IF(N56=L57,L55,0))</f>
        <v>6033</v>
      </c>
      <c r="O61" s="241" t="str">
        <f>IF(O56=M55,M57,IF(O56=M57,M55,0))</f>
        <v>Яннурова Валерия</v>
      </c>
      <c r="P61" s="29"/>
      <c r="Q61" s="62"/>
      <c r="R61" s="251" t="s">
        <v>62</v>
      </c>
      <c r="S61" s="251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238">
        <v>84</v>
      </c>
      <c r="D62" s="246"/>
      <c r="E62" s="247"/>
      <c r="F62" s="39"/>
      <c r="G62" s="240"/>
      <c r="H62" s="39"/>
      <c r="I62" s="25"/>
      <c r="J62" s="25"/>
      <c r="K62" s="25"/>
      <c r="L62" s="25"/>
      <c r="M62" s="25"/>
      <c r="N62" s="25"/>
      <c r="O62" s="26">
        <v>-82</v>
      </c>
      <c r="P62" s="236">
        <f>IF(P60=N59,N61,IF(P60=N61,N59,0))</f>
        <v>6033</v>
      </c>
      <c r="Q62" s="237" t="str">
        <f>IF(Q60=O59,O61,IF(Q60=O61,O59,0))</f>
        <v>Яннурова Валерия</v>
      </c>
      <c r="R62" s="239"/>
      <c r="S62" s="23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236">
        <f>IF(D18=B17,B19,IF(D18=B19,B17,0))</f>
        <v>0</v>
      </c>
      <c r="C63" s="241" t="str">
        <f>IF(E18=C17,C19,IF(E18=C19,C17,0))</f>
        <v>_</v>
      </c>
      <c r="D63" s="126"/>
      <c r="E63" s="25"/>
      <c r="F63" s="39"/>
      <c r="G63" s="240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251" t="s">
        <v>63</v>
      </c>
      <c r="S63" s="251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2"/>
      <c r="E64" s="25"/>
      <c r="F64" s="39"/>
      <c r="G64" s="238">
        <v>89</v>
      </c>
      <c r="H64" s="246">
        <v>6159</v>
      </c>
      <c r="I64" s="239" t="s">
        <v>103</v>
      </c>
      <c r="J64" s="39"/>
      <c r="K64" s="26">
        <v>-83</v>
      </c>
      <c r="L64" s="236">
        <f>IF(D58=B57,B59,IF(D58=B59,B57,0))</f>
        <v>0</v>
      </c>
      <c r="M64" s="237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236">
        <f>IF(D22=B21,B23,IF(D22=B23,B21,0))</f>
        <v>0</v>
      </c>
      <c r="C65" s="237" t="str">
        <f>IF(E22=C21,C23,IF(E22=C23,C21,0))</f>
        <v>_</v>
      </c>
      <c r="D65" s="126"/>
      <c r="E65" s="25"/>
      <c r="F65" s="39"/>
      <c r="G65" s="240"/>
      <c r="H65" s="39"/>
      <c r="I65" s="61" t="s">
        <v>64</v>
      </c>
      <c r="J65" s="61"/>
      <c r="K65" s="26"/>
      <c r="L65" s="26"/>
      <c r="M65" s="238">
        <v>91</v>
      </c>
      <c r="N65" s="246"/>
      <c r="O65" s="23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238">
        <v>85</v>
      </c>
      <c r="D66" s="246"/>
      <c r="E66" s="239"/>
      <c r="F66" s="39"/>
      <c r="G66" s="240"/>
      <c r="H66" s="39"/>
      <c r="I66" s="25"/>
      <c r="J66" s="25"/>
      <c r="K66" s="26">
        <v>-84</v>
      </c>
      <c r="L66" s="236">
        <f>IF(D62=B61,B63,IF(D62=B63,B61,0))</f>
        <v>0</v>
      </c>
      <c r="M66" s="241">
        <f>IF(E62=C61,C63,IF(E62=C63,C61,0))</f>
        <v>0</v>
      </c>
      <c r="N66" s="255"/>
      <c r="O66" s="240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236">
        <f>IF(D26=B25,B27,IF(D26=B27,B25,0))</f>
        <v>0</v>
      </c>
      <c r="C67" s="241" t="str">
        <f>IF(E26=C25,C27,IF(E26=C27,C25,0))</f>
        <v>_</v>
      </c>
      <c r="D67" s="126"/>
      <c r="E67" s="240"/>
      <c r="F67" s="39"/>
      <c r="G67" s="240"/>
      <c r="H67" s="39"/>
      <c r="I67" s="25"/>
      <c r="J67" s="25"/>
      <c r="K67" s="26"/>
      <c r="L67" s="26"/>
      <c r="M67" s="25"/>
      <c r="N67" s="25"/>
      <c r="O67" s="238">
        <v>93</v>
      </c>
      <c r="P67" s="246"/>
      <c r="Q67" s="252"/>
      <c r="R67" s="252"/>
      <c r="S67" s="25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3"/>
      <c r="E68" s="238">
        <v>88</v>
      </c>
      <c r="F68" s="246"/>
      <c r="G68" s="247"/>
      <c r="H68" s="39"/>
      <c r="I68" s="25"/>
      <c r="J68" s="25"/>
      <c r="K68" s="26">
        <v>-85</v>
      </c>
      <c r="L68" s="236">
        <f>IF(D66=B65,B67,IF(D66=B67,B65,0))</f>
        <v>0</v>
      </c>
      <c r="M68" s="237">
        <f>IF(E66=C65,C67,IF(E66=C67,C65,0))</f>
        <v>0</v>
      </c>
      <c r="N68" s="29"/>
      <c r="O68" s="240"/>
      <c r="P68" s="39"/>
      <c r="Q68" s="60"/>
      <c r="R68" s="251" t="s">
        <v>65</v>
      </c>
      <c r="S68" s="251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236">
        <f>IF(D30=B29,B31,IF(D30=B31,B29,0))</f>
        <v>0</v>
      </c>
      <c r="C69" s="237" t="str">
        <f>IF(E30=C29,C31,IF(E30=C31,C29,0))</f>
        <v>_</v>
      </c>
      <c r="D69" s="126"/>
      <c r="E69" s="240"/>
      <c r="F69" s="39"/>
      <c r="G69" s="25"/>
      <c r="H69" s="25"/>
      <c r="I69" s="25"/>
      <c r="J69" s="25"/>
      <c r="K69" s="26"/>
      <c r="L69" s="26"/>
      <c r="M69" s="238">
        <v>92</v>
      </c>
      <c r="N69" s="246"/>
      <c r="O69" s="24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238">
        <v>86</v>
      </c>
      <c r="D70" s="246"/>
      <c r="E70" s="247"/>
      <c r="F70" s="39"/>
      <c r="G70" s="26">
        <v>-89</v>
      </c>
      <c r="H70" s="236">
        <f>IF(H64=F60,F68,IF(H64=F68,F60,0))</f>
        <v>0</v>
      </c>
      <c r="I70" s="237">
        <f>IF(I64=G60,G68,IF(I64=G68,G60,0))</f>
        <v>0</v>
      </c>
      <c r="J70" s="29"/>
      <c r="K70" s="26">
        <v>-86</v>
      </c>
      <c r="L70" s="236">
        <f>IF(D70=B69,B71,IF(D70=B71,B69,0))</f>
        <v>0</v>
      </c>
      <c r="M70" s="241">
        <f>IF(E70=C69,C71,IF(E70=C71,C69,0))</f>
        <v>0</v>
      </c>
      <c r="N70" s="25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236">
        <f>IF(D34=B33,B35,IF(D34=B35,B33,0))</f>
        <v>0</v>
      </c>
      <c r="C71" s="241" t="str">
        <f>IF(E34=C33,C35,IF(E34=C35,C33,0))</f>
        <v>_</v>
      </c>
      <c r="D71" s="126"/>
      <c r="E71" s="25"/>
      <c r="F71" s="25"/>
      <c r="G71" s="25"/>
      <c r="H71" s="25"/>
      <c r="I71" s="61" t="s">
        <v>66</v>
      </c>
      <c r="J71" s="61"/>
      <c r="K71" s="25"/>
      <c r="L71" s="25"/>
      <c r="M71" s="25"/>
      <c r="N71" s="25"/>
      <c r="O71" s="26">
        <v>-93</v>
      </c>
      <c r="P71" s="236">
        <f>IF(P67=N65,N69,IF(P67=N69,N65,0))</f>
        <v>0</v>
      </c>
      <c r="Q71" s="237">
        <f>IF(Q67=O65,O69,IF(Q67=O69,O65,0))</f>
        <v>0</v>
      </c>
      <c r="R71" s="239"/>
      <c r="S71" s="23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3"/>
      <c r="E72" s="26">
        <v>-87</v>
      </c>
      <c r="F72" s="236">
        <f>IF(F60=D58,D62,IF(F60=D62,D58,0))</f>
        <v>0</v>
      </c>
      <c r="G72" s="237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236">
        <f>IF(N65=L64,L66,IF(N65=L66,L64,0))</f>
        <v>0</v>
      </c>
      <c r="O72" s="237" t="str">
        <f>IF(O65=M64,M66,IF(O65=M66,M64,0))</f>
        <v>_</v>
      </c>
      <c r="P72" s="29"/>
      <c r="Q72" s="62"/>
      <c r="R72" s="251" t="s">
        <v>67</v>
      </c>
      <c r="S72" s="251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3"/>
      <c r="E73" s="26"/>
      <c r="F73" s="26"/>
      <c r="G73" s="238">
        <v>90</v>
      </c>
      <c r="H73" s="246"/>
      <c r="I73" s="239"/>
      <c r="J73" s="39"/>
      <c r="K73" s="25"/>
      <c r="L73" s="25"/>
      <c r="M73" s="26"/>
      <c r="N73" s="26"/>
      <c r="O73" s="238">
        <v>94</v>
      </c>
      <c r="P73" s="246"/>
      <c r="Q73" s="239"/>
      <c r="R73" s="239"/>
      <c r="S73" s="23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3"/>
      <c r="E74" s="26">
        <v>-88</v>
      </c>
      <c r="F74" s="236">
        <f>IF(F68=D66,D70,IF(F68=D70,D66,0))</f>
        <v>0</v>
      </c>
      <c r="G74" s="241">
        <f>IF(G68=E66,E70,IF(G68=E70,E66,0))</f>
        <v>0</v>
      </c>
      <c r="H74" s="29"/>
      <c r="I74" s="61" t="s">
        <v>68</v>
      </c>
      <c r="J74" s="61"/>
      <c r="K74" s="25"/>
      <c r="L74" s="25"/>
      <c r="M74" s="26">
        <v>-92</v>
      </c>
      <c r="N74" s="236">
        <f>IF(N69=L68,L70,IF(N69=L70,L68,0))</f>
        <v>0</v>
      </c>
      <c r="O74" s="241">
        <f>IF(O69=M68,M70,IF(O69=M70,M68,0))</f>
        <v>0</v>
      </c>
      <c r="P74" s="29"/>
      <c r="Q74" s="62"/>
      <c r="R74" s="251" t="s">
        <v>69</v>
      </c>
      <c r="S74" s="251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236">
        <f>IF(H73=F72,F74,IF(H73=F74,F72,0))</f>
        <v>0</v>
      </c>
      <c r="I75" s="237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236">
        <f>IF(P73=N72,N74,IF(P73=N74,N72,0))</f>
        <v>0</v>
      </c>
      <c r="Q75" s="237" t="str">
        <f>IF(Q73=O72,O74,IF(Q73=O74,O72,0))</f>
        <v>_</v>
      </c>
      <c r="R75" s="239"/>
      <c r="S75" s="23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70</v>
      </c>
      <c r="J76" s="61"/>
      <c r="K76" s="25"/>
      <c r="L76" s="25"/>
      <c r="M76" s="39"/>
      <c r="N76" s="39"/>
      <c r="O76" s="25"/>
      <c r="P76" s="25"/>
      <c r="Q76" s="62"/>
      <c r="R76" s="251" t="s">
        <v>71</v>
      </c>
      <c r="S76" s="251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18" sqref="A118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6" t="str">
        <f>СпМл!A1</f>
        <v>Открытый Кубок Республики Башкортостан 2016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tr">
        <f>СпМл!A2</f>
        <v>6-й Этап ДЕНЬ ВСЕХ ВЛЮБЛЕННЫХ. Мастерская лига.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>
        <f>СпМл!A3</f>
        <v>42413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219">
        <f>СпМл!A7</f>
        <v>5587</v>
      </c>
      <c r="C5" s="220" t="str">
        <f>СпМл!B7</f>
        <v>Чмелев Родион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221">
        <v>1</v>
      </c>
      <c r="D6" s="86">
        <v>5587</v>
      </c>
      <c r="E6" s="222" t="s">
        <v>150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219">
        <f>СпМл!A38</f>
        <v>0</v>
      </c>
      <c r="C7" s="223" t="str">
        <f>СпМл!B38</f>
        <v>_</v>
      </c>
      <c r="D7" s="224"/>
      <c r="E7" s="225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221">
        <v>17</v>
      </c>
      <c r="F8" s="86">
        <v>5587</v>
      </c>
      <c r="G8" s="222" t="s">
        <v>150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219">
        <f>СпМл!A23</f>
        <v>1122</v>
      </c>
      <c r="C9" s="220" t="str">
        <f>СпМл!B23</f>
        <v>Исмагилов Вадим</v>
      </c>
      <c r="D9" s="93"/>
      <c r="E9" s="221"/>
      <c r="F9" s="226"/>
      <c r="G9" s="225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221">
        <v>2</v>
      </c>
      <c r="D10" s="86">
        <v>3242</v>
      </c>
      <c r="E10" s="227" t="s">
        <v>158</v>
      </c>
      <c r="F10" s="228"/>
      <c r="G10" s="225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219">
        <f>СпМл!A22</f>
        <v>3242</v>
      </c>
      <c r="C11" s="223" t="str">
        <f>СпМл!B22</f>
        <v>Никитин Михаил</v>
      </c>
      <c r="D11" s="224"/>
      <c r="E11" s="79"/>
      <c r="F11" s="97"/>
      <c r="G11" s="225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221">
        <v>25</v>
      </c>
      <c r="H12" s="86">
        <v>5587</v>
      </c>
      <c r="I12" s="222" t="s">
        <v>150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219">
        <f>СпМл!A15</f>
        <v>2452</v>
      </c>
      <c r="C13" s="220" t="str">
        <f>СпМл!B15</f>
        <v>Хабиров Марс</v>
      </c>
      <c r="D13" s="93"/>
      <c r="E13" s="79"/>
      <c r="F13" s="97"/>
      <c r="G13" s="221"/>
      <c r="H13" s="226"/>
      <c r="I13" s="225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221">
        <v>3</v>
      </c>
      <c r="D14" s="86">
        <v>2452</v>
      </c>
      <c r="E14" s="229" t="s">
        <v>156</v>
      </c>
      <c r="F14" s="99"/>
      <c r="G14" s="221"/>
      <c r="H14" s="228"/>
      <c r="I14" s="225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219">
        <f>СпМл!A30</f>
        <v>4407</v>
      </c>
      <c r="C15" s="223" t="str">
        <f>СпМл!B30</f>
        <v>Кузьмин Александр</v>
      </c>
      <c r="D15" s="224"/>
      <c r="E15" s="221"/>
      <c r="F15" s="88"/>
      <c r="G15" s="221"/>
      <c r="H15" s="228"/>
      <c r="I15" s="225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221">
        <v>18</v>
      </c>
      <c r="F16" s="86">
        <v>4063</v>
      </c>
      <c r="G16" s="227" t="s">
        <v>138</v>
      </c>
      <c r="H16" s="228"/>
      <c r="I16" s="225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219">
        <f>СпМл!A31</f>
        <v>382</v>
      </c>
      <c r="C17" s="220" t="str">
        <f>СпМл!B31</f>
        <v>Нагаев Эдуард</v>
      </c>
      <c r="D17" s="93"/>
      <c r="E17" s="221"/>
      <c r="F17" s="226"/>
      <c r="G17" s="79"/>
      <c r="H17" s="97"/>
      <c r="I17" s="225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221">
        <v>4</v>
      </c>
      <c r="D18" s="86">
        <v>4063</v>
      </c>
      <c r="E18" s="227" t="s">
        <v>138</v>
      </c>
      <c r="F18" s="228"/>
      <c r="G18" s="79"/>
      <c r="H18" s="97"/>
      <c r="I18" s="225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219">
        <f>СпМл!A14</f>
        <v>4063</v>
      </c>
      <c r="C19" s="223" t="str">
        <f>СпМл!B14</f>
        <v>Емельянов Александр</v>
      </c>
      <c r="D19" s="224"/>
      <c r="E19" s="79"/>
      <c r="F19" s="97"/>
      <c r="G19" s="79"/>
      <c r="H19" s="97"/>
      <c r="I19" s="225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221">
        <v>29</v>
      </c>
      <c r="J20" s="86">
        <v>5587</v>
      </c>
      <c r="K20" s="222" t="s">
        <v>150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219">
        <f>СпМл!A11</f>
        <v>4423</v>
      </c>
      <c r="C21" s="220" t="str">
        <f>СпМл!B11</f>
        <v>Коврижников Максим</v>
      </c>
      <c r="D21" s="93"/>
      <c r="E21" s="79"/>
      <c r="F21" s="97"/>
      <c r="G21" s="79"/>
      <c r="H21" s="97"/>
      <c r="I21" s="225"/>
      <c r="J21" s="230"/>
      <c r="K21" s="225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221">
        <v>5</v>
      </c>
      <c r="D22" s="86">
        <v>4423</v>
      </c>
      <c r="E22" s="229" t="s">
        <v>137</v>
      </c>
      <c r="F22" s="99"/>
      <c r="G22" s="79"/>
      <c r="H22" s="97"/>
      <c r="I22" s="225"/>
      <c r="J22" s="231"/>
      <c r="K22" s="225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219">
        <f>СпМл!A34</f>
        <v>0</v>
      </c>
      <c r="C23" s="223" t="str">
        <f>СпМл!B34</f>
        <v>_</v>
      </c>
      <c r="D23" s="224"/>
      <c r="E23" s="221"/>
      <c r="F23" s="88"/>
      <c r="G23" s="79"/>
      <c r="H23" s="97"/>
      <c r="I23" s="225"/>
      <c r="J23" s="231"/>
      <c r="K23" s="225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221">
        <v>19</v>
      </c>
      <c r="F24" s="86">
        <v>4423</v>
      </c>
      <c r="G24" s="229" t="s">
        <v>137</v>
      </c>
      <c r="H24" s="99"/>
      <c r="I24" s="225"/>
      <c r="J24" s="231"/>
      <c r="K24" s="225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219">
        <f>СпМл!A27</f>
        <v>5031</v>
      </c>
      <c r="C25" s="220" t="str">
        <f>СпМл!B27</f>
        <v>Сафаров Ревнер</v>
      </c>
      <c r="D25" s="93"/>
      <c r="E25" s="221"/>
      <c r="F25" s="226"/>
      <c r="G25" s="221"/>
      <c r="H25" s="88"/>
      <c r="I25" s="225"/>
      <c r="J25" s="231"/>
      <c r="K25" s="225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221">
        <v>6</v>
      </c>
      <c r="D26" s="86">
        <v>4264</v>
      </c>
      <c r="E26" s="227" t="s">
        <v>75</v>
      </c>
      <c r="F26" s="228"/>
      <c r="G26" s="221"/>
      <c r="H26" s="88"/>
      <c r="I26" s="225"/>
      <c r="J26" s="231"/>
      <c r="K26" s="225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219">
        <f>СпМл!A18</f>
        <v>4264</v>
      </c>
      <c r="C27" s="223" t="str">
        <f>СпМл!B18</f>
        <v>Габдуллин Марс</v>
      </c>
      <c r="D27" s="224"/>
      <c r="E27" s="79"/>
      <c r="F27" s="97"/>
      <c r="G27" s="221"/>
      <c r="H27" s="88"/>
      <c r="I27" s="225"/>
      <c r="J27" s="231"/>
      <c r="K27" s="225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221">
        <v>26</v>
      </c>
      <c r="H28" s="86">
        <v>4423</v>
      </c>
      <c r="I28" s="232" t="s">
        <v>137</v>
      </c>
      <c r="J28" s="231"/>
      <c r="K28" s="225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219">
        <f>СпМл!A19</f>
        <v>2721</v>
      </c>
      <c r="C29" s="220" t="str">
        <f>СпМл!B19</f>
        <v>Иванов Дмитрий</v>
      </c>
      <c r="D29" s="93"/>
      <c r="E29" s="79"/>
      <c r="F29" s="97"/>
      <c r="G29" s="221"/>
      <c r="H29" s="226"/>
      <c r="I29" s="78"/>
      <c r="J29" s="89"/>
      <c r="K29" s="225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221">
        <v>7</v>
      </c>
      <c r="D30" s="86">
        <v>2721</v>
      </c>
      <c r="E30" s="229" t="s">
        <v>76</v>
      </c>
      <c r="F30" s="99"/>
      <c r="G30" s="221"/>
      <c r="H30" s="228"/>
      <c r="I30" s="78"/>
      <c r="J30" s="89"/>
      <c r="K30" s="225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219">
        <f>СпМл!A26</f>
        <v>2616</v>
      </c>
      <c r="C31" s="223" t="str">
        <f>СпМл!B26</f>
        <v>Ишметов Александр</v>
      </c>
      <c r="D31" s="224"/>
      <c r="E31" s="221"/>
      <c r="F31" s="88"/>
      <c r="G31" s="221"/>
      <c r="H31" s="228"/>
      <c r="I31" s="78"/>
      <c r="J31" s="89"/>
      <c r="K31" s="225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221">
        <v>20</v>
      </c>
      <c r="F32" s="86">
        <v>2546</v>
      </c>
      <c r="G32" s="227" t="s">
        <v>153</v>
      </c>
      <c r="H32" s="228"/>
      <c r="I32" s="78"/>
      <c r="J32" s="89"/>
      <c r="K32" s="225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219">
        <f>СпМл!A35</f>
        <v>0</v>
      </c>
      <c r="C33" s="220" t="str">
        <f>СпМл!B35</f>
        <v>_</v>
      </c>
      <c r="D33" s="93"/>
      <c r="E33" s="221"/>
      <c r="F33" s="226"/>
      <c r="G33" s="79"/>
      <c r="H33" s="97"/>
      <c r="I33" s="78"/>
      <c r="J33" s="89"/>
      <c r="K33" s="225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221">
        <v>8</v>
      </c>
      <c r="D34" s="86">
        <v>2546</v>
      </c>
      <c r="E34" s="227" t="s">
        <v>153</v>
      </c>
      <c r="F34" s="228"/>
      <c r="G34" s="79"/>
      <c r="H34" s="97"/>
      <c r="I34" s="78"/>
      <c r="J34" s="89"/>
      <c r="K34" s="225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219">
        <f>СпМл!A10</f>
        <v>2546</v>
      </c>
      <c r="C35" s="223" t="str">
        <f>СпМл!B10</f>
        <v>Харламов Руслан</v>
      </c>
      <c r="D35" s="224"/>
      <c r="E35" s="79"/>
      <c r="F35" s="97"/>
      <c r="G35" s="79"/>
      <c r="H35" s="97"/>
      <c r="I35" s="78"/>
      <c r="J35" s="89"/>
      <c r="K35" s="225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221">
        <v>31</v>
      </c>
      <c r="L36" s="233">
        <v>5587</v>
      </c>
      <c r="M36" s="222" t="s">
        <v>150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219">
        <f>СпМл!A9</f>
        <v>3468</v>
      </c>
      <c r="C37" s="220" t="str">
        <f>СпМл!B9</f>
        <v>Семенов Константин</v>
      </c>
      <c r="D37" s="93"/>
      <c r="E37" s="79"/>
      <c r="F37" s="97"/>
      <c r="G37" s="79"/>
      <c r="H37" s="97"/>
      <c r="I37" s="78"/>
      <c r="J37" s="89"/>
      <c r="K37" s="225"/>
      <c r="L37" s="88"/>
      <c r="M37" s="104" t="s">
        <v>18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221">
        <v>9</v>
      </c>
      <c r="D38" s="86">
        <v>3468</v>
      </c>
      <c r="E38" s="229" t="s">
        <v>152</v>
      </c>
      <c r="F38" s="99"/>
      <c r="G38" s="79"/>
      <c r="H38" s="97"/>
      <c r="I38" s="78"/>
      <c r="J38" s="89"/>
      <c r="K38" s="225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219">
        <f>СпМл!A36</f>
        <v>0</v>
      </c>
      <c r="C39" s="223" t="str">
        <f>СпМл!B36</f>
        <v>_</v>
      </c>
      <c r="D39" s="224"/>
      <c r="E39" s="221"/>
      <c r="F39" s="88"/>
      <c r="G39" s="79"/>
      <c r="H39" s="97"/>
      <c r="I39" s="78"/>
      <c r="J39" s="89"/>
      <c r="K39" s="225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221">
        <v>21</v>
      </c>
      <c r="F40" s="86">
        <v>3468</v>
      </c>
      <c r="G40" s="229" t="s">
        <v>152</v>
      </c>
      <c r="H40" s="99"/>
      <c r="I40" s="78"/>
      <c r="J40" s="89"/>
      <c r="K40" s="225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219">
        <f>СпМл!A25</f>
        <v>419</v>
      </c>
      <c r="C41" s="220" t="str">
        <f>СпМл!B25</f>
        <v>Петров Альберт</v>
      </c>
      <c r="D41" s="93"/>
      <c r="E41" s="221"/>
      <c r="F41" s="226"/>
      <c r="G41" s="221"/>
      <c r="H41" s="88"/>
      <c r="I41" s="78"/>
      <c r="J41" s="89"/>
      <c r="K41" s="225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221">
        <v>10</v>
      </c>
      <c r="D42" s="86">
        <v>4567</v>
      </c>
      <c r="E42" s="227" t="s">
        <v>157</v>
      </c>
      <c r="F42" s="228"/>
      <c r="G42" s="221"/>
      <c r="H42" s="88"/>
      <c r="I42" s="78"/>
      <c r="J42" s="89"/>
      <c r="K42" s="225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219">
        <f>СпМл!A20</f>
        <v>4567</v>
      </c>
      <c r="C43" s="223" t="str">
        <f>СпМл!B20</f>
        <v>Миксонов Эренбург</v>
      </c>
      <c r="D43" s="224"/>
      <c r="E43" s="79"/>
      <c r="F43" s="97"/>
      <c r="G43" s="221"/>
      <c r="H43" s="88"/>
      <c r="I43" s="78"/>
      <c r="J43" s="89"/>
      <c r="K43" s="225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221">
        <v>27</v>
      </c>
      <c r="H44" s="86">
        <v>3468</v>
      </c>
      <c r="I44" s="222" t="s">
        <v>152</v>
      </c>
      <c r="J44" s="88"/>
      <c r="K44" s="225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219">
        <f>СпМл!A17</f>
        <v>502</v>
      </c>
      <c r="C45" s="220" t="str">
        <f>СпМл!B17</f>
        <v>Топорков Юрий</v>
      </c>
      <c r="D45" s="93"/>
      <c r="E45" s="79"/>
      <c r="F45" s="97"/>
      <c r="G45" s="221"/>
      <c r="H45" s="226"/>
      <c r="I45" s="225"/>
      <c r="J45" s="88"/>
      <c r="K45" s="225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221">
        <v>11</v>
      </c>
      <c r="D46" s="86">
        <v>345</v>
      </c>
      <c r="E46" s="229" t="s">
        <v>126</v>
      </c>
      <c r="F46" s="99"/>
      <c r="G46" s="221"/>
      <c r="H46" s="228"/>
      <c r="I46" s="225"/>
      <c r="J46" s="88"/>
      <c r="K46" s="225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219">
        <f>СпМл!A28</f>
        <v>345</v>
      </c>
      <c r="C47" s="223" t="str">
        <f>СпМл!B28</f>
        <v>Макаров Андрей</v>
      </c>
      <c r="D47" s="224"/>
      <c r="E47" s="221"/>
      <c r="F47" s="88"/>
      <c r="G47" s="221"/>
      <c r="H47" s="228"/>
      <c r="I47" s="225"/>
      <c r="J47" s="88"/>
      <c r="K47" s="225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221">
        <v>22</v>
      </c>
      <c r="F48" s="86">
        <v>3575</v>
      </c>
      <c r="G48" s="227" t="s">
        <v>154</v>
      </c>
      <c r="H48" s="228"/>
      <c r="I48" s="225"/>
      <c r="J48" s="88"/>
      <c r="K48" s="225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219">
        <f>СпМл!A33</f>
        <v>0</v>
      </c>
      <c r="C49" s="220" t="str">
        <f>СпМл!B33</f>
        <v>_</v>
      </c>
      <c r="D49" s="93"/>
      <c r="E49" s="221"/>
      <c r="F49" s="226"/>
      <c r="G49" s="79"/>
      <c r="H49" s="97"/>
      <c r="I49" s="225"/>
      <c r="J49" s="88"/>
      <c r="K49" s="225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221">
        <v>12</v>
      </c>
      <c r="D50" s="86">
        <v>3575</v>
      </c>
      <c r="E50" s="227" t="s">
        <v>154</v>
      </c>
      <c r="F50" s="228"/>
      <c r="G50" s="79"/>
      <c r="H50" s="97"/>
      <c r="I50" s="225"/>
      <c r="J50" s="88"/>
      <c r="K50" s="225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219">
        <f>СпМл!A12</f>
        <v>3575</v>
      </c>
      <c r="C51" s="223" t="str">
        <f>СпМл!B12</f>
        <v>Байрамалов Леонид</v>
      </c>
      <c r="D51" s="224"/>
      <c r="E51" s="79"/>
      <c r="F51" s="97"/>
      <c r="G51" s="78"/>
      <c r="H51" s="89"/>
      <c r="I51" s="225"/>
      <c r="J51" s="88"/>
      <c r="K51" s="225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221">
        <v>30</v>
      </c>
      <c r="J52" s="86">
        <v>100</v>
      </c>
      <c r="K52" s="232" t="s">
        <v>151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219">
        <f>СпМл!A13</f>
        <v>1088</v>
      </c>
      <c r="C53" s="220" t="str">
        <f>СпМл!B13</f>
        <v>Сазонов Николай</v>
      </c>
      <c r="D53" s="93"/>
      <c r="E53" s="79"/>
      <c r="F53" s="97"/>
      <c r="G53" s="78"/>
      <c r="H53" s="89"/>
      <c r="I53" s="225"/>
      <c r="J53" s="23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221">
        <v>13</v>
      </c>
      <c r="D54" s="86">
        <v>1088</v>
      </c>
      <c r="E54" s="229" t="s">
        <v>155</v>
      </c>
      <c r="F54" s="99"/>
      <c r="G54" s="78"/>
      <c r="H54" s="89"/>
      <c r="I54" s="225"/>
      <c r="J54" s="234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219">
        <f>СпМл!A32</f>
        <v>0</v>
      </c>
      <c r="C55" s="223" t="str">
        <f>СпМл!B32</f>
        <v>_</v>
      </c>
      <c r="D55" s="224"/>
      <c r="E55" s="221"/>
      <c r="F55" s="88"/>
      <c r="G55" s="78"/>
      <c r="H55" s="89"/>
      <c r="I55" s="225"/>
      <c r="J55" s="234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221">
        <v>23</v>
      </c>
      <c r="F56" s="86">
        <v>1088</v>
      </c>
      <c r="G56" s="222" t="s">
        <v>155</v>
      </c>
      <c r="H56" s="88"/>
      <c r="I56" s="225"/>
      <c r="J56" s="234"/>
      <c r="K56" s="106">
        <v>-31</v>
      </c>
      <c r="L56" s="219">
        <f>IF(L36=J20,J52,IF(L36=J52,J20,0))</f>
        <v>100</v>
      </c>
      <c r="M56" s="220" t="str">
        <f>IF(M36=K20,K52,IF(M36=K52,K20,0))</f>
        <v>Аббасов Рустамхон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219">
        <f>СпМл!A29</f>
        <v>1380</v>
      </c>
      <c r="C57" s="220" t="str">
        <f>СпМл!B29</f>
        <v>Алмаев Раис</v>
      </c>
      <c r="D57" s="93"/>
      <c r="E57" s="225"/>
      <c r="F57" s="226"/>
      <c r="G57" s="225"/>
      <c r="H57" s="88"/>
      <c r="I57" s="225"/>
      <c r="J57" s="234"/>
      <c r="K57" s="78"/>
      <c r="L57" s="89"/>
      <c r="M57" s="104" t="s">
        <v>19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221">
        <v>14</v>
      </c>
      <c r="D58" s="86">
        <v>336</v>
      </c>
      <c r="E58" s="232" t="s">
        <v>140</v>
      </c>
      <c r="F58" s="228"/>
      <c r="G58" s="225"/>
      <c r="H58" s="88"/>
      <c r="I58" s="225"/>
      <c r="J58" s="234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219">
        <f>СпМл!A16</f>
        <v>336</v>
      </c>
      <c r="C59" s="223" t="str">
        <f>СпМл!B16</f>
        <v>Лютый Олег</v>
      </c>
      <c r="D59" s="224"/>
      <c r="E59" s="78"/>
      <c r="F59" s="97"/>
      <c r="G59" s="225"/>
      <c r="H59" s="88"/>
      <c r="I59" s="225"/>
      <c r="J59" s="234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221">
        <v>28</v>
      </c>
      <c r="H60" s="86">
        <v>100</v>
      </c>
      <c r="I60" s="232" t="s">
        <v>151</v>
      </c>
      <c r="J60" s="235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219">
        <f>СпМл!A21</f>
        <v>2288</v>
      </c>
      <c r="C61" s="220" t="str">
        <f>СпМл!B21</f>
        <v>Тодрамович Александр</v>
      </c>
      <c r="D61" s="93"/>
      <c r="E61" s="78"/>
      <c r="F61" s="97"/>
      <c r="G61" s="225"/>
      <c r="H61" s="226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221">
        <v>15</v>
      </c>
      <c r="D62" s="86">
        <v>5469</v>
      </c>
      <c r="E62" s="222" t="s">
        <v>159</v>
      </c>
      <c r="F62" s="99"/>
      <c r="G62" s="225"/>
      <c r="H62" s="228"/>
      <c r="I62" s="79">
        <v>-58</v>
      </c>
      <c r="J62" s="219">
        <f>IF(Мл2с!N15=Мл2с!L11,Мл2с!L19,IF(Мл2с!N15=Мл2с!L19,Мл2с!L11,0))</f>
        <v>2546</v>
      </c>
      <c r="K62" s="220" t="str">
        <f>IF(Мл2с!O15=Мл2с!M11,Мл2с!M19,IF(Мл2с!O15=Мл2с!M19,Мл2с!M11,0))</f>
        <v>Харламов Руслан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219">
        <f>СпМл!A24</f>
        <v>5469</v>
      </c>
      <c r="C63" s="223" t="str">
        <f>СпМл!B24</f>
        <v>Абдулганеева Анастасия</v>
      </c>
      <c r="D63" s="224"/>
      <c r="E63" s="225"/>
      <c r="F63" s="88"/>
      <c r="G63" s="225"/>
      <c r="H63" s="228"/>
      <c r="I63" s="79"/>
      <c r="J63" s="97"/>
      <c r="K63" s="221">
        <v>61</v>
      </c>
      <c r="L63" s="233">
        <v>3575</v>
      </c>
      <c r="M63" s="222" t="s">
        <v>154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221">
        <v>24</v>
      </c>
      <c r="F64" s="86">
        <v>100</v>
      </c>
      <c r="G64" s="232" t="s">
        <v>151</v>
      </c>
      <c r="H64" s="228"/>
      <c r="I64" s="79">
        <v>-59</v>
      </c>
      <c r="J64" s="219">
        <f>IF(Мл2с!N31=Мл2с!L27,Мл2с!L35,IF(Мл2с!N31=Мл2с!L35,Мл2с!L27,0))</f>
        <v>3575</v>
      </c>
      <c r="K64" s="223" t="str">
        <f>IF(Мл2с!O31=Мл2с!M27,Мл2с!M35,IF(Мл2с!O31=Мл2с!M35,Мл2с!M27,0))</f>
        <v>Байрамалов Леонид</v>
      </c>
      <c r="L64" s="93"/>
      <c r="M64" s="104" t="s">
        <v>22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219">
        <f>СпМл!A37</f>
        <v>0</v>
      </c>
      <c r="C65" s="220" t="str">
        <f>СпМл!B37</f>
        <v>_</v>
      </c>
      <c r="D65" s="93"/>
      <c r="E65" s="225"/>
      <c r="F65" s="226"/>
      <c r="G65" s="78"/>
      <c r="H65" s="89"/>
      <c r="I65" s="78"/>
      <c r="J65" s="89"/>
      <c r="K65" s="79">
        <v>-61</v>
      </c>
      <c r="L65" s="219">
        <f>IF(L63=J62,J64,IF(L63=J64,J62,0))</f>
        <v>2546</v>
      </c>
      <c r="M65" s="220" t="str">
        <f>IF(M63=K62,K64,IF(M63=K64,K62,0))</f>
        <v>Харламов Руслан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221">
        <v>16</v>
      </c>
      <c r="D66" s="86">
        <v>100</v>
      </c>
      <c r="E66" s="232" t="s">
        <v>151</v>
      </c>
      <c r="F66" s="228"/>
      <c r="G66" s="78"/>
      <c r="H66" s="89"/>
      <c r="I66" s="78"/>
      <c r="J66" s="89"/>
      <c r="K66" s="78"/>
      <c r="L66" s="89"/>
      <c r="M66" s="104" t="s">
        <v>23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219">
        <f>СпМл!A8</f>
        <v>100</v>
      </c>
      <c r="C67" s="223" t="str">
        <f>СпМл!B8</f>
        <v>Аббасов Рустамхон</v>
      </c>
      <c r="D67" s="224"/>
      <c r="E67" s="78"/>
      <c r="F67" s="97"/>
      <c r="G67" s="78"/>
      <c r="H67" s="89"/>
      <c r="I67" s="79">
        <v>-56</v>
      </c>
      <c r="J67" s="219">
        <f>IF(Мл2с!L11=Мл2с!J7,Мл2с!J15,IF(Мл2с!L11=Мл2с!J15,Мл2с!J7,0))</f>
        <v>4063</v>
      </c>
      <c r="K67" s="220" t="str">
        <f>IF(Мл2с!M11=Мл2с!K7,Мл2с!K15,IF(Мл2с!M11=Мл2с!K15,Мл2с!K7,0))</f>
        <v>Емельянов Александр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221">
        <v>62</v>
      </c>
      <c r="L68" s="233">
        <v>1088</v>
      </c>
      <c r="M68" s="222" t="s">
        <v>155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219">
        <f>IF(Мл2с!J7=Мл2с!H5,Мл2с!H9,IF(Мл2с!J7=Мл2с!H9,Мл2с!H5,0))</f>
        <v>336</v>
      </c>
      <c r="C69" s="220" t="str">
        <f>IF(Мл2с!K7=Мл2с!I5,Мл2с!I9,IF(Мл2с!K7=Мл2с!I9,Мл2с!I5,0))</f>
        <v>Лютый Олег</v>
      </c>
      <c r="D69" s="93"/>
      <c r="E69" s="78"/>
      <c r="F69" s="97"/>
      <c r="G69" s="78"/>
      <c r="H69" s="89"/>
      <c r="I69" s="79">
        <v>-57</v>
      </c>
      <c r="J69" s="219">
        <f>IF(Мл2с!L27=Мл2с!J23,Мл2с!J31,IF(Мл2с!L27=Мл2с!J31,Мл2с!J23,0))</f>
        <v>1088</v>
      </c>
      <c r="K69" s="223" t="str">
        <f>IF(Мл2с!M27=Мл2с!K23,Мл2с!K31,IF(Мл2с!M27=Мл2с!K31,Мл2с!K23,0))</f>
        <v>Сазонов Николай</v>
      </c>
      <c r="L69" s="93"/>
      <c r="M69" s="104" t="s">
        <v>25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221">
        <v>63</v>
      </c>
      <c r="D70" s="233">
        <v>336</v>
      </c>
      <c r="E70" s="222" t="s">
        <v>140</v>
      </c>
      <c r="F70" s="99"/>
      <c r="G70" s="78"/>
      <c r="H70" s="89"/>
      <c r="I70" s="79"/>
      <c r="J70" s="97"/>
      <c r="K70" s="79">
        <v>-62</v>
      </c>
      <c r="L70" s="219">
        <f>IF(L68=J67,J69,IF(L68=J69,J67,0))</f>
        <v>4063</v>
      </c>
      <c r="M70" s="220" t="str">
        <f>IF(M68=K67,K69,IF(M68=K69,K67,0))</f>
        <v>Емельянов Александр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219">
        <f>IF(Мл2с!J15=Мл2с!H13,Мл2с!H17,IF(Мл2с!J15=Мл2с!H17,Мл2с!H13,0))</f>
        <v>345</v>
      </c>
      <c r="C71" s="223" t="str">
        <f>IF(Мл2с!K15=Мл2с!I13,Мл2с!I17,IF(Мл2с!K15=Мл2с!I17,Мл2с!I13,0))</f>
        <v>Макаров Андрей</v>
      </c>
      <c r="D71" s="224"/>
      <c r="E71" s="225"/>
      <c r="F71" s="88"/>
      <c r="G71" s="108"/>
      <c r="H71" s="88"/>
      <c r="I71" s="79"/>
      <c r="J71" s="97"/>
      <c r="K71" s="78"/>
      <c r="L71" s="89"/>
      <c r="M71" s="104" t="s">
        <v>27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221">
        <v>65</v>
      </c>
      <c r="F72" s="233">
        <v>2452</v>
      </c>
      <c r="G72" s="222" t="s">
        <v>156</v>
      </c>
      <c r="H72" s="88"/>
      <c r="I72" s="79">
        <v>-63</v>
      </c>
      <c r="J72" s="219">
        <f>IF(D70=B69,B71,IF(D70=B71,B69,0))</f>
        <v>345</v>
      </c>
      <c r="K72" s="220" t="str">
        <f>IF(E70=C69,C71,IF(E70=C71,C69,0))</f>
        <v>Макаров Андрей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219">
        <f>IF(Мл2с!J23=Мл2с!H21,Мл2с!H25,IF(Мл2с!J23=Мл2с!H25,Мл2с!H21,0))</f>
        <v>2721</v>
      </c>
      <c r="C73" s="220" t="str">
        <f>IF(Мл2с!K23=Мл2с!I21,Мл2с!I25,IF(Мл2с!K23=Мл2с!I25,Мл2с!I21,0))</f>
        <v>Иванов Дмитрий</v>
      </c>
      <c r="D73" s="93"/>
      <c r="E73" s="225"/>
      <c r="F73" s="88"/>
      <c r="G73" s="109" t="s">
        <v>24</v>
      </c>
      <c r="H73" s="110"/>
      <c r="I73" s="79"/>
      <c r="J73" s="97"/>
      <c r="K73" s="221">
        <v>66</v>
      </c>
      <c r="L73" s="233">
        <v>2721</v>
      </c>
      <c r="M73" s="222" t="s">
        <v>76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221">
        <v>64</v>
      </c>
      <c r="D74" s="233">
        <v>2452</v>
      </c>
      <c r="E74" s="232" t="s">
        <v>156</v>
      </c>
      <c r="F74" s="88"/>
      <c r="G74" s="111"/>
      <c r="H74" s="89"/>
      <c r="I74" s="79">
        <v>-64</v>
      </c>
      <c r="J74" s="219">
        <f>IF(D74=B73,B75,IF(D74=B75,B73,0))</f>
        <v>2721</v>
      </c>
      <c r="K74" s="223" t="str">
        <f>IF(E74=C73,C75,IF(E74=C75,C73,0))</f>
        <v>Иванов Дмитрий</v>
      </c>
      <c r="L74" s="93"/>
      <c r="M74" s="104" t="s">
        <v>28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219">
        <f>IF(Мл2с!J31=Мл2с!H29,Мл2с!H33,IF(Мл2с!J31=Мл2с!H33,Мл2с!H29,0))</f>
        <v>2452</v>
      </c>
      <c r="C75" s="223" t="str">
        <f>IF(Мл2с!K31=Мл2с!I29,Мл2с!I33,IF(Мл2с!K31=Мл2с!I33,Мл2с!I29,0))</f>
        <v>Хабиров Марс</v>
      </c>
      <c r="D75" s="93"/>
      <c r="E75" s="79">
        <v>-65</v>
      </c>
      <c r="F75" s="219">
        <f>IF(F72=D70,D74,IF(F72=D74,D70,0))</f>
        <v>336</v>
      </c>
      <c r="G75" s="220" t="str">
        <f>IF(G72=E70,E74,IF(G72=E74,E70,0))</f>
        <v>Лютый Олег</v>
      </c>
      <c r="H75" s="93"/>
      <c r="I75" s="78"/>
      <c r="J75" s="78"/>
      <c r="K75" s="79">
        <v>-66</v>
      </c>
      <c r="L75" s="219">
        <f>IF(L73=J72,J74,IF(L73=J74,J72,0))</f>
        <v>345</v>
      </c>
      <c r="M75" s="220" t="str">
        <f>IF(M73=K72,K74,IF(M73=K74,K72,0))</f>
        <v>Макаров Андрей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26</v>
      </c>
      <c r="H76" s="113"/>
      <c r="I76" s="78"/>
      <c r="J76" s="78"/>
      <c r="K76" s="78"/>
      <c r="L76" s="89"/>
      <c r="M76" s="104" t="s">
        <v>29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9">
      <selection activeCell="A123" sqref="A123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256" t="s">
        <v>34</v>
      </c>
      <c r="B1" s="257" t="s">
        <v>35</v>
      </c>
      <c r="C1" s="258"/>
      <c r="D1" s="259" t="s">
        <v>36</v>
      </c>
      <c r="E1" s="260"/>
    </row>
    <row r="2" spans="1:5" ht="12.75">
      <c r="A2" s="261">
        <v>84</v>
      </c>
      <c r="B2" s="262">
        <f>Нл2с!D62</f>
        <v>0</v>
      </c>
      <c r="C2" s="263">
        <f>Нл2с!E62</f>
        <v>0</v>
      </c>
      <c r="D2" s="264">
        <f>Нл2с!M66</f>
        <v>0</v>
      </c>
      <c r="E2" s="265">
        <f>Нл2с!L66</f>
        <v>0</v>
      </c>
    </row>
    <row r="3" spans="1:5" ht="12.75">
      <c r="A3" s="261">
        <v>85</v>
      </c>
      <c r="B3" s="262">
        <f>Нл2с!D66</f>
        <v>0</v>
      </c>
      <c r="C3" s="263">
        <f>Нл2с!E66</f>
        <v>0</v>
      </c>
      <c r="D3" s="264">
        <f>Нл2с!M68</f>
        <v>0</v>
      </c>
      <c r="E3" s="265">
        <f>Нл2с!L68</f>
        <v>0</v>
      </c>
    </row>
    <row r="4" spans="1:5" ht="12.75">
      <c r="A4" s="261">
        <v>86</v>
      </c>
      <c r="B4" s="262">
        <f>Нл2с!D70</f>
        <v>0</v>
      </c>
      <c r="C4" s="263">
        <f>Нл2с!E70</f>
        <v>0</v>
      </c>
      <c r="D4" s="264">
        <f>Нл2с!M70</f>
        <v>0</v>
      </c>
      <c r="E4" s="265">
        <f>Нл2с!L70</f>
        <v>0</v>
      </c>
    </row>
    <row r="5" spans="1:5" ht="12.75">
      <c r="A5" s="261">
        <v>87</v>
      </c>
      <c r="B5" s="262">
        <f>Нл2с!F60</f>
        <v>6159</v>
      </c>
      <c r="C5" s="263" t="str">
        <f>Нл2с!G60</f>
        <v>Солдатова Алена</v>
      </c>
      <c r="D5" s="264">
        <f>Нл2с!G72</f>
        <v>0</v>
      </c>
      <c r="E5" s="265">
        <f>Нл2с!F72</f>
        <v>0</v>
      </c>
    </row>
    <row r="6" spans="1:5" ht="12.75">
      <c r="A6" s="261">
        <v>88</v>
      </c>
      <c r="B6" s="262">
        <f>Нл2с!F68</f>
        <v>0</v>
      </c>
      <c r="C6" s="263">
        <f>Нл2с!G68</f>
        <v>0</v>
      </c>
      <c r="D6" s="264">
        <f>Нл2с!G74</f>
        <v>0</v>
      </c>
      <c r="E6" s="265">
        <f>Нл2с!F74</f>
        <v>0</v>
      </c>
    </row>
    <row r="7" spans="1:5" ht="12.75">
      <c r="A7" s="261">
        <v>89</v>
      </c>
      <c r="B7" s="262">
        <f>Нл2с!H64</f>
        <v>6159</v>
      </c>
      <c r="C7" s="263" t="str">
        <f>Нл2с!I64</f>
        <v>Солдатова Алена</v>
      </c>
      <c r="D7" s="264">
        <f>Нл2с!I70</f>
        <v>0</v>
      </c>
      <c r="E7" s="265">
        <f>Нл2с!H70</f>
        <v>0</v>
      </c>
    </row>
    <row r="8" spans="1:5" ht="12.75">
      <c r="A8" s="261">
        <v>90</v>
      </c>
      <c r="B8" s="262">
        <f>Нл2с!H73</f>
        <v>0</v>
      </c>
      <c r="C8" s="263">
        <f>Нл2с!I73</f>
        <v>0</v>
      </c>
      <c r="D8" s="264">
        <f>Нл2с!I75</f>
        <v>0</v>
      </c>
      <c r="E8" s="265">
        <f>Нл2с!H75</f>
        <v>0</v>
      </c>
    </row>
    <row r="9" spans="1:5" ht="12.75">
      <c r="A9" s="261">
        <v>92</v>
      </c>
      <c r="B9" s="262">
        <f>Нл2с!N69</f>
        <v>0</v>
      </c>
      <c r="C9" s="263">
        <f>Нл2с!O69</f>
        <v>0</v>
      </c>
      <c r="D9" s="264">
        <f>Нл2с!O74</f>
        <v>0</v>
      </c>
      <c r="E9" s="265">
        <f>Нл2с!N74</f>
        <v>0</v>
      </c>
    </row>
    <row r="10" spans="1:5" ht="12.75">
      <c r="A10" s="261">
        <v>93</v>
      </c>
      <c r="B10" s="262">
        <f>Нл2с!P67</f>
        <v>0</v>
      </c>
      <c r="C10" s="263">
        <f>Нл2с!Q67</f>
        <v>0</v>
      </c>
      <c r="D10" s="264">
        <f>Нл2с!Q71</f>
        <v>0</v>
      </c>
      <c r="E10" s="265">
        <f>Нл2с!P71</f>
        <v>0</v>
      </c>
    </row>
    <row r="11" spans="1:5" ht="12.75">
      <c r="A11" s="261">
        <v>1</v>
      </c>
      <c r="B11" s="262">
        <f>Нл1с!D6</f>
        <v>3207</v>
      </c>
      <c r="C11" s="263" t="str">
        <f>Нл1с!E6</f>
        <v>Мазай Александра</v>
      </c>
      <c r="D11" s="264" t="str">
        <f>Нл2с!C5</f>
        <v>_</v>
      </c>
      <c r="E11" s="265">
        <f>Нл2с!B5</f>
        <v>0</v>
      </c>
    </row>
    <row r="12" spans="1:5" ht="12.75">
      <c r="A12" s="261">
        <v>5</v>
      </c>
      <c r="B12" s="262">
        <f>Нл1с!D22</f>
        <v>5699</v>
      </c>
      <c r="C12" s="263" t="str">
        <f>Нл1с!E22</f>
        <v>Чекалов Родион</v>
      </c>
      <c r="D12" s="264" t="str">
        <f>Нл2с!C13</f>
        <v>_</v>
      </c>
      <c r="E12" s="265">
        <f>Нл2с!B13</f>
        <v>0</v>
      </c>
    </row>
    <row r="13" spans="1:5" ht="12.75">
      <c r="A13" s="261">
        <v>8</v>
      </c>
      <c r="B13" s="262">
        <f>Нл1с!D34</f>
        <v>5355</v>
      </c>
      <c r="C13" s="263" t="str">
        <f>Нл1с!E34</f>
        <v>Красиков Всеволод</v>
      </c>
      <c r="D13" s="264" t="str">
        <f>Нл2с!C19</f>
        <v>_</v>
      </c>
      <c r="E13" s="265">
        <f>Нл2с!B19</f>
        <v>0</v>
      </c>
    </row>
    <row r="14" spans="1:5" ht="12.75">
      <c r="A14" s="261">
        <v>9</v>
      </c>
      <c r="B14" s="262">
        <f>Нл1с!D38</f>
        <v>5026</v>
      </c>
      <c r="C14" s="263" t="str">
        <f>Нл1с!E38</f>
        <v>Макаров Константин</v>
      </c>
      <c r="D14" s="264" t="str">
        <f>Нл2с!C21</f>
        <v>_</v>
      </c>
      <c r="E14" s="265">
        <f>Нл2с!B21</f>
        <v>0</v>
      </c>
    </row>
    <row r="15" spans="1:5" ht="12.75">
      <c r="A15" s="261">
        <v>12</v>
      </c>
      <c r="B15" s="262">
        <f>Нл1с!D50</f>
        <v>5907</v>
      </c>
      <c r="C15" s="263" t="str">
        <f>Нл1с!E50</f>
        <v>Лебедев Алексей</v>
      </c>
      <c r="D15" s="264" t="str">
        <f>Нл2с!C27</f>
        <v>_</v>
      </c>
      <c r="E15" s="265">
        <f>Нл2с!B27</f>
        <v>0</v>
      </c>
    </row>
    <row r="16" spans="1:5" ht="12.75">
      <c r="A16" s="261">
        <v>13</v>
      </c>
      <c r="B16" s="262">
        <f>Нл1с!D54</f>
        <v>5902</v>
      </c>
      <c r="C16" s="263" t="str">
        <f>Нл1с!E54</f>
        <v>Воронин Олег</v>
      </c>
      <c r="D16" s="264" t="str">
        <f>Нл2с!C29</f>
        <v>_</v>
      </c>
      <c r="E16" s="265">
        <f>Нл2с!B29</f>
        <v>0</v>
      </c>
    </row>
    <row r="17" spans="1:5" ht="12.75">
      <c r="A17" s="261">
        <v>16</v>
      </c>
      <c r="B17" s="262">
        <f>Нл1с!D66</f>
        <v>5791</v>
      </c>
      <c r="C17" s="263" t="str">
        <f>Нл1с!E66</f>
        <v>Маркечко Егор</v>
      </c>
      <c r="D17" s="264" t="str">
        <f>Нл2с!C35</f>
        <v>_</v>
      </c>
      <c r="E17" s="265">
        <f>Нл2с!B35</f>
        <v>0</v>
      </c>
    </row>
    <row r="18" spans="1:5" ht="12.75">
      <c r="A18" s="261">
        <v>32</v>
      </c>
      <c r="B18" s="262">
        <f>Нл2с!D6</f>
        <v>5912</v>
      </c>
      <c r="C18" s="263" t="str">
        <f>Нл2с!E6</f>
        <v>Терещенко Александр</v>
      </c>
      <c r="D18" s="264" t="str">
        <f>Нл2с!C57</f>
        <v>_</v>
      </c>
      <c r="E18" s="265">
        <f>Нл2с!B57</f>
        <v>0</v>
      </c>
    </row>
    <row r="19" spans="1:5" ht="12.75">
      <c r="A19" s="261">
        <v>34</v>
      </c>
      <c r="B19" s="262">
        <f>Нл2с!D14</f>
        <v>6032</v>
      </c>
      <c r="C19" s="263" t="str">
        <f>Нл2с!E14</f>
        <v>Халикова Алина</v>
      </c>
      <c r="D19" s="264" t="str">
        <f>Нл2с!C61</f>
        <v>_</v>
      </c>
      <c r="E19" s="265">
        <f>Нл2с!B61</f>
        <v>0</v>
      </c>
    </row>
    <row r="20" spans="1:5" ht="12.75">
      <c r="A20" s="261">
        <v>35</v>
      </c>
      <c r="B20" s="262">
        <f>Нл2с!D18</f>
        <v>6029</v>
      </c>
      <c r="C20" s="263" t="str">
        <f>Нл2с!E18</f>
        <v>Фирсов Денис</v>
      </c>
      <c r="D20" s="264" t="str">
        <f>Нл2с!C63</f>
        <v>_</v>
      </c>
      <c r="E20" s="265">
        <f>Нл2с!B63</f>
        <v>0</v>
      </c>
    </row>
    <row r="21" spans="1:5" ht="12.75">
      <c r="A21" s="261">
        <v>36</v>
      </c>
      <c r="B21" s="262">
        <f>Нл2с!D22</f>
        <v>5359</v>
      </c>
      <c r="C21" s="263" t="str">
        <f>Нл2с!E22</f>
        <v>Шишков Артем</v>
      </c>
      <c r="D21" s="264" t="str">
        <f>Нл2с!C65</f>
        <v>_</v>
      </c>
      <c r="E21" s="265">
        <f>Нл2с!B65</f>
        <v>0</v>
      </c>
    </row>
    <row r="22" spans="1:5" ht="12.75">
      <c r="A22" s="261">
        <v>37</v>
      </c>
      <c r="B22" s="262">
        <f>Нл2с!D26</f>
        <v>6033</v>
      </c>
      <c r="C22" s="263" t="str">
        <f>Нл2с!E26</f>
        <v>Яннурова Валерия</v>
      </c>
      <c r="D22" s="264" t="str">
        <f>Нл2с!C67</f>
        <v>_</v>
      </c>
      <c r="E22" s="265">
        <f>Нл2с!B67</f>
        <v>0</v>
      </c>
    </row>
    <row r="23" spans="1:5" ht="12.75">
      <c r="A23" s="261">
        <v>38</v>
      </c>
      <c r="B23" s="262">
        <f>Нл2с!D30</f>
        <v>5726</v>
      </c>
      <c r="C23" s="263" t="str">
        <f>Нл2с!E30</f>
        <v>Липатов Данил</v>
      </c>
      <c r="D23" s="264" t="str">
        <f>Нл2с!C69</f>
        <v>_</v>
      </c>
      <c r="E23" s="265">
        <f>Нл2с!B69</f>
        <v>0</v>
      </c>
    </row>
    <row r="24" spans="1:5" ht="12.75">
      <c r="A24" s="261">
        <v>39</v>
      </c>
      <c r="B24" s="262">
        <f>Нл2с!D34</f>
        <v>6110</v>
      </c>
      <c r="C24" s="263" t="str">
        <f>Нл2с!E34</f>
        <v>Басариев Ильгиз</v>
      </c>
      <c r="D24" s="264" t="str">
        <f>Нл2с!C71</f>
        <v>_</v>
      </c>
      <c r="E24" s="265">
        <f>Нл2с!B71</f>
        <v>0</v>
      </c>
    </row>
    <row r="25" spans="1:5" ht="12.75">
      <c r="A25" s="261">
        <v>83</v>
      </c>
      <c r="B25" s="262">
        <f>Нл2с!D58</f>
        <v>6159</v>
      </c>
      <c r="C25" s="263" t="str">
        <f>Нл2с!E58</f>
        <v>Солдатова Алена</v>
      </c>
      <c r="D25" s="264" t="str">
        <f>Нл2с!M64</f>
        <v>_</v>
      </c>
      <c r="E25" s="265">
        <f>Нл2с!L64</f>
        <v>0</v>
      </c>
    </row>
    <row r="26" spans="1:5" ht="12.75">
      <c r="A26" s="261">
        <v>91</v>
      </c>
      <c r="B26" s="262">
        <f>Нл2с!N65</f>
        <v>0</v>
      </c>
      <c r="C26" s="263">
        <f>Нл2с!O65</f>
        <v>0</v>
      </c>
      <c r="D26" s="264" t="str">
        <f>Нл2с!O72</f>
        <v>_</v>
      </c>
      <c r="E26" s="265">
        <f>Нл2с!N72</f>
        <v>0</v>
      </c>
    </row>
    <row r="27" spans="1:5" ht="12.75">
      <c r="A27" s="261">
        <v>94</v>
      </c>
      <c r="B27" s="262">
        <f>Нл2с!P73</f>
        <v>0</v>
      </c>
      <c r="C27" s="263">
        <f>Нл2с!Q73</f>
        <v>0</v>
      </c>
      <c r="D27" s="264" t="str">
        <f>Нл2с!Q75</f>
        <v>_</v>
      </c>
      <c r="E27" s="265">
        <f>Нл2с!P75</f>
        <v>0</v>
      </c>
    </row>
    <row r="28" spans="1:5" ht="12.75">
      <c r="A28" s="261">
        <v>57</v>
      </c>
      <c r="B28" s="262">
        <f>Нл2с!L27</f>
        <v>5776</v>
      </c>
      <c r="C28" s="263" t="str">
        <f>Нл2с!M27</f>
        <v>Ахметов Руслан</v>
      </c>
      <c r="D28" s="264" t="str">
        <f>Нл1с!K69</f>
        <v>Воронин Олег</v>
      </c>
      <c r="E28" s="265">
        <f>Нл1с!J69</f>
        <v>5902</v>
      </c>
    </row>
    <row r="29" spans="1:5" ht="12.75">
      <c r="A29" s="261">
        <v>22</v>
      </c>
      <c r="B29" s="262">
        <f>Нл1с!F48</f>
        <v>5776</v>
      </c>
      <c r="C29" s="263" t="str">
        <f>Нл1с!G48</f>
        <v>Ахметов Руслан</v>
      </c>
      <c r="D29" s="264" t="str">
        <f>Нл2с!E16</f>
        <v>Лебедев Алексей</v>
      </c>
      <c r="E29" s="265">
        <f>Нл2с!D16</f>
        <v>5907</v>
      </c>
    </row>
    <row r="30" spans="1:5" ht="12.75">
      <c r="A30" s="261">
        <v>54</v>
      </c>
      <c r="B30" s="262">
        <f>Нл2с!J23</f>
        <v>5776</v>
      </c>
      <c r="C30" s="263" t="str">
        <f>Нл2с!K23</f>
        <v>Ахметов Руслан</v>
      </c>
      <c r="D30" s="264" t="str">
        <f>Нл1с!C73</f>
        <v>Якупова Алия</v>
      </c>
      <c r="E30" s="265">
        <f>Нл1с!B73</f>
        <v>5405</v>
      </c>
    </row>
    <row r="31" spans="1:5" ht="12.75">
      <c r="A31" s="261">
        <v>11</v>
      </c>
      <c r="B31" s="262">
        <f>Нл1с!D46</f>
        <v>5776</v>
      </c>
      <c r="C31" s="263" t="str">
        <f>Нл1с!E46</f>
        <v>Ахметов Руслан</v>
      </c>
      <c r="D31" s="264" t="str">
        <f>Нл2с!C25</f>
        <v>Яннурова Валерия</v>
      </c>
      <c r="E31" s="265">
        <f>Нл2с!B25</f>
        <v>6033</v>
      </c>
    </row>
    <row r="32" spans="1:5" ht="12.75">
      <c r="A32" s="261">
        <v>81</v>
      </c>
      <c r="B32" s="262">
        <f>Нл2с!P54</f>
        <v>6110</v>
      </c>
      <c r="C32" s="263" t="str">
        <f>Нл2с!Q54</f>
        <v>Басариев Ильгиз</v>
      </c>
      <c r="D32" s="264" t="str">
        <f>Нл2с!Q58</f>
        <v>Шарафутдинова Алия</v>
      </c>
      <c r="E32" s="265">
        <f>Нл2с!P58</f>
        <v>6160</v>
      </c>
    </row>
    <row r="33" spans="1:5" ht="12.75">
      <c r="A33" s="261">
        <v>80</v>
      </c>
      <c r="B33" s="262">
        <f>Нл2с!N56</f>
        <v>6110</v>
      </c>
      <c r="C33" s="263" t="str">
        <f>Нл2с!O56</f>
        <v>Басариев Ильгиз</v>
      </c>
      <c r="D33" s="264" t="str">
        <f>Нл2с!O61</f>
        <v>Яннурова Валерия</v>
      </c>
      <c r="E33" s="265">
        <f>Нл2с!N61</f>
        <v>6033</v>
      </c>
    </row>
    <row r="34" spans="1:5" ht="12.75">
      <c r="A34" s="261">
        <v>15</v>
      </c>
      <c r="B34" s="262">
        <f>Нл1с!D62</f>
        <v>5500</v>
      </c>
      <c r="C34" s="263" t="str">
        <f>Нл1с!E62</f>
        <v>Валеев Альфред</v>
      </c>
      <c r="D34" s="264" t="str">
        <f>Нл2с!C33</f>
        <v>Басариев Ильгиз</v>
      </c>
      <c r="E34" s="265">
        <f>Нл2с!B33</f>
        <v>6110</v>
      </c>
    </row>
    <row r="35" spans="1:5" ht="12.75">
      <c r="A35" s="261">
        <v>28</v>
      </c>
      <c r="B35" s="262">
        <f>Нл1с!H60</f>
        <v>5500</v>
      </c>
      <c r="C35" s="263" t="str">
        <f>Нл1с!I60</f>
        <v>Валеев Альфред</v>
      </c>
      <c r="D35" s="264" t="str">
        <f>Нл2с!I29</f>
        <v>Воронин Олег</v>
      </c>
      <c r="E35" s="265">
        <f>Нл2с!H29</f>
        <v>5902</v>
      </c>
    </row>
    <row r="36" spans="1:5" ht="12.75">
      <c r="A36" s="261">
        <v>24</v>
      </c>
      <c r="B36" s="262">
        <f>Нл1с!F64</f>
        <v>5500</v>
      </c>
      <c r="C36" s="263" t="str">
        <f>Нл1с!G64</f>
        <v>Валеев Альфред</v>
      </c>
      <c r="D36" s="264" t="str">
        <f>Нл2с!E8</f>
        <v>Маркечко Егор</v>
      </c>
      <c r="E36" s="265">
        <f>Нл2с!D8</f>
        <v>5791</v>
      </c>
    </row>
    <row r="37" spans="1:5" ht="12.75">
      <c r="A37" s="261">
        <v>58</v>
      </c>
      <c r="B37" s="262">
        <f>Нл2с!N15</f>
        <v>5500</v>
      </c>
      <c r="C37" s="263" t="str">
        <f>Нл2с!O15</f>
        <v>Валеев Альфред</v>
      </c>
      <c r="D37" s="264" t="str">
        <f>Нл1с!K62</f>
        <v>Маркечко Егор</v>
      </c>
      <c r="E37" s="265">
        <f>Нл1с!J62</f>
        <v>5791</v>
      </c>
    </row>
    <row r="38" spans="1:5" ht="12.75">
      <c r="A38" s="261">
        <v>60</v>
      </c>
      <c r="B38" s="262">
        <f>Нл2с!P23</f>
        <v>5500</v>
      </c>
      <c r="C38" s="263" t="str">
        <f>Нл2с!Q23</f>
        <v>Валеев Альфред</v>
      </c>
      <c r="D38" s="264" t="str">
        <f>Нл2с!Q33</f>
        <v>Чекалов Родион</v>
      </c>
      <c r="E38" s="265">
        <f>Нл2с!P33</f>
        <v>5699</v>
      </c>
    </row>
    <row r="39" spans="1:5" ht="12.75">
      <c r="A39" s="261">
        <v>23</v>
      </c>
      <c r="B39" s="262">
        <f>Нл1с!F56</f>
        <v>5902</v>
      </c>
      <c r="C39" s="263" t="str">
        <f>Нл1с!G56</f>
        <v>Воронин Олег</v>
      </c>
      <c r="D39" s="264" t="str">
        <f>Нл2с!E12</f>
        <v>Карабаев Радик</v>
      </c>
      <c r="E39" s="265">
        <f>Нл2с!D12</f>
        <v>6152</v>
      </c>
    </row>
    <row r="40" spans="1:5" ht="12.75">
      <c r="A40" s="261">
        <v>62</v>
      </c>
      <c r="B40" s="262">
        <f>Нл1с!L68</f>
        <v>5902</v>
      </c>
      <c r="C40" s="263" t="str">
        <f>Нл1с!M68</f>
        <v>Воронин Олег</v>
      </c>
      <c r="D40" s="264" t="str">
        <f>Нл1с!M70</f>
        <v>Лебедев Алексей</v>
      </c>
      <c r="E40" s="265">
        <f>Нл1с!L70</f>
        <v>5907</v>
      </c>
    </row>
    <row r="41" spans="1:5" ht="12.75">
      <c r="A41" s="261">
        <v>55</v>
      </c>
      <c r="B41" s="262">
        <f>Нл2с!J31</f>
        <v>5902</v>
      </c>
      <c r="C41" s="263" t="str">
        <f>Нл2с!K31</f>
        <v>Воронин Олег</v>
      </c>
      <c r="D41" s="264" t="str">
        <f>Нл1с!C75</f>
        <v>Якупова Алиса</v>
      </c>
      <c r="E41" s="265">
        <f>Нл1с!B75</f>
        <v>5404</v>
      </c>
    </row>
    <row r="42" spans="1:5" ht="12.75">
      <c r="A42" s="261">
        <v>14</v>
      </c>
      <c r="B42" s="262">
        <f>Нл1с!D58</f>
        <v>6152</v>
      </c>
      <c r="C42" s="263" t="str">
        <f>Нл1с!E58</f>
        <v>Карабаев Радик</v>
      </c>
      <c r="D42" s="264" t="str">
        <f>Нл2с!C31</f>
        <v>Липатов Данил</v>
      </c>
      <c r="E42" s="265">
        <f>Нл2с!B31</f>
        <v>5726</v>
      </c>
    </row>
    <row r="43" spans="1:5" ht="12.75">
      <c r="A43" s="261">
        <v>69</v>
      </c>
      <c r="B43" s="262">
        <f>Нл2с!P41</f>
        <v>6152</v>
      </c>
      <c r="C43" s="263" t="str">
        <f>Нл2с!Q41</f>
        <v>Карабаев Радик</v>
      </c>
      <c r="D43" s="264" t="str">
        <f>Нл2с!Q45</f>
        <v>Макаров Кирилл</v>
      </c>
      <c r="E43" s="265">
        <f>Нл2с!P45</f>
        <v>5723</v>
      </c>
    </row>
    <row r="44" spans="1:5" ht="12.75">
      <c r="A44" s="261">
        <v>67</v>
      </c>
      <c r="B44" s="262">
        <f>Нл2с!N39</f>
        <v>6152</v>
      </c>
      <c r="C44" s="263" t="str">
        <f>Нл2с!O39</f>
        <v>Карабаев Радик</v>
      </c>
      <c r="D44" s="264" t="str">
        <f>Нл2с!O46</f>
        <v>Помыкалов Роман</v>
      </c>
      <c r="E44" s="265">
        <f>Нл2с!N46</f>
        <v>6030</v>
      </c>
    </row>
    <row r="45" spans="1:5" ht="12.75">
      <c r="A45" s="261">
        <v>41</v>
      </c>
      <c r="B45" s="262">
        <f>Нл2с!F11</f>
        <v>6152</v>
      </c>
      <c r="C45" s="263" t="str">
        <f>Нл2с!G11</f>
        <v>Карабаев Радик</v>
      </c>
      <c r="D45" s="264" t="str">
        <f>Нл2с!C40</f>
        <v>Шарафутдинова Алия</v>
      </c>
      <c r="E45" s="265">
        <f>Нл2с!B40</f>
        <v>6160</v>
      </c>
    </row>
    <row r="46" spans="1:5" ht="12.75">
      <c r="A46" s="261">
        <v>63</v>
      </c>
      <c r="B46" s="262">
        <f>Нл1с!D70</f>
        <v>5355</v>
      </c>
      <c r="C46" s="263" t="str">
        <f>Нл1с!E70</f>
        <v>Красиков Всеволод</v>
      </c>
      <c r="D46" s="264" t="str">
        <f>Нл1с!K72</f>
        <v>Терещенко Дмитрий</v>
      </c>
      <c r="E46" s="265">
        <f>Нл1с!J72</f>
        <v>5473</v>
      </c>
    </row>
    <row r="47" spans="1:5" ht="12.75">
      <c r="A47" s="261">
        <v>20</v>
      </c>
      <c r="B47" s="262">
        <f>Нл1с!F32</f>
        <v>5355</v>
      </c>
      <c r="C47" s="263" t="str">
        <f>Нл1с!G32</f>
        <v>Красиков Всеволод</v>
      </c>
      <c r="D47" s="264" t="str">
        <f>Нл2с!E24</f>
        <v>Хамидуллин Вадим</v>
      </c>
      <c r="E47" s="265">
        <f>Нл2с!D24</f>
        <v>5357</v>
      </c>
    </row>
    <row r="48" spans="1:5" ht="12.75">
      <c r="A48" s="261">
        <v>65</v>
      </c>
      <c r="B48" s="262">
        <f>Нл1с!F72</f>
        <v>5355</v>
      </c>
      <c r="C48" s="263" t="str">
        <f>Нл1с!G72</f>
        <v>Красиков Всеволод</v>
      </c>
      <c r="D48" s="264" t="str">
        <f>Нл1с!G75</f>
        <v>Якупова Алия</v>
      </c>
      <c r="E48" s="265">
        <f>Нл1с!F75</f>
        <v>5405</v>
      </c>
    </row>
    <row r="49" spans="1:5" ht="12.75">
      <c r="A49" s="261">
        <v>53</v>
      </c>
      <c r="B49" s="262">
        <f>Нл2с!J15</f>
        <v>5907</v>
      </c>
      <c r="C49" s="263" t="str">
        <f>Нл2с!K15</f>
        <v>Лебедев Алексей</v>
      </c>
      <c r="D49" s="264" t="str">
        <f>Нл1с!C71</f>
        <v>Красиков Всеволод</v>
      </c>
      <c r="E49" s="265">
        <f>Нл1с!B71</f>
        <v>5355</v>
      </c>
    </row>
    <row r="50" spans="1:5" ht="12.75">
      <c r="A50" s="261">
        <v>49</v>
      </c>
      <c r="B50" s="262">
        <f>Нл2с!H17</f>
        <v>5907</v>
      </c>
      <c r="C50" s="263" t="str">
        <f>Нл2с!I17</f>
        <v>Лебедев Алексей</v>
      </c>
      <c r="D50" s="264" t="str">
        <f>Нл2с!M40</f>
        <v>Помыкалов Роман</v>
      </c>
      <c r="E50" s="265">
        <f>Нл2с!L40</f>
        <v>6030</v>
      </c>
    </row>
    <row r="51" spans="1:5" ht="12.75">
      <c r="A51" s="261">
        <v>42</v>
      </c>
      <c r="B51" s="262">
        <f>Нл2с!F15</f>
        <v>5907</v>
      </c>
      <c r="C51" s="263" t="str">
        <f>Нл2с!G15</f>
        <v>Лебедев Алексей</v>
      </c>
      <c r="D51" s="264" t="str">
        <f>Нл2с!C42</f>
        <v>Халикова Алина</v>
      </c>
      <c r="E51" s="265">
        <f>Нл2с!B42</f>
        <v>6032</v>
      </c>
    </row>
    <row r="52" spans="1:5" ht="12.75">
      <c r="A52" s="261">
        <v>74</v>
      </c>
      <c r="B52" s="262">
        <f>Нл2с!D51</f>
        <v>5726</v>
      </c>
      <c r="C52" s="263" t="str">
        <f>Нл2с!E51</f>
        <v>Липатов Данил</v>
      </c>
      <c r="D52" s="264" t="str">
        <f>Нл2с!M57</f>
        <v>Басариев Ильгиз</v>
      </c>
      <c r="E52" s="265">
        <f>Нл2с!L57</f>
        <v>6110</v>
      </c>
    </row>
    <row r="53" spans="1:5" ht="12.75">
      <c r="A53" s="261">
        <v>77</v>
      </c>
      <c r="B53" s="262">
        <f>Нл2с!H45</f>
        <v>5726</v>
      </c>
      <c r="C53" s="263" t="str">
        <f>Нл2с!I45</f>
        <v>Липатов Данил</v>
      </c>
      <c r="D53" s="264" t="str">
        <f>Нл2с!I51</f>
        <v>Терещенко Александр</v>
      </c>
      <c r="E53" s="265">
        <f>Нл2с!H51</f>
        <v>5912</v>
      </c>
    </row>
    <row r="54" spans="1:5" ht="12.75">
      <c r="A54" s="261">
        <v>76</v>
      </c>
      <c r="B54" s="262">
        <f>Нл2с!F49</f>
        <v>5726</v>
      </c>
      <c r="C54" s="263" t="str">
        <f>Нл2с!G49</f>
        <v>Липатов Данил</v>
      </c>
      <c r="D54" s="264" t="str">
        <f>Нл2с!G55</f>
        <v>Шишков Артем</v>
      </c>
      <c r="E54" s="265">
        <f>Нл2с!F55</f>
        <v>5359</v>
      </c>
    </row>
    <row r="55" spans="1:5" ht="12.75">
      <c r="A55" s="261">
        <v>31</v>
      </c>
      <c r="B55" s="262">
        <f>Нл1с!L36</f>
        <v>3207</v>
      </c>
      <c r="C55" s="263" t="str">
        <f>Нл1с!M36</f>
        <v>Мазай Александра</v>
      </c>
      <c r="D55" s="264" t="str">
        <f>Нл1с!M56</f>
        <v>Макаров Константин</v>
      </c>
      <c r="E55" s="265">
        <f>Нл1с!L56</f>
        <v>5026</v>
      </c>
    </row>
    <row r="56" spans="1:5" ht="12.75">
      <c r="A56" s="261">
        <v>25</v>
      </c>
      <c r="B56" s="262">
        <f>Нл1с!H12</f>
        <v>3207</v>
      </c>
      <c r="C56" s="263" t="str">
        <f>Нл1с!I12</f>
        <v>Мазай Александра</v>
      </c>
      <c r="D56" s="264" t="str">
        <f>Нл2с!I5</f>
        <v>Терещенко Дмитрий</v>
      </c>
      <c r="E56" s="265">
        <f>Нл2с!H5</f>
        <v>5473</v>
      </c>
    </row>
    <row r="57" spans="1:5" ht="12.75">
      <c r="A57" s="261">
        <v>29</v>
      </c>
      <c r="B57" s="262">
        <f>Нл1с!J20</f>
        <v>3207</v>
      </c>
      <c r="C57" s="263" t="str">
        <f>Нл1с!K20</f>
        <v>Мазай Александра</v>
      </c>
      <c r="D57" s="264" t="str">
        <f>Нл2с!M35</f>
        <v>Чекалов Родион</v>
      </c>
      <c r="E57" s="265">
        <f>Нл2с!L35</f>
        <v>5699</v>
      </c>
    </row>
    <row r="58" spans="1:5" ht="12.75">
      <c r="A58" s="261">
        <v>17</v>
      </c>
      <c r="B58" s="262">
        <f>Нл1с!F8</f>
        <v>3207</v>
      </c>
      <c r="C58" s="263" t="str">
        <f>Нл1с!G8</f>
        <v>Мазай Александра</v>
      </c>
      <c r="D58" s="264" t="str">
        <f>Нл2с!E36</f>
        <v>Якупова Алиса</v>
      </c>
      <c r="E58" s="265">
        <f>Нл2с!D36</f>
        <v>5404</v>
      </c>
    </row>
    <row r="59" spans="1:5" ht="12.75">
      <c r="A59" s="261">
        <v>46</v>
      </c>
      <c r="B59" s="262">
        <f>Нл2с!F31</f>
        <v>5723</v>
      </c>
      <c r="C59" s="263" t="str">
        <f>Нл2с!G31</f>
        <v>Макаров Кирилл</v>
      </c>
      <c r="D59" s="264" t="str">
        <f>Нл2с!C50</f>
        <v>Липатов Данил</v>
      </c>
      <c r="E59" s="265">
        <f>Нл2с!B50</f>
        <v>5726</v>
      </c>
    </row>
    <row r="60" spans="1:5" ht="12.75">
      <c r="A60" s="261">
        <v>68</v>
      </c>
      <c r="B60" s="262">
        <f>Нл2с!N43</f>
        <v>5723</v>
      </c>
      <c r="C60" s="263" t="str">
        <f>Нл2с!O43</f>
        <v>Макаров Кирилл</v>
      </c>
      <c r="D60" s="264" t="str">
        <f>Нл2с!O48</f>
        <v>Хамидуллин Вадим</v>
      </c>
      <c r="E60" s="265">
        <f>Нл2с!N48</f>
        <v>5357</v>
      </c>
    </row>
    <row r="61" spans="1:5" ht="12.75">
      <c r="A61" s="261">
        <v>4</v>
      </c>
      <c r="B61" s="262">
        <f>Нл1с!D18</f>
        <v>5723</v>
      </c>
      <c r="C61" s="263" t="str">
        <f>Нл1с!E18</f>
        <v>Макаров Кирилл</v>
      </c>
      <c r="D61" s="264" t="str">
        <f>Нл2с!C11</f>
        <v>Шарафутдинова Алия</v>
      </c>
      <c r="E61" s="265">
        <f>Нл2с!B11</f>
        <v>6160</v>
      </c>
    </row>
    <row r="62" spans="1:5" ht="12.75">
      <c r="A62" s="261">
        <v>27</v>
      </c>
      <c r="B62" s="262">
        <f>Нл1с!H44</f>
        <v>5026</v>
      </c>
      <c r="C62" s="263" t="str">
        <f>Нл1с!I44</f>
        <v>Макаров Константин</v>
      </c>
      <c r="D62" s="264" t="str">
        <f>Нл2с!I21</f>
        <v>Ахметов Руслан</v>
      </c>
      <c r="E62" s="265">
        <f>Нл2с!H21</f>
        <v>5776</v>
      </c>
    </row>
    <row r="63" spans="1:5" ht="12.75">
      <c r="A63" s="261">
        <v>30</v>
      </c>
      <c r="B63" s="262">
        <f>Нл1с!J52</f>
        <v>5026</v>
      </c>
      <c r="C63" s="263" t="str">
        <f>Нл1с!K52</f>
        <v>Макаров Константин</v>
      </c>
      <c r="D63" s="264" t="str">
        <f>Нл2с!M19</f>
        <v>Валеев Альфред</v>
      </c>
      <c r="E63" s="265">
        <f>Нл2с!L19</f>
        <v>5500</v>
      </c>
    </row>
    <row r="64" spans="1:5" ht="12.75">
      <c r="A64" s="261">
        <v>21</v>
      </c>
      <c r="B64" s="262">
        <f>Нл1с!F40</f>
        <v>5026</v>
      </c>
      <c r="C64" s="263" t="str">
        <f>Нл1с!G40</f>
        <v>Макаров Константин</v>
      </c>
      <c r="D64" s="264" t="str">
        <f>Нл2с!E20</f>
        <v>Помыкалов Роман</v>
      </c>
      <c r="E64" s="265">
        <f>Нл2с!D20</f>
        <v>6030</v>
      </c>
    </row>
    <row r="65" spans="1:5" ht="12.75">
      <c r="A65" s="261">
        <v>61</v>
      </c>
      <c r="B65" s="262">
        <f>Нл1с!L63</f>
        <v>5791</v>
      </c>
      <c r="C65" s="263" t="str">
        <f>Нл1с!M63</f>
        <v>Маркечко Егор</v>
      </c>
      <c r="D65" s="264" t="str">
        <f>Нл1с!M65</f>
        <v>Ахметов Руслан</v>
      </c>
      <c r="E65" s="265">
        <f>Нл1с!L65</f>
        <v>5776</v>
      </c>
    </row>
    <row r="66" spans="1:5" ht="12.75">
      <c r="A66" s="261">
        <v>48</v>
      </c>
      <c r="B66" s="262">
        <f>Нл2с!H9</f>
        <v>5791</v>
      </c>
      <c r="C66" s="263" t="str">
        <f>Нл2с!I9</f>
        <v>Маркечко Егор</v>
      </c>
      <c r="D66" s="264" t="str">
        <f>Нл2с!M38</f>
        <v>Карабаев Радик</v>
      </c>
      <c r="E66" s="265">
        <f>Нл2с!L38</f>
        <v>6152</v>
      </c>
    </row>
    <row r="67" spans="1:5" ht="12.75">
      <c r="A67" s="261">
        <v>56</v>
      </c>
      <c r="B67" s="262">
        <f>Нл2с!L11</f>
        <v>5791</v>
      </c>
      <c r="C67" s="263" t="str">
        <f>Нл2с!M11</f>
        <v>Маркечко Егор</v>
      </c>
      <c r="D67" s="264" t="str">
        <f>Нл1с!K67</f>
        <v>Лебедев Алексей</v>
      </c>
      <c r="E67" s="265">
        <f>Нл1с!J67</f>
        <v>5907</v>
      </c>
    </row>
    <row r="68" spans="1:5" ht="12.75">
      <c r="A68" s="261">
        <v>40</v>
      </c>
      <c r="B68" s="262">
        <f>Нл2с!F7</f>
        <v>5791</v>
      </c>
      <c r="C68" s="263" t="str">
        <f>Нл2с!G7</f>
        <v>Маркечко Егор</v>
      </c>
      <c r="D68" s="264" t="str">
        <f>Нл2с!C38</f>
        <v>Терещенко Александр</v>
      </c>
      <c r="E68" s="265">
        <f>Нл2с!B38</f>
        <v>5912</v>
      </c>
    </row>
    <row r="69" spans="1:5" ht="12.75">
      <c r="A69" s="261">
        <v>52</v>
      </c>
      <c r="B69" s="262">
        <f>Нл2с!J7</f>
        <v>5791</v>
      </c>
      <c r="C69" s="263" t="str">
        <f>Нл2с!K7</f>
        <v>Маркечко Егор</v>
      </c>
      <c r="D69" s="264" t="str">
        <f>Нл1с!C69</f>
        <v>Терещенко Дмитрий</v>
      </c>
      <c r="E69" s="265">
        <f>Нл1с!B69</f>
        <v>5473</v>
      </c>
    </row>
    <row r="70" spans="1:5" ht="12.75">
      <c r="A70" s="261">
        <v>43</v>
      </c>
      <c r="B70" s="262">
        <f>Нл2с!F19</f>
        <v>6030</v>
      </c>
      <c r="C70" s="263" t="str">
        <f>Нл2с!G19</f>
        <v>Помыкалов Роман</v>
      </c>
      <c r="D70" s="264" t="str">
        <f>Нл2с!C44</f>
        <v>Фирсов Денис</v>
      </c>
      <c r="E70" s="265">
        <f>Нл2с!B44</f>
        <v>6029</v>
      </c>
    </row>
    <row r="71" spans="1:5" ht="12.75">
      <c r="A71" s="261">
        <v>70</v>
      </c>
      <c r="B71" s="262">
        <f>Нл2с!P47</f>
        <v>6030</v>
      </c>
      <c r="C71" s="263" t="str">
        <f>Нл2с!Q47</f>
        <v>Помыкалов Роман</v>
      </c>
      <c r="D71" s="264" t="str">
        <f>Нл2с!Q49</f>
        <v>Хамидуллин Вадим</v>
      </c>
      <c r="E71" s="265">
        <f>Нл2с!P49</f>
        <v>5357</v>
      </c>
    </row>
    <row r="72" spans="1:5" ht="12.75">
      <c r="A72" s="261">
        <v>10</v>
      </c>
      <c r="B72" s="262">
        <f>Нл1с!D42</f>
        <v>6030</v>
      </c>
      <c r="C72" s="263" t="str">
        <f>Нл1с!E42</f>
        <v>Помыкалов Роман</v>
      </c>
      <c r="D72" s="264" t="str">
        <f>Нл2с!C23</f>
        <v>Шишков Артем</v>
      </c>
      <c r="E72" s="265">
        <f>Нл2с!B23</f>
        <v>5359</v>
      </c>
    </row>
    <row r="73" spans="1:5" ht="12.75">
      <c r="A73" s="261">
        <v>75</v>
      </c>
      <c r="B73" s="262">
        <f>Нл2с!F41</f>
        <v>5912</v>
      </c>
      <c r="C73" s="263" t="str">
        <f>Нл2с!G41</f>
        <v>Терещенко Александр</v>
      </c>
      <c r="D73" s="264" t="str">
        <f>Нл2с!G53</f>
        <v>Халикова Алина</v>
      </c>
      <c r="E73" s="265">
        <f>Нл2с!F53</f>
        <v>6032</v>
      </c>
    </row>
    <row r="74" spans="1:5" ht="12.75">
      <c r="A74" s="261">
        <v>71</v>
      </c>
      <c r="B74" s="262">
        <f>Нл2с!D39</f>
        <v>5912</v>
      </c>
      <c r="C74" s="263" t="str">
        <f>Нл2с!E39</f>
        <v>Терещенко Александр</v>
      </c>
      <c r="D74" s="264" t="str">
        <f>Нл2с!M51</f>
        <v>Шарафутдинова Алия</v>
      </c>
      <c r="E74" s="265">
        <f>Нл2с!L51</f>
        <v>6160</v>
      </c>
    </row>
    <row r="75" spans="1:5" ht="12.75">
      <c r="A75" s="261">
        <v>18</v>
      </c>
      <c r="B75" s="262">
        <f>Нл1с!F16</f>
        <v>5473</v>
      </c>
      <c r="C75" s="263" t="str">
        <f>Нл1с!G16</f>
        <v>Терещенко Дмитрий</v>
      </c>
      <c r="D75" s="264" t="str">
        <f>Нл2с!E32</f>
        <v>Макаров Кирилл</v>
      </c>
      <c r="E75" s="265">
        <f>Нл2с!D32</f>
        <v>5723</v>
      </c>
    </row>
    <row r="76" spans="1:5" ht="12.75">
      <c r="A76" s="261">
        <v>3</v>
      </c>
      <c r="B76" s="262">
        <f>Нл1с!D14</f>
        <v>5473</v>
      </c>
      <c r="C76" s="263" t="str">
        <f>Нл1с!E14</f>
        <v>Терещенко Дмитрий</v>
      </c>
      <c r="D76" s="264" t="str">
        <f>Нл2с!C9</f>
        <v>Солдатова Алена</v>
      </c>
      <c r="E76" s="265">
        <f>Нл2с!B9</f>
        <v>6159</v>
      </c>
    </row>
    <row r="77" spans="1:5" ht="12.75">
      <c r="A77" s="261">
        <v>66</v>
      </c>
      <c r="B77" s="262">
        <f>Нл1с!L73</f>
        <v>5473</v>
      </c>
      <c r="C77" s="263" t="str">
        <f>Нл1с!M73</f>
        <v>Терещенко Дмитрий</v>
      </c>
      <c r="D77" s="264" t="str">
        <f>Нл1с!M75</f>
        <v>Якупова Алиса</v>
      </c>
      <c r="E77" s="265">
        <f>Нл1с!L75</f>
        <v>5404</v>
      </c>
    </row>
    <row r="78" spans="1:5" ht="12.75">
      <c r="A78" s="261">
        <v>82</v>
      </c>
      <c r="B78" s="262">
        <f>Нл2с!P60</f>
        <v>6029</v>
      </c>
      <c r="C78" s="263" t="str">
        <f>Нл2с!Q60</f>
        <v>Фирсов Денис</v>
      </c>
      <c r="D78" s="264" t="str">
        <f>Нл2с!Q62</f>
        <v>Яннурова Валерия</v>
      </c>
      <c r="E78" s="265">
        <f>Нл2с!P62</f>
        <v>6033</v>
      </c>
    </row>
    <row r="79" spans="1:5" ht="12.75">
      <c r="A79" s="261">
        <v>72</v>
      </c>
      <c r="B79" s="262">
        <f>Нл2с!D43</f>
        <v>6032</v>
      </c>
      <c r="C79" s="263" t="str">
        <f>Нл2с!E43</f>
        <v>Халикова Алина</v>
      </c>
      <c r="D79" s="264" t="str">
        <f>Нл2с!M53</f>
        <v>Фирсов Денис</v>
      </c>
      <c r="E79" s="265">
        <f>Нл2с!L53</f>
        <v>6029</v>
      </c>
    </row>
    <row r="80" spans="1:5" ht="12.75">
      <c r="A80" s="261">
        <v>7</v>
      </c>
      <c r="B80" s="262">
        <f>Нл1с!D30</f>
        <v>5357</v>
      </c>
      <c r="C80" s="263" t="str">
        <f>Нл1с!E30</f>
        <v>Хамидуллин Вадим</v>
      </c>
      <c r="D80" s="264" t="str">
        <f>Нл2с!C17</f>
        <v>Фирсов Денис</v>
      </c>
      <c r="E80" s="265">
        <f>Нл2с!B17</f>
        <v>6029</v>
      </c>
    </row>
    <row r="81" spans="1:5" ht="12.75">
      <c r="A81" s="261">
        <v>44</v>
      </c>
      <c r="B81" s="262">
        <f>Нл2с!F23</f>
        <v>5357</v>
      </c>
      <c r="C81" s="263" t="str">
        <f>Нл2с!G23</f>
        <v>Хамидуллин Вадим</v>
      </c>
      <c r="D81" s="264" t="str">
        <f>Нл2с!C46</f>
        <v>Шишков Артем</v>
      </c>
      <c r="E81" s="265">
        <f>Нл2с!B46</f>
        <v>5359</v>
      </c>
    </row>
    <row r="82" spans="1:5" ht="12.75">
      <c r="A82" s="261">
        <v>59</v>
      </c>
      <c r="B82" s="262">
        <f>Нл2с!N31</f>
        <v>5699</v>
      </c>
      <c r="C82" s="263" t="str">
        <f>Нл2с!O31</f>
        <v>Чекалов Родион</v>
      </c>
      <c r="D82" s="264" t="str">
        <f>Нл1с!K64</f>
        <v>Ахметов Руслан</v>
      </c>
      <c r="E82" s="265">
        <f>Нл1с!J64</f>
        <v>5776</v>
      </c>
    </row>
    <row r="83" spans="1:5" ht="12.75">
      <c r="A83" s="261">
        <v>26</v>
      </c>
      <c r="B83" s="262">
        <f>Нл1с!H28</f>
        <v>5699</v>
      </c>
      <c r="C83" s="263" t="str">
        <f>Нл1с!I28</f>
        <v>Чекалов Родион</v>
      </c>
      <c r="D83" s="264" t="str">
        <f>Нл2с!I13</f>
        <v>Красиков Всеволод</v>
      </c>
      <c r="E83" s="265">
        <f>Нл2с!H13</f>
        <v>5355</v>
      </c>
    </row>
    <row r="84" spans="1:5" ht="12.75">
      <c r="A84" s="261">
        <v>19</v>
      </c>
      <c r="B84" s="262">
        <f>Нл1с!F24</f>
        <v>5699</v>
      </c>
      <c r="C84" s="263" t="str">
        <f>Нл1с!G24</f>
        <v>Чекалов Родион</v>
      </c>
      <c r="D84" s="264" t="str">
        <f>Нл2с!E28</f>
        <v>Якупова Алия</v>
      </c>
      <c r="E84" s="265">
        <f>Нл2с!D28</f>
        <v>5405</v>
      </c>
    </row>
    <row r="85" spans="1:5" ht="12.75">
      <c r="A85" s="261">
        <v>33</v>
      </c>
      <c r="B85" s="262">
        <f>Нл2с!D10</f>
        <v>6160</v>
      </c>
      <c r="C85" s="263" t="str">
        <f>Нл2с!E10</f>
        <v>Шарафутдинова Алия</v>
      </c>
      <c r="D85" s="264" t="str">
        <f>Нл2с!C59</f>
        <v>Солдатова Алена</v>
      </c>
      <c r="E85" s="265">
        <f>Нл2с!B59</f>
        <v>6159</v>
      </c>
    </row>
    <row r="86" spans="1:5" ht="12.75">
      <c r="A86" s="261">
        <v>79</v>
      </c>
      <c r="B86" s="262">
        <f>Нл2с!N52</f>
        <v>6160</v>
      </c>
      <c r="C86" s="263" t="str">
        <f>Нл2с!O52</f>
        <v>Шарафутдинова Алия</v>
      </c>
      <c r="D86" s="264" t="str">
        <f>Нл2с!O59</f>
        <v>Фирсов Денис</v>
      </c>
      <c r="E86" s="265">
        <f>Нл2с!N59</f>
        <v>6029</v>
      </c>
    </row>
    <row r="87" spans="1:5" ht="12.75">
      <c r="A87" s="261">
        <v>78</v>
      </c>
      <c r="B87" s="262">
        <f>Нл2с!H54</f>
        <v>5359</v>
      </c>
      <c r="C87" s="263" t="str">
        <f>Нл2с!I54</f>
        <v>Шишков Артем</v>
      </c>
      <c r="D87" s="264" t="str">
        <f>Нл2с!I56</f>
        <v>Халикова Алина</v>
      </c>
      <c r="E87" s="265">
        <f>Нл2с!H56</f>
        <v>6032</v>
      </c>
    </row>
    <row r="88" spans="1:5" ht="12.75">
      <c r="A88" s="261">
        <v>73</v>
      </c>
      <c r="B88" s="262">
        <f>Нл2с!D47</f>
        <v>5359</v>
      </c>
      <c r="C88" s="263" t="str">
        <f>Нл2с!E47</f>
        <v>Шишков Артем</v>
      </c>
      <c r="D88" s="264" t="str">
        <f>Нл2с!M55</f>
        <v>Яннурова Валерия</v>
      </c>
      <c r="E88" s="265">
        <f>Нл2с!L55</f>
        <v>6033</v>
      </c>
    </row>
    <row r="89" spans="1:5" ht="12.75">
      <c r="A89" s="261">
        <v>47</v>
      </c>
      <c r="B89" s="262">
        <f>Нл2с!F35</f>
        <v>5404</v>
      </c>
      <c r="C89" s="263" t="str">
        <f>Нл2с!G35</f>
        <v>Якупова Алиса</v>
      </c>
      <c r="D89" s="264" t="str">
        <f>Нл2с!C52</f>
        <v>Басариев Ильгиз</v>
      </c>
      <c r="E89" s="265">
        <f>Нл2с!B52</f>
        <v>6110</v>
      </c>
    </row>
    <row r="90" spans="1:5" ht="12.75">
      <c r="A90" s="261">
        <v>51</v>
      </c>
      <c r="B90" s="262">
        <f>Нл2с!H33</f>
        <v>5404</v>
      </c>
      <c r="C90" s="263" t="str">
        <f>Нл2с!I33</f>
        <v>Якупова Алиса</v>
      </c>
      <c r="D90" s="264" t="str">
        <f>Нл2с!M44</f>
        <v>Макаров Кирилл</v>
      </c>
      <c r="E90" s="265">
        <f>Нл2с!L44</f>
        <v>5723</v>
      </c>
    </row>
    <row r="91" spans="1:5" ht="12.75">
      <c r="A91" s="261">
        <v>2</v>
      </c>
      <c r="B91" s="262">
        <f>Нл1с!D10</f>
        <v>5404</v>
      </c>
      <c r="C91" s="263" t="str">
        <f>Нл1с!E10</f>
        <v>Якупова Алиса</v>
      </c>
      <c r="D91" s="264" t="str">
        <f>Нл2с!C7</f>
        <v>Терещенко Александр</v>
      </c>
      <c r="E91" s="265">
        <f>Нл2с!B7</f>
        <v>5912</v>
      </c>
    </row>
    <row r="92" spans="1:5" ht="12.75">
      <c r="A92" s="261">
        <v>6</v>
      </c>
      <c r="B92" s="262">
        <f>Нл1с!D26</f>
        <v>5405</v>
      </c>
      <c r="C92" s="263" t="str">
        <f>Нл1с!E26</f>
        <v>Якупова Алия</v>
      </c>
      <c r="D92" s="264" t="str">
        <f>Нл2с!C15</f>
        <v>Халикова Алина</v>
      </c>
      <c r="E92" s="265">
        <f>Нл2с!B15</f>
        <v>6032</v>
      </c>
    </row>
    <row r="93" spans="1:5" ht="12.75">
      <c r="A93" s="261">
        <v>50</v>
      </c>
      <c r="B93" s="262">
        <f>Нл2с!H25</f>
        <v>5405</v>
      </c>
      <c r="C93" s="263" t="str">
        <f>Нл2с!I25</f>
        <v>Якупова Алия</v>
      </c>
      <c r="D93" s="264" t="str">
        <f>Нл2с!M42</f>
        <v>Хамидуллин Вадим</v>
      </c>
      <c r="E93" s="265">
        <f>Нл2с!L42</f>
        <v>5357</v>
      </c>
    </row>
    <row r="94" spans="1:5" ht="12.75">
      <c r="A94" s="261">
        <v>64</v>
      </c>
      <c r="B94" s="262">
        <f>Нл1с!D74</f>
        <v>5405</v>
      </c>
      <c r="C94" s="263" t="str">
        <f>Нл1с!E74</f>
        <v>Якупова Алия</v>
      </c>
      <c r="D94" s="264" t="str">
        <f>Нл1с!K74</f>
        <v>Якупова Алиса</v>
      </c>
      <c r="E94" s="265">
        <f>Нл1с!J74</f>
        <v>5404</v>
      </c>
    </row>
    <row r="95" spans="1:5" ht="12.75">
      <c r="A95" s="261">
        <v>45</v>
      </c>
      <c r="B95" s="262">
        <f>Нл2с!F27</f>
        <v>5405</v>
      </c>
      <c r="C95" s="263" t="str">
        <f>Нл2с!G27</f>
        <v>Якупова Алия</v>
      </c>
      <c r="D95" s="264" t="str">
        <f>Нл2с!C48</f>
        <v>Яннурова Валерия</v>
      </c>
      <c r="E95" s="265">
        <f>Нл2с!B48</f>
        <v>6033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T26"/>
  <sheetViews>
    <sheetView view="pageBreakPreview" zoomScaleNormal="42" zoomScaleSheetLayoutView="100" zoomScalePageLayoutView="0" workbookViewId="0" topLeftCell="A1">
      <selection activeCell="P80" sqref="P80"/>
    </sheetView>
  </sheetViews>
  <sheetFormatPr defaultColWidth="2.75390625" defaultRowHeight="15" customHeight="1"/>
  <cols>
    <col min="1" max="16384" width="2.75390625" style="147" customWidth="1"/>
  </cols>
  <sheetData>
    <row r="1" spans="1:46" s="141" customFormat="1" ht="29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40"/>
      <c r="AO1" s="140"/>
      <c r="AP1" s="140"/>
      <c r="AQ1" s="140"/>
      <c r="AR1" s="140"/>
      <c r="AS1" s="140"/>
      <c r="AT1" s="140"/>
    </row>
    <row r="2" spans="1:46" s="141" customFormat="1" ht="18">
      <c r="A2" s="142" t="s">
        <v>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3"/>
      <c r="AO2" s="143"/>
      <c r="AP2" s="143"/>
      <c r="AQ2" s="143"/>
      <c r="AR2" s="143"/>
      <c r="AS2" s="143"/>
      <c r="AT2" s="143"/>
    </row>
    <row r="3" spans="1:46" s="141" customFormat="1" ht="18">
      <c r="A3" s="144">
        <v>42412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  <c r="AO3" s="145"/>
      <c r="AP3" s="145"/>
      <c r="AQ3" s="145"/>
      <c r="AR3" s="145"/>
      <c r="AS3" s="145"/>
      <c r="AT3" s="145"/>
    </row>
    <row r="4" spans="1:39" ht="1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</row>
    <row r="5" spans="1:39" ht="15" customHeight="1">
      <c r="A5" s="148" t="s">
        <v>3</v>
      </c>
      <c r="B5" s="149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53">
        <v>1</v>
      </c>
      <c r="Q5" s="154"/>
      <c r="R5" s="154">
        <v>2</v>
      </c>
      <c r="S5" s="154"/>
      <c r="T5" s="154">
        <v>3</v>
      </c>
      <c r="U5" s="154"/>
      <c r="V5" s="154">
        <v>4</v>
      </c>
      <c r="W5" s="154"/>
      <c r="X5" s="154">
        <v>5</v>
      </c>
      <c r="Y5" s="154"/>
      <c r="Z5" s="154">
        <v>6</v>
      </c>
      <c r="AA5" s="154"/>
      <c r="AB5" s="154">
        <v>7</v>
      </c>
      <c r="AC5" s="154"/>
      <c r="AD5" s="154">
        <v>8</v>
      </c>
      <c r="AE5" s="154"/>
      <c r="AF5" s="154">
        <v>9</v>
      </c>
      <c r="AG5" s="154"/>
      <c r="AH5" s="154">
        <v>10</v>
      </c>
      <c r="AI5" s="155"/>
      <c r="AJ5" s="156" t="s">
        <v>73</v>
      </c>
      <c r="AK5" s="157"/>
      <c r="AL5" s="156" t="s">
        <v>74</v>
      </c>
      <c r="AM5" s="157"/>
    </row>
    <row r="6" spans="1:39" ht="15" customHeight="1" thickBot="1">
      <c r="A6" s="158"/>
      <c r="B6" s="159"/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  <c r="P6" s="163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6"/>
      <c r="AK6" s="167"/>
      <c r="AL6" s="166"/>
      <c r="AM6" s="167"/>
    </row>
    <row r="7" spans="1:39" ht="15" customHeight="1">
      <c r="A7" s="168">
        <v>1</v>
      </c>
      <c r="B7" s="169"/>
      <c r="C7" s="170" t="s">
        <v>75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173"/>
      <c r="Q7" s="174"/>
      <c r="R7" s="175">
        <v>0</v>
      </c>
      <c r="S7" s="175"/>
      <c r="T7" s="175">
        <v>2</v>
      </c>
      <c r="U7" s="175"/>
      <c r="V7" s="175">
        <v>2</v>
      </c>
      <c r="W7" s="175"/>
      <c r="X7" s="175">
        <v>2</v>
      </c>
      <c r="Y7" s="175"/>
      <c r="Z7" s="175">
        <v>2</v>
      </c>
      <c r="AA7" s="175"/>
      <c r="AB7" s="175">
        <v>2</v>
      </c>
      <c r="AC7" s="175"/>
      <c r="AD7" s="175">
        <v>2</v>
      </c>
      <c r="AE7" s="175"/>
      <c r="AF7" s="175">
        <v>2</v>
      </c>
      <c r="AG7" s="175"/>
      <c r="AH7" s="175">
        <v>2</v>
      </c>
      <c r="AI7" s="176"/>
      <c r="AJ7" s="177"/>
      <c r="AK7" s="178"/>
      <c r="AL7" s="179">
        <v>1</v>
      </c>
      <c r="AM7" s="180"/>
    </row>
    <row r="8" spans="1:39" ht="15" customHeight="1">
      <c r="A8" s="181"/>
      <c r="B8" s="182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186"/>
      <c r="Q8" s="187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0"/>
      <c r="AK8" s="191"/>
      <c r="AL8" s="192"/>
      <c r="AM8" s="193"/>
    </row>
    <row r="9" spans="1:39" ht="15" customHeight="1">
      <c r="A9" s="181">
        <v>2</v>
      </c>
      <c r="B9" s="182"/>
      <c r="C9" s="194" t="s">
        <v>76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95">
        <v>2</v>
      </c>
      <c r="Q9" s="188"/>
      <c r="R9" s="187"/>
      <c r="S9" s="187"/>
      <c r="T9" s="188">
        <v>0</v>
      </c>
      <c r="U9" s="188"/>
      <c r="V9" s="188">
        <v>2</v>
      </c>
      <c r="W9" s="188"/>
      <c r="X9" s="188">
        <v>2</v>
      </c>
      <c r="Y9" s="188"/>
      <c r="Z9" s="188">
        <v>2</v>
      </c>
      <c r="AA9" s="188"/>
      <c r="AB9" s="188">
        <v>2</v>
      </c>
      <c r="AC9" s="188"/>
      <c r="AD9" s="188">
        <v>2</v>
      </c>
      <c r="AE9" s="188"/>
      <c r="AF9" s="188">
        <v>2</v>
      </c>
      <c r="AG9" s="188"/>
      <c r="AH9" s="188">
        <v>2</v>
      </c>
      <c r="AI9" s="189"/>
      <c r="AJ9" s="190"/>
      <c r="AK9" s="191"/>
      <c r="AL9" s="192">
        <v>2</v>
      </c>
      <c r="AM9" s="193"/>
    </row>
    <row r="10" spans="1:39" ht="15" customHeight="1">
      <c r="A10" s="181"/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95"/>
      <c r="Q10" s="188"/>
      <c r="R10" s="187"/>
      <c r="S10" s="187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1"/>
      <c r="AL10" s="192"/>
      <c r="AM10" s="193"/>
    </row>
    <row r="11" spans="1:39" ht="15" customHeight="1">
      <c r="A11" s="181">
        <v>3</v>
      </c>
      <c r="B11" s="182"/>
      <c r="C11" s="196" t="s">
        <v>77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95">
        <v>0</v>
      </c>
      <c r="Q11" s="188"/>
      <c r="R11" s="188">
        <v>2</v>
      </c>
      <c r="S11" s="188"/>
      <c r="T11" s="187"/>
      <c r="U11" s="187"/>
      <c r="V11" s="188">
        <v>2</v>
      </c>
      <c r="W11" s="188"/>
      <c r="X11" s="188">
        <v>2</v>
      </c>
      <c r="Y11" s="188"/>
      <c r="Z11" s="188">
        <v>2</v>
      </c>
      <c r="AA11" s="188"/>
      <c r="AB11" s="188">
        <v>2</v>
      </c>
      <c r="AC11" s="188"/>
      <c r="AD11" s="188">
        <v>2</v>
      </c>
      <c r="AE11" s="188"/>
      <c r="AF11" s="188">
        <v>2</v>
      </c>
      <c r="AG11" s="188"/>
      <c r="AH11" s="188">
        <v>2</v>
      </c>
      <c r="AI11" s="189"/>
      <c r="AJ11" s="190"/>
      <c r="AK11" s="191"/>
      <c r="AL11" s="192">
        <v>3</v>
      </c>
      <c r="AM11" s="193"/>
    </row>
    <row r="12" spans="1:39" ht="15" customHeight="1">
      <c r="A12" s="181"/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95"/>
      <c r="Q12" s="188"/>
      <c r="R12" s="188"/>
      <c r="S12" s="188"/>
      <c r="T12" s="187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  <c r="AJ12" s="190"/>
      <c r="AK12" s="191"/>
      <c r="AL12" s="192"/>
      <c r="AM12" s="193"/>
    </row>
    <row r="13" spans="1:39" ht="15" customHeight="1">
      <c r="A13" s="181">
        <v>4</v>
      </c>
      <c r="B13" s="182"/>
      <c r="C13" s="196" t="s">
        <v>6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195">
        <v>0</v>
      </c>
      <c r="Q13" s="188"/>
      <c r="R13" s="188">
        <v>0</v>
      </c>
      <c r="S13" s="188"/>
      <c r="T13" s="188">
        <v>0</v>
      </c>
      <c r="U13" s="188"/>
      <c r="V13" s="187"/>
      <c r="W13" s="187"/>
      <c r="X13" s="188">
        <v>2</v>
      </c>
      <c r="Y13" s="188"/>
      <c r="Z13" s="188">
        <v>2</v>
      </c>
      <c r="AA13" s="188"/>
      <c r="AB13" s="188">
        <v>2</v>
      </c>
      <c r="AC13" s="188"/>
      <c r="AD13" s="188">
        <v>2</v>
      </c>
      <c r="AE13" s="188"/>
      <c r="AF13" s="188">
        <v>0</v>
      </c>
      <c r="AG13" s="188"/>
      <c r="AH13" s="188">
        <v>2</v>
      </c>
      <c r="AI13" s="189"/>
      <c r="AJ13" s="190"/>
      <c r="AK13" s="191"/>
      <c r="AL13" s="192">
        <v>5</v>
      </c>
      <c r="AM13" s="193"/>
    </row>
    <row r="14" spans="1:39" ht="15" customHeight="1">
      <c r="A14" s="181"/>
      <c r="B14" s="182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8"/>
      <c r="P14" s="195"/>
      <c r="Q14" s="188"/>
      <c r="R14" s="188"/>
      <c r="S14" s="188"/>
      <c r="T14" s="188"/>
      <c r="U14" s="188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9"/>
      <c r="AJ14" s="190"/>
      <c r="AK14" s="191"/>
      <c r="AL14" s="192"/>
      <c r="AM14" s="193"/>
    </row>
    <row r="15" spans="1:39" ht="15" customHeight="1">
      <c r="A15" s="181">
        <v>5</v>
      </c>
      <c r="B15" s="182"/>
      <c r="C15" s="196" t="s">
        <v>7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195">
        <v>0</v>
      </c>
      <c r="Q15" s="188"/>
      <c r="R15" s="188">
        <v>0</v>
      </c>
      <c r="S15" s="188"/>
      <c r="T15" s="188">
        <v>0</v>
      </c>
      <c r="U15" s="188"/>
      <c r="V15" s="188">
        <v>1</v>
      </c>
      <c r="W15" s="188"/>
      <c r="X15" s="187"/>
      <c r="Y15" s="187"/>
      <c r="Z15" s="188">
        <v>2</v>
      </c>
      <c r="AA15" s="188"/>
      <c r="AB15" s="188">
        <v>2</v>
      </c>
      <c r="AC15" s="188"/>
      <c r="AD15" s="188">
        <v>2</v>
      </c>
      <c r="AE15" s="188"/>
      <c r="AF15" s="188">
        <v>0</v>
      </c>
      <c r="AG15" s="188"/>
      <c r="AH15" s="188">
        <v>2</v>
      </c>
      <c r="AI15" s="189"/>
      <c r="AJ15" s="190"/>
      <c r="AK15" s="191"/>
      <c r="AL15" s="192">
        <v>6</v>
      </c>
      <c r="AM15" s="193"/>
    </row>
    <row r="16" spans="1:39" ht="15" customHeight="1">
      <c r="A16" s="181"/>
      <c r="B16" s="182"/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  <c r="P16" s="195"/>
      <c r="Q16" s="188"/>
      <c r="R16" s="188"/>
      <c r="S16" s="188"/>
      <c r="T16" s="188"/>
      <c r="U16" s="188"/>
      <c r="V16" s="188"/>
      <c r="W16" s="188"/>
      <c r="X16" s="187"/>
      <c r="Y16" s="187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J16" s="190"/>
      <c r="AK16" s="191"/>
      <c r="AL16" s="192"/>
      <c r="AM16" s="193"/>
    </row>
    <row r="17" spans="1:39" ht="15" customHeight="1">
      <c r="A17" s="181">
        <v>6</v>
      </c>
      <c r="B17" s="182"/>
      <c r="C17" s="196" t="s">
        <v>8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  <c r="P17" s="195">
        <v>0</v>
      </c>
      <c r="Q17" s="188"/>
      <c r="R17" s="188">
        <v>0</v>
      </c>
      <c r="S17" s="188"/>
      <c r="T17" s="188">
        <v>0</v>
      </c>
      <c r="U17" s="188"/>
      <c r="V17" s="188">
        <v>0</v>
      </c>
      <c r="W17" s="188"/>
      <c r="X17" s="188">
        <v>1</v>
      </c>
      <c r="Y17" s="188"/>
      <c r="Z17" s="187"/>
      <c r="AA17" s="187"/>
      <c r="AB17" s="188">
        <v>2</v>
      </c>
      <c r="AC17" s="188"/>
      <c r="AD17" s="188">
        <v>0</v>
      </c>
      <c r="AE17" s="188"/>
      <c r="AF17" s="188">
        <v>0</v>
      </c>
      <c r="AG17" s="188"/>
      <c r="AH17" s="188">
        <v>2</v>
      </c>
      <c r="AI17" s="189"/>
      <c r="AJ17" s="190"/>
      <c r="AK17" s="191"/>
      <c r="AL17" s="192">
        <v>8</v>
      </c>
      <c r="AM17" s="193"/>
    </row>
    <row r="18" spans="1:39" ht="15" customHeight="1">
      <c r="A18" s="181"/>
      <c r="B18" s="182"/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  <c r="P18" s="195"/>
      <c r="Q18" s="188"/>
      <c r="R18" s="188"/>
      <c r="S18" s="188"/>
      <c r="T18" s="188"/>
      <c r="U18" s="188"/>
      <c r="V18" s="188"/>
      <c r="W18" s="188"/>
      <c r="X18" s="188"/>
      <c r="Y18" s="188"/>
      <c r="Z18" s="187"/>
      <c r="AA18" s="187"/>
      <c r="AB18" s="188"/>
      <c r="AC18" s="188"/>
      <c r="AD18" s="188"/>
      <c r="AE18" s="188"/>
      <c r="AF18" s="188"/>
      <c r="AG18" s="188"/>
      <c r="AH18" s="188"/>
      <c r="AI18" s="189"/>
      <c r="AJ18" s="190"/>
      <c r="AK18" s="191"/>
      <c r="AL18" s="192"/>
      <c r="AM18" s="193"/>
    </row>
    <row r="19" spans="1:39" ht="15" customHeight="1">
      <c r="A19" s="181">
        <v>7</v>
      </c>
      <c r="B19" s="182"/>
      <c r="C19" s="199" t="s">
        <v>9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1"/>
      <c r="P19" s="195">
        <v>0</v>
      </c>
      <c r="Q19" s="188"/>
      <c r="R19" s="188">
        <v>0</v>
      </c>
      <c r="S19" s="188"/>
      <c r="T19" s="188">
        <v>0</v>
      </c>
      <c r="U19" s="188"/>
      <c r="V19" s="188">
        <v>1</v>
      </c>
      <c r="W19" s="188"/>
      <c r="X19" s="188">
        <v>1</v>
      </c>
      <c r="Y19" s="188"/>
      <c r="Z19" s="188">
        <v>1</v>
      </c>
      <c r="AA19" s="188"/>
      <c r="AB19" s="187"/>
      <c r="AC19" s="187"/>
      <c r="AD19" s="188">
        <v>0</v>
      </c>
      <c r="AE19" s="188"/>
      <c r="AF19" s="188">
        <v>0</v>
      </c>
      <c r="AG19" s="188"/>
      <c r="AH19" s="188">
        <v>0</v>
      </c>
      <c r="AI19" s="189"/>
      <c r="AJ19" s="190"/>
      <c r="AK19" s="191"/>
      <c r="AL19" s="192">
        <v>10</v>
      </c>
      <c r="AM19" s="193"/>
    </row>
    <row r="20" spans="1:39" ht="15" customHeight="1">
      <c r="A20" s="181"/>
      <c r="B20" s="182"/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1"/>
      <c r="P20" s="195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7"/>
      <c r="AC20" s="187"/>
      <c r="AD20" s="188"/>
      <c r="AE20" s="188"/>
      <c r="AF20" s="188"/>
      <c r="AG20" s="188"/>
      <c r="AH20" s="188"/>
      <c r="AI20" s="189"/>
      <c r="AJ20" s="190"/>
      <c r="AK20" s="191"/>
      <c r="AL20" s="192"/>
      <c r="AM20" s="193"/>
    </row>
    <row r="21" spans="1:39" ht="15" customHeight="1">
      <c r="A21" s="181">
        <v>8</v>
      </c>
      <c r="B21" s="182"/>
      <c r="C21" s="196" t="s">
        <v>78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8"/>
      <c r="P21" s="195">
        <v>0</v>
      </c>
      <c r="Q21" s="188"/>
      <c r="R21" s="188">
        <v>0</v>
      </c>
      <c r="S21" s="188"/>
      <c r="T21" s="188">
        <v>0</v>
      </c>
      <c r="U21" s="188"/>
      <c r="V21" s="188">
        <v>0</v>
      </c>
      <c r="W21" s="188"/>
      <c r="X21" s="188">
        <v>0</v>
      </c>
      <c r="Y21" s="188"/>
      <c r="Z21" s="188">
        <v>2</v>
      </c>
      <c r="AA21" s="188"/>
      <c r="AB21" s="188">
        <v>2</v>
      </c>
      <c r="AC21" s="188"/>
      <c r="AD21" s="187"/>
      <c r="AE21" s="187"/>
      <c r="AF21" s="188">
        <v>2</v>
      </c>
      <c r="AG21" s="188"/>
      <c r="AH21" s="188">
        <v>2</v>
      </c>
      <c r="AI21" s="189"/>
      <c r="AJ21" s="190"/>
      <c r="AK21" s="191"/>
      <c r="AL21" s="192">
        <v>7</v>
      </c>
      <c r="AM21" s="193"/>
    </row>
    <row r="22" spans="1:39" ht="15" customHeight="1">
      <c r="A22" s="181"/>
      <c r="B22" s="182"/>
      <c r="C22" s="196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195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7"/>
      <c r="AE22" s="187"/>
      <c r="AF22" s="188"/>
      <c r="AG22" s="188"/>
      <c r="AH22" s="188"/>
      <c r="AI22" s="189"/>
      <c r="AJ22" s="190"/>
      <c r="AK22" s="191"/>
      <c r="AL22" s="192"/>
      <c r="AM22" s="193"/>
    </row>
    <row r="23" spans="1:39" ht="15" customHeight="1">
      <c r="A23" s="181">
        <v>9</v>
      </c>
      <c r="B23" s="182"/>
      <c r="C23" s="196" t="s">
        <v>79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/>
      <c r="P23" s="195">
        <v>0</v>
      </c>
      <c r="Q23" s="188"/>
      <c r="R23" s="188">
        <v>0</v>
      </c>
      <c r="S23" s="188"/>
      <c r="T23" s="188">
        <v>0</v>
      </c>
      <c r="U23" s="188"/>
      <c r="V23" s="188">
        <v>2</v>
      </c>
      <c r="W23" s="188"/>
      <c r="X23" s="188">
        <v>2</v>
      </c>
      <c r="Y23" s="188"/>
      <c r="Z23" s="188">
        <v>2</v>
      </c>
      <c r="AA23" s="188"/>
      <c r="AB23" s="188">
        <v>2</v>
      </c>
      <c r="AC23" s="188"/>
      <c r="AD23" s="188">
        <v>1</v>
      </c>
      <c r="AE23" s="188"/>
      <c r="AF23" s="187"/>
      <c r="AG23" s="187"/>
      <c r="AH23" s="188">
        <v>2</v>
      </c>
      <c r="AI23" s="189"/>
      <c r="AJ23" s="190"/>
      <c r="AK23" s="191"/>
      <c r="AL23" s="192">
        <v>4</v>
      </c>
      <c r="AM23" s="193"/>
    </row>
    <row r="24" spans="1:39" ht="15" customHeight="1">
      <c r="A24" s="181"/>
      <c r="B24" s="182"/>
      <c r="C24" s="196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8"/>
      <c r="P24" s="195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7"/>
      <c r="AG24" s="187"/>
      <c r="AH24" s="188"/>
      <c r="AI24" s="189"/>
      <c r="AJ24" s="190"/>
      <c r="AK24" s="191"/>
      <c r="AL24" s="192"/>
      <c r="AM24" s="193"/>
    </row>
    <row r="25" spans="1:39" ht="15" customHeight="1">
      <c r="A25" s="181">
        <v>10</v>
      </c>
      <c r="B25" s="182"/>
      <c r="C25" s="196" t="s">
        <v>54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8"/>
      <c r="P25" s="195">
        <v>0</v>
      </c>
      <c r="Q25" s="188"/>
      <c r="R25" s="188">
        <v>0</v>
      </c>
      <c r="S25" s="188"/>
      <c r="T25" s="188">
        <v>0</v>
      </c>
      <c r="U25" s="188"/>
      <c r="V25" s="188">
        <v>0</v>
      </c>
      <c r="W25" s="188"/>
      <c r="X25" s="188">
        <v>1</v>
      </c>
      <c r="Y25" s="188"/>
      <c r="Z25" s="188">
        <v>0</v>
      </c>
      <c r="AA25" s="188"/>
      <c r="AB25" s="188">
        <v>2</v>
      </c>
      <c r="AC25" s="188"/>
      <c r="AD25" s="188">
        <v>0</v>
      </c>
      <c r="AE25" s="188"/>
      <c r="AF25" s="188">
        <v>0</v>
      </c>
      <c r="AG25" s="188"/>
      <c r="AH25" s="187"/>
      <c r="AI25" s="202"/>
      <c r="AJ25" s="190"/>
      <c r="AK25" s="191"/>
      <c r="AL25" s="192">
        <v>9</v>
      </c>
      <c r="AM25" s="193"/>
    </row>
    <row r="26" spans="1:39" ht="15" customHeight="1" thickBot="1">
      <c r="A26" s="203"/>
      <c r="B26" s="204"/>
      <c r="C26" s="205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  <c r="P26" s="208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10"/>
      <c r="AI26" s="211"/>
      <c r="AJ26" s="212"/>
      <c r="AK26" s="213"/>
      <c r="AL26" s="214"/>
      <c r="AM26" s="215"/>
    </row>
  </sheetData>
  <sheetProtection sheet="1"/>
  <mergeCells count="158">
    <mergeCell ref="AJ5:AK6"/>
    <mergeCell ref="AH5:AI6"/>
    <mergeCell ref="AF5:AG6"/>
    <mergeCell ref="AD5:AE6"/>
    <mergeCell ref="X5:Y6"/>
    <mergeCell ref="C5:O6"/>
    <mergeCell ref="V5:W6"/>
    <mergeCell ref="T5:U6"/>
    <mergeCell ref="R5:S6"/>
    <mergeCell ref="Z7:AA8"/>
    <mergeCell ref="AB7:AC8"/>
    <mergeCell ref="AD7:AE8"/>
    <mergeCell ref="AB5:AC6"/>
    <mergeCell ref="Z5:AA6"/>
    <mergeCell ref="R7:S8"/>
    <mergeCell ref="T7:U8"/>
    <mergeCell ref="V7:W8"/>
    <mergeCell ref="X7:Y8"/>
    <mergeCell ref="A7:B8"/>
    <mergeCell ref="C7:O8"/>
    <mergeCell ref="P7:Q8"/>
    <mergeCell ref="A5:B6"/>
    <mergeCell ref="P5:Q6"/>
    <mergeCell ref="T9:U10"/>
    <mergeCell ref="V9:W10"/>
    <mergeCell ref="AJ9:AK10"/>
    <mergeCell ref="AH9:AI10"/>
    <mergeCell ref="X9:Y10"/>
    <mergeCell ref="Z9:AA10"/>
    <mergeCell ref="A9:B10"/>
    <mergeCell ref="C9:O10"/>
    <mergeCell ref="P9:Q10"/>
    <mergeCell ref="R9:S10"/>
    <mergeCell ref="AF7:AG8"/>
    <mergeCell ref="AF9:AG10"/>
    <mergeCell ref="AJ13:AK14"/>
    <mergeCell ref="AJ11:AK12"/>
    <mergeCell ref="AH11:AI12"/>
    <mergeCell ref="AH13:AI14"/>
    <mergeCell ref="AF13:AG14"/>
    <mergeCell ref="AJ7:AK8"/>
    <mergeCell ref="AF11:AG12"/>
    <mergeCell ref="AH7:AI8"/>
    <mergeCell ref="A11:B12"/>
    <mergeCell ref="C11:O12"/>
    <mergeCell ref="P11:Q12"/>
    <mergeCell ref="R11:S12"/>
    <mergeCell ref="AB9:AC10"/>
    <mergeCell ref="AD9:AE10"/>
    <mergeCell ref="A13:B14"/>
    <mergeCell ref="C13:O14"/>
    <mergeCell ref="P13:Q14"/>
    <mergeCell ref="R13:S14"/>
    <mergeCell ref="X13:Y14"/>
    <mergeCell ref="AD11:AE12"/>
    <mergeCell ref="T11:U12"/>
    <mergeCell ref="V11:W12"/>
    <mergeCell ref="X11:Y12"/>
    <mergeCell ref="Z11:AA12"/>
    <mergeCell ref="AB11:AC12"/>
    <mergeCell ref="AD13:AE14"/>
    <mergeCell ref="Z13:AA14"/>
    <mergeCell ref="AB13:AC14"/>
    <mergeCell ref="T13:U14"/>
    <mergeCell ref="V13:W14"/>
    <mergeCell ref="AB15:AC16"/>
    <mergeCell ref="AD15:AE16"/>
    <mergeCell ref="T15:U16"/>
    <mergeCell ref="V15:W16"/>
    <mergeCell ref="X15:Y16"/>
    <mergeCell ref="Z15:AA16"/>
    <mergeCell ref="AF15:AG16"/>
    <mergeCell ref="AH15:AI16"/>
    <mergeCell ref="P15:Q16"/>
    <mergeCell ref="R15:S16"/>
    <mergeCell ref="AH17:AI18"/>
    <mergeCell ref="AJ17:AK18"/>
    <mergeCell ref="AJ15:AK16"/>
    <mergeCell ref="A17:B18"/>
    <mergeCell ref="C17:O18"/>
    <mergeCell ref="P17:Q18"/>
    <mergeCell ref="R17:S18"/>
    <mergeCell ref="T17:U18"/>
    <mergeCell ref="V17:W18"/>
    <mergeCell ref="X17:Y18"/>
    <mergeCell ref="AD17:AE18"/>
    <mergeCell ref="AF17:AG18"/>
    <mergeCell ref="Z17:AA18"/>
    <mergeCell ref="AB17:AC18"/>
    <mergeCell ref="A15:B16"/>
    <mergeCell ref="C15:O16"/>
    <mergeCell ref="AJ19:AK20"/>
    <mergeCell ref="A21:B22"/>
    <mergeCell ref="C21:O22"/>
    <mergeCell ref="P21:Q22"/>
    <mergeCell ref="R21:S22"/>
    <mergeCell ref="T21:U22"/>
    <mergeCell ref="V21:W22"/>
    <mergeCell ref="X21:Y22"/>
    <mergeCell ref="AD19:AE20"/>
    <mergeCell ref="AF19:AG20"/>
    <mergeCell ref="AH19:AI20"/>
    <mergeCell ref="T19:U20"/>
    <mergeCell ref="V19:W20"/>
    <mergeCell ref="X19:Y20"/>
    <mergeCell ref="Z19:AA20"/>
    <mergeCell ref="R19:S20"/>
    <mergeCell ref="AJ23:AK24"/>
    <mergeCell ref="R23:S24"/>
    <mergeCell ref="AD21:AE22"/>
    <mergeCell ref="AF21:AG22"/>
    <mergeCell ref="Z21:AA22"/>
    <mergeCell ref="AB21:AC22"/>
    <mergeCell ref="T23:U24"/>
    <mergeCell ref="V23:W24"/>
    <mergeCell ref="AB19:AC20"/>
    <mergeCell ref="AH21:AI22"/>
    <mergeCell ref="AJ21:AK22"/>
    <mergeCell ref="X23:Y24"/>
    <mergeCell ref="Z23:AA24"/>
    <mergeCell ref="AD23:AE24"/>
    <mergeCell ref="AF23:AG24"/>
    <mergeCell ref="AH25:AI26"/>
    <mergeCell ref="AJ25:AK26"/>
    <mergeCell ref="R25:S26"/>
    <mergeCell ref="AH23:AI24"/>
    <mergeCell ref="AB23:AC24"/>
    <mergeCell ref="AD25:AE26"/>
    <mergeCell ref="AF25:AG26"/>
    <mergeCell ref="T25:U26"/>
    <mergeCell ref="V25:W26"/>
    <mergeCell ref="X25:Y26"/>
    <mergeCell ref="Z25:AA26"/>
    <mergeCell ref="A25:B26"/>
    <mergeCell ref="C25:O26"/>
    <mergeCell ref="P25:Q26"/>
    <mergeCell ref="AB25:AC26"/>
    <mergeCell ref="P23:Q24"/>
    <mergeCell ref="A19:B20"/>
    <mergeCell ref="C19:O20"/>
    <mergeCell ref="A23:B24"/>
    <mergeCell ref="C23:O24"/>
    <mergeCell ref="P19:Q20"/>
    <mergeCell ref="AL25:AM26"/>
    <mergeCell ref="AL5:AM6"/>
    <mergeCell ref="AL7:AM8"/>
    <mergeCell ref="AL9:AM10"/>
    <mergeCell ref="AL11:AM12"/>
    <mergeCell ref="AL13:AM14"/>
    <mergeCell ref="AL15:AM16"/>
    <mergeCell ref="AL17:AM18"/>
    <mergeCell ref="AL19:AM20"/>
    <mergeCell ref="AL21:AM22"/>
    <mergeCell ref="AL23:AM24"/>
    <mergeCell ref="A1:AM1"/>
    <mergeCell ref="A2:AM2"/>
    <mergeCell ref="A3:AM3"/>
    <mergeCell ref="A4:AM4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5" sqref="A12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37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293</v>
      </c>
      <c r="B7" s="16" t="s">
        <v>38</v>
      </c>
      <c r="C7" s="17">
        <v>1</v>
      </c>
      <c r="D7" s="18" t="str">
        <f>Сл1с!M36</f>
        <v>Кондратьев Игорь</v>
      </c>
      <c r="E7" s="11"/>
      <c r="F7" s="11"/>
      <c r="G7" s="11"/>
      <c r="H7" s="11"/>
      <c r="I7" s="11"/>
      <c r="J7" s="11"/>
    </row>
    <row r="8" spans="1:10" ht="18">
      <c r="A8" s="15">
        <v>465</v>
      </c>
      <c r="B8" s="16" t="s">
        <v>39</v>
      </c>
      <c r="C8" s="17">
        <v>2</v>
      </c>
      <c r="D8" s="18" t="str">
        <f>Сл1с!M56</f>
        <v>Семенов Сергей</v>
      </c>
      <c r="E8" s="11"/>
      <c r="F8" s="11"/>
      <c r="G8" s="11"/>
      <c r="H8" s="11"/>
      <c r="I8" s="11"/>
      <c r="J8" s="11"/>
    </row>
    <row r="9" spans="1:10" ht="18">
      <c r="A9" s="15">
        <v>446</v>
      </c>
      <c r="B9" s="16" t="s">
        <v>40</v>
      </c>
      <c r="C9" s="17">
        <v>3</v>
      </c>
      <c r="D9" s="18" t="str">
        <f>Сл2с!Q23</f>
        <v>Рудаков Константин</v>
      </c>
      <c r="E9" s="11"/>
      <c r="F9" s="11"/>
      <c r="G9" s="11"/>
      <c r="H9" s="11"/>
      <c r="I9" s="11"/>
      <c r="J9" s="11"/>
    </row>
    <row r="10" spans="1:10" ht="18">
      <c r="A10" s="15">
        <v>1655</v>
      </c>
      <c r="B10" s="16" t="s">
        <v>41</v>
      </c>
      <c r="C10" s="17">
        <v>4</v>
      </c>
      <c r="D10" s="18" t="str">
        <f>Сл2с!Q33</f>
        <v>Хаматшин Евгений</v>
      </c>
      <c r="E10" s="11"/>
      <c r="F10" s="11"/>
      <c r="G10" s="11"/>
      <c r="H10" s="11"/>
      <c r="I10" s="11"/>
      <c r="J10" s="11"/>
    </row>
    <row r="11" spans="1:10" ht="18">
      <c r="A11" s="15">
        <v>502</v>
      </c>
      <c r="B11" s="16" t="s">
        <v>42</v>
      </c>
      <c r="C11" s="17">
        <v>5</v>
      </c>
      <c r="D11" s="18" t="str">
        <f>Сл1с!M63</f>
        <v>Топорков Юрий</v>
      </c>
      <c r="E11" s="11"/>
      <c r="F11" s="11"/>
      <c r="G11" s="11"/>
      <c r="H11" s="11"/>
      <c r="I11" s="11"/>
      <c r="J11" s="11"/>
    </row>
    <row r="12" spans="1:10" ht="18">
      <c r="A12" s="15">
        <v>2288</v>
      </c>
      <c r="B12" s="16" t="s">
        <v>43</v>
      </c>
      <c r="C12" s="17">
        <v>6</v>
      </c>
      <c r="D12" s="18" t="str">
        <f>Сл1с!M65</f>
        <v>Афанасьев Леонид</v>
      </c>
      <c r="E12" s="11"/>
      <c r="F12" s="11"/>
      <c r="G12" s="11"/>
      <c r="H12" s="11"/>
      <c r="I12" s="11"/>
      <c r="J12" s="11"/>
    </row>
    <row r="13" spans="1:10" ht="18">
      <c r="A13" s="15">
        <v>2587</v>
      </c>
      <c r="B13" s="16" t="s">
        <v>44</v>
      </c>
      <c r="C13" s="17">
        <v>7</v>
      </c>
      <c r="D13" s="18" t="str">
        <f>Сл1с!M68</f>
        <v>Барышев Сергей</v>
      </c>
      <c r="E13" s="11"/>
      <c r="F13" s="11"/>
      <c r="G13" s="11"/>
      <c r="H13" s="11"/>
      <c r="I13" s="11"/>
      <c r="J13" s="11"/>
    </row>
    <row r="14" spans="1:10" ht="18">
      <c r="A14" s="15">
        <v>126</v>
      </c>
      <c r="B14" s="16" t="s">
        <v>45</v>
      </c>
      <c r="C14" s="17">
        <v>8</v>
      </c>
      <c r="D14" s="18" t="str">
        <f>Сл1с!M70</f>
        <v>Удников Олег</v>
      </c>
      <c r="E14" s="11"/>
      <c r="F14" s="11"/>
      <c r="G14" s="11"/>
      <c r="H14" s="11"/>
      <c r="I14" s="11"/>
      <c r="J14" s="11"/>
    </row>
    <row r="15" spans="1:10" ht="18">
      <c r="A15" s="15">
        <v>2539</v>
      </c>
      <c r="B15" s="75" t="s">
        <v>46</v>
      </c>
      <c r="C15" s="17">
        <v>9</v>
      </c>
      <c r="D15" s="18" t="str">
        <f>Сл1с!G72</f>
        <v>Стародубцев Олег</v>
      </c>
      <c r="E15" s="11"/>
      <c r="F15" s="11"/>
      <c r="G15" s="11"/>
      <c r="H15" s="11"/>
      <c r="I15" s="11"/>
      <c r="J15" s="11"/>
    </row>
    <row r="16" spans="1:10" ht="18">
      <c r="A16" s="15">
        <v>6001</v>
      </c>
      <c r="B16" s="16" t="s">
        <v>47</v>
      </c>
      <c r="C16" s="17">
        <v>10</v>
      </c>
      <c r="D16" s="18" t="str">
        <f>Сл1с!G75</f>
        <v>Ахметов Флюр</v>
      </c>
      <c r="E16" s="11"/>
      <c r="F16" s="11"/>
      <c r="G16" s="11"/>
      <c r="H16" s="11"/>
      <c r="I16" s="11"/>
      <c r="J16" s="11"/>
    </row>
    <row r="17" spans="1:10" ht="18">
      <c r="A17" s="15">
        <v>39</v>
      </c>
      <c r="B17" s="16" t="s">
        <v>48</v>
      </c>
      <c r="C17" s="17">
        <v>11</v>
      </c>
      <c r="D17" s="18" t="str">
        <f>Сл1с!M73</f>
        <v>Романченко Геннадий</v>
      </c>
      <c r="E17" s="11"/>
      <c r="F17" s="11"/>
      <c r="G17" s="11"/>
      <c r="H17" s="11"/>
      <c r="I17" s="11"/>
      <c r="J17" s="11"/>
    </row>
    <row r="18" spans="1:10" ht="18">
      <c r="A18" s="15">
        <v>6157</v>
      </c>
      <c r="B18" s="16" t="s">
        <v>49</v>
      </c>
      <c r="C18" s="17">
        <v>12</v>
      </c>
      <c r="D18" s="18" t="str">
        <f>Сл1с!M75</f>
        <v>Шапошников Александр</v>
      </c>
      <c r="E18" s="11"/>
      <c r="F18" s="11"/>
      <c r="G18" s="11"/>
      <c r="H18" s="11"/>
      <c r="I18" s="11"/>
      <c r="J18" s="11"/>
    </row>
    <row r="19" spans="1:10" ht="18">
      <c r="A19" s="15">
        <v>2784</v>
      </c>
      <c r="B19" s="16" t="s">
        <v>50</v>
      </c>
      <c r="C19" s="17">
        <v>13</v>
      </c>
      <c r="D19" s="18" t="str">
        <f>Сл2с!Q41</f>
        <v>Тодрамович Александр</v>
      </c>
      <c r="E19" s="11"/>
      <c r="F19" s="11"/>
      <c r="G19" s="11"/>
      <c r="H19" s="11"/>
      <c r="I19" s="11"/>
      <c r="J19" s="11"/>
    </row>
    <row r="20" spans="1:10" ht="18">
      <c r="A20" s="15">
        <v>3441</v>
      </c>
      <c r="B20" s="16" t="s">
        <v>51</v>
      </c>
      <c r="C20" s="17">
        <v>14</v>
      </c>
      <c r="D20" s="18" t="str">
        <f>Сл2с!Q45</f>
        <v>Водопьянов Андрей</v>
      </c>
      <c r="E20" s="11"/>
      <c r="F20" s="11"/>
      <c r="G20" s="11"/>
      <c r="H20" s="11"/>
      <c r="I20" s="11"/>
      <c r="J20" s="11"/>
    </row>
    <row r="21" spans="1:10" ht="18">
      <c r="A21" s="15">
        <v>6137</v>
      </c>
      <c r="B21" s="16" t="s">
        <v>52</v>
      </c>
      <c r="C21" s="17">
        <v>15</v>
      </c>
      <c r="D21" s="18" t="str">
        <f>Сл2с!Q47</f>
        <v>Толкачев Иван</v>
      </c>
      <c r="E21" s="11"/>
      <c r="F21" s="11"/>
      <c r="G21" s="11"/>
      <c r="H21" s="11"/>
      <c r="I21" s="11"/>
      <c r="J21" s="11"/>
    </row>
    <row r="22" spans="1:10" ht="18">
      <c r="A22" s="15">
        <v>6077</v>
      </c>
      <c r="B22" s="16" t="s">
        <v>53</v>
      </c>
      <c r="C22" s="17">
        <v>16</v>
      </c>
      <c r="D22" s="18" t="str">
        <f>Сл2с!Q49</f>
        <v>Березкин Борис</v>
      </c>
      <c r="E22" s="11"/>
      <c r="F22" s="11"/>
      <c r="G22" s="11"/>
      <c r="H22" s="11"/>
      <c r="I22" s="11"/>
      <c r="J22" s="11"/>
    </row>
    <row r="23" spans="1:10" ht="18">
      <c r="A23" s="15">
        <v>6096</v>
      </c>
      <c r="B23" s="16" t="s">
        <v>54</v>
      </c>
      <c r="C23" s="17">
        <v>17</v>
      </c>
      <c r="D23" s="18" t="str">
        <f>Сл2с!I45</f>
        <v>Небера Максим</v>
      </c>
      <c r="E23" s="11"/>
      <c r="F23" s="11"/>
      <c r="G23" s="11"/>
      <c r="H23" s="11"/>
      <c r="I23" s="11"/>
      <c r="J23" s="11"/>
    </row>
    <row r="24" spans="1:10" ht="18">
      <c r="A24" s="15">
        <v>6158</v>
      </c>
      <c r="B24" s="16" t="s">
        <v>55</v>
      </c>
      <c r="C24" s="17">
        <v>18</v>
      </c>
      <c r="D24" s="18" t="str">
        <f>Сл2с!I51</f>
        <v>Летаев Юрий</v>
      </c>
      <c r="E24" s="11"/>
      <c r="F24" s="11"/>
      <c r="G24" s="11"/>
      <c r="H24" s="11"/>
      <c r="I24" s="11"/>
      <c r="J24" s="11"/>
    </row>
    <row r="25" spans="1:10" ht="18">
      <c r="A25" s="15"/>
      <c r="B25" s="16" t="s">
        <v>17</v>
      </c>
      <c r="C25" s="17">
        <v>19</v>
      </c>
      <c r="D25" s="18">
        <f>Сл2с!I54</f>
        <v>0</v>
      </c>
      <c r="E25" s="11"/>
      <c r="F25" s="11"/>
      <c r="G25" s="11"/>
      <c r="H25" s="11"/>
      <c r="I25" s="11"/>
      <c r="J25" s="11"/>
    </row>
    <row r="26" spans="1:10" ht="18">
      <c r="A26" s="15"/>
      <c r="B26" s="16" t="s">
        <v>17</v>
      </c>
      <c r="C26" s="17">
        <v>20</v>
      </c>
      <c r="D26" s="18">
        <f>Сл2с!I56</f>
        <v>0</v>
      </c>
      <c r="E26" s="11"/>
      <c r="F26" s="11"/>
      <c r="G26" s="11"/>
      <c r="H26" s="11"/>
      <c r="I26" s="11"/>
      <c r="J26" s="11"/>
    </row>
    <row r="27" spans="1:10" ht="18">
      <c r="A27" s="15"/>
      <c r="B27" s="16" t="s">
        <v>17</v>
      </c>
      <c r="C27" s="17">
        <v>21</v>
      </c>
      <c r="D27" s="18">
        <f>Сл2с!Q54</f>
        <v>0</v>
      </c>
      <c r="E27" s="11"/>
      <c r="F27" s="11"/>
      <c r="G27" s="11"/>
      <c r="H27" s="11"/>
      <c r="I27" s="11"/>
      <c r="J27" s="11"/>
    </row>
    <row r="28" spans="1:10" ht="18">
      <c r="A28" s="15"/>
      <c r="B28" s="16" t="s">
        <v>17</v>
      </c>
      <c r="C28" s="17">
        <v>22</v>
      </c>
      <c r="D28" s="18">
        <f>Сл2с!Q58</f>
        <v>0</v>
      </c>
      <c r="E28" s="11"/>
      <c r="F28" s="11"/>
      <c r="G28" s="11"/>
      <c r="H28" s="11"/>
      <c r="I28" s="11"/>
      <c r="J28" s="11"/>
    </row>
    <row r="29" spans="1:10" ht="18">
      <c r="A29" s="15"/>
      <c r="B29" s="16" t="s">
        <v>17</v>
      </c>
      <c r="C29" s="17">
        <v>23</v>
      </c>
      <c r="D29" s="18">
        <f>Сл2с!Q60</f>
        <v>0</v>
      </c>
      <c r="E29" s="11"/>
      <c r="F29" s="11"/>
      <c r="G29" s="11"/>
      <c r="H29" s="11"/>
      <c r="I29" s="11"/>
      <c r="J29" s="11"/>
    </row>
    <row r="30" spans="1:10" ht="18">
      <c r="A30" s="15"/>
      <c r="B30" s="16" t="s">
        <v>17</v>
      </c>
      <c r="C30" s="17">
        <v>24</v>
      </c>
      <c r="D30" s="18">
        <f>Сл2с!Q62</f>
        <v>0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17</v>
      </c>
      <c r="C31" s="17">
        <v>25</v>
      </c>
      <c r="D31" s="18">
        <f>Сл2с!I64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17</v>
      </c>
      <c r="C32" s="17">
        <v>26</v>
      </c>
      <c r="D32" s="18">
        <f>Сл2с!I70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17</v>
      </c>
      <c r="C33" s="17">
        <v>27</v>
      </c>
      <c r="D33" s="18">
        <f>Сл2с!I73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17</v>
      </c>
      <c r="C34" s="17">
        <v>28</v>
      </c>
      <c r="D34" s="18">
        <f>Сл2с!I75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17</v>
      </c>
      <c r="C35" s="17">
        <v>29</v>
      </c>
      <c r="D35" s="18">
        <f>Сл2с!Q67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17</v>
      </c>
      <c r="C36" s="17">
        <v>30</v>
      </c>
      <c r="D36" s="18">
        <f>Сл2с!Q71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17</v>
      </c>
      <c r="C37" s="17">
        <v>31</v>
      </c>
      <c r="D37" s="18">
        <f>Сл2с!Q73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17</v>
      </c>
      <c r="C38" s="17">
        <v>32</v>
      </c>
      <c r="D38" s="18">
        <f>Сл2с!Q75</f>
        <v>0</v>
      </c>
      <c r="E38" s="11"/>
      <c r="F38" s="11"/>
      <c r="G38" s="11"/>
      <c r="H38" s="11"/>
      <c r="I38" s="11"/>
      <c r="J38" s="11"/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5" sqref="A125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6" t="str">
        <f>СпСл!A1</f>
        <v>Открытый Кубок Республики Башкортостан 2016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tr">
        <f>СпСл!A2</f>
        <v>6-й Этап ДЕНЬ ВСЕХ ВЛЮБЛЕННЫХ. Старшая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>
        <f>СпСл!A3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80">
        <f>СпСл!A7</f>
        <v>293</v>
      </c>
      <c r="C5" s="81" t="str">
        <f>СпСл!B7</f>
        <v>Кондратьев Игорь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85">
        <v>1</v>
      </c>
      <c r="D6" s="86">
        <v>293</v>
      </c>
      <c r="E6" s="87" t="s">
        <v>38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80">
        <f>СпСл!A38</f>
        <v>0</v>
      </c>
      <c r="C7" s="90" t="str">
        <f>СпСл!B38</f>
        <v>_</v>
      </c>
      <c r="D7" s="91"/>
      <c r="E7" s="92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85">
        <v>17</v>
      </c>
      <c r="F8" s="86">
        <v>293</v>
      </c>
      <c r="G8" s="87" t="s">
        <v>38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80">
        <f>СпСл!A23</f>
        <v>6096</v>
      </c>
      <c r="C9" s="81" t="str">
        <f>СпСл!B23</f>
        <v>Небера Максим</v>
      </c>
      <c r="D9" s="93"/>
      <c r="E9" s="85"/>
      <c r="F9" s="94"/>
      <c r="G9" s="92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85">
        <v>2</v>
      </c>
      <c r="D10" s="86">
        <v>6096</v>
      </c>
      <c r="E10" s="95" t="s">
        <v>54</v>
      </c>
      <c r="F10" s="96"/>
      <c r="G10" s="92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80">
        <f>СпСл!A22</f>
        <v>6077</v>
      </c>
      <c r="C11" s="90" t="str">
        <f>СпСл!B22</f>
        <v>Летаев Юрий</v>
      </c>
      <c r="D11" s="91"/>
      <c r="E11" s="79"/>
      <c r="F11" s="97"/>
      <c r="G11" s="92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85">
        <v>25</v>
      </c>
      <c r="H12" s="86">
        <v>293</v>
      </c>
      <c r="I12" s="87" t="s">
        <v>38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80">
        <f>СпСл!A15</f>
        <v>2539</v>
      </c>
      <c r="C13" s="81" t="str">
        <f>СпСл!B15</f>
        <v>Хаматшин Евгений</v>
      </c>
      <c r="D13" s="93"/>
      <c r="E13" s="79"/>
      <c r="F13" s="97"/>
      <c r="G13" s="85"/>
      <c r="H13" s="94"/>
      <c r="I13" s="92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85">
        <v>3</v>
      </c>
      <c r="D14" s="86">
        <v>2539</v>
      </c>
      <c r="E14" s="98" t="s">
        <v>46</v>
      </c>
      <c r="F14" s="99"/>
      <c r="G14" s="85"/>
      <c r="H14" s="96"/>
      <c r="I14" s="92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80">
        <f>СпСл!A30</f>
        <v>0</v>
      </c>
      <c r="C15" s="90" t="str">
        <f>СпСл!B30</f>
        <v>_</v>
      </c>
      <c r="D15" s="91"/>
      <c r="E15" s="85"/>
      <c r="F15" s="88"/>
      <c r="G15" s="85"/>
      <c r="H15" s="96"/>
      <c r="I15" s="92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85">
        <v>18</v>
      </c>
      <c r="F16" s="86">
        <v>126</v>
      </c>
      <c r="G16" s="95" t="s">
        <v>45</v>
      </c>
      <c r="H16" s="96"/>
      <c r="I16" s="92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80">
        <f>СпСл!A31</f>
        <v>0</v>
      </c>
      <c r="C17" s="81" t="str">
        <f>СпСл!B31</f>
        <v>_</v>
      </c>
      <c r="D17" s="93"/>
      <c r="E17" s="85"/>
      <c r="F17" s="94"/>
      <c r="G17" s="79"/>
      <c r="H17" s="97"/>
      <c r="I17" s="92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85">
        <v>4</v>
      </c>
      <c r="D18" s="86">
        <v>126</v>
      </c>
      <c r="E18" s="95" t="s">
        <v>45</v>
      </c>
      <c r="F18" s="96"/>
      <c r="G18" s="79"/>
      <c r="H18" s="97"/>
      <c r="I18" s="92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80">
        <f>СпСл!A14</f>
        <v>126</v>
      </c>
      <c r="C19" s="90" t="str">
        <f>СпСл!B14</f>
        <v>Афанасьев Леонид</v>
      </c>
      <c r="D19" s="91"/>
      <c r="E19" s="79"/>
      <c r="F19" s="97"/>
      <c r="G19" s="79"/>
      <c r="H19" s="97"/>
      <c r="I19" s="92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85">
        <v>29</v>
      </c>
      <c r="J20" s="86">
        <v>293</v>
      </c>
      <c r="K20" s="87" t="s">
        <v>38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80">
        <f>СпСл!A11</f>
        <v>502</v>
      </c>
      <c r="C21" s="81" t="str">
        <f>СпСл!B11</f>
        <v>Топорков Юрий</v>
      </c>
      <c r="D21" s="93"/>
      <c r="E21" s="79"/>
      <c r="F21" s="97"/>
      <c r="G21" s="79"/>
      <c r="H21" s="97"/>
      <c r="I21" s="92"/>
      <c r="J21" s="100"/>
      <c r="K21" s="92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85">
        <v>5</v>
      </c>
      <c r="D22" s="86">
        <v>502</v>
      </c>
      <c r="E22" s="98" t="s">
        <v>42</v>
      </c>
      <c r="F22" s="99"/>
      <c r="G22" s="79"/>
      <c r="H22" s="97"/>
      <c r="I22" s="92"/>
      <c r="J22" s="101"/>
      <c r="K22" s="92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80">
        <f>СпСл!A34</f>
        <v>0</v>
      </c>
      <c r="C23" s="90" t="str">
        <f>СпСл!B34</f>
        <v>_</v>
      </c>
      <c r="D23" s="91"/>
      <c r="E23" s="85"/>
      <c r="F23" s="88"/>
      <c r="G23" s="79"/>
      <c r="H23" s="97"/>
      <c r="I23" s="92"/>
      <c r="J23" s="101"/>
      <c r="K23" s="92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85">
        <v>19</v>
      </c>
      <c r="F24" s="86">
        <v>502</v>
      </c>
      <c r="G24" s="98" t="s">
        <v>42</v>
      </c>
      <c r="H24" s="99"/>
      <c r="I24" s="92"/>
      <c r="J24" s="101"/>
      <c r="K24" s="92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80">
        <f>СпСл!A27</f>
        <v>0</v>
      </c>
      <c r="C25" s="81" t="str">
        <f>СпСл!B27</f>
        <v>_</v>
      </c>
      <c r="D25" s="93"/>
      <c r="E25" s="85"/>
      <c r="F25" s="94"/>
      <c r="G25" s="85"/>
      <c r="H25" s="88"/>
      <c r="I25" s="92"/>
      <c r="J25" s="101"/>
      <c r="K25" s="92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85">
        <v>6</v>
      </c>
      <c r="D26" s="86">
        <v>6157</v>
      </c>
      <c r="E26" s="95" t="s">
        <v>49</v>
      </c>
      <c r="F26" s="96"/>
      <c r="G26" s="85"/>
      <c r="H26" s="88"/>
      <c r="I26" s="92"/>
      <c r="J26" s="101"/>
      <c r="K26" s="92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80">
        <f>СпСл!A18</f>
        <v>6157</v>
      </c>
      <c r="C27" s="90" t="str">
        <f>СпСл!B18</f>
        <v>Удников Олег</v>
      </c>
      <c r="D27" s="91"/>
      <c r="E27" s="79"/>
      <c r="F27" s="97"/>
      <c r="G27" s="85"/>
      <c r="H27" s="88"/>
      <c r="I27" s="92"/>
      <c r="J27" s="101"/>
      <c r="K27" s="92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85">
        <v>26</v>
      </c>
      <c r="H28" s="86">
        <v>502</v>
      </c>
      <c r="I28" s="102" t="s">
        <v>42</v>
      </c>
      <c r="J28" s="101"/>
      <c r="K28" s="92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80">
        <f>СпСл!A19</f>
        <v>2784</v>
      </c>
      <c r="C29" s="81" t="str">
        <f>СпСл!B19</f>
        <v>Толкачев Иван</v>
      </c>
      <c r="D29" s="93"/>
      <c r="E29" s="79"/>
      <c r="F29" s="97"/>
      <c r="G29" s="85"/>
      <c r="H29" s="94"/>
      <c r="I29" s="78"/>
      <c r="J29" s="89"/>
      <c r="K29" s="92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85">
        <v>7</v>
      </c>
      <c r="D30" s="86">
        <v>2784</v>
      </c>
      <c r="E30" s="98" t="s">
        <v>50</v>
      </c>
      <c r="F30" s="99"/>
      <c r="G30" s="85"/>
      <c r="H30" s="96"/>
      <c r="I30" s="78"/>
      <c r="J30" s="89"/>
      <c r="K30" s="92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80">
        <f>СпСл!A26</f>
        <v>0</v>
      </c>
      <c r="C31" s="90" t="str">
        <f>СпСл!B26</f>
        <v>_</v>
      </c>
      <c r="D31" s="91"/>
      <c r="E31" s="85"/>
      <c r="F31" s="88"/>
      <c r="G31" s="85"/>
      <c r="H31" s="96"/>
      <c r="I31" s="78"/>
      <c r="J31" s="89"/>
      <c r="K31" s="92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85">
        <v>20</v>
      </c>
      <c r="F32" s="86">
        <v>1655</v>
      </c>
      <c r="G32" s="95" t="s">
        <v>41</v>
      </c>
      <c r="H32" s="96"/>
      <c r="I32" s="78"/>
      <c r="J32" s="89"/>
      <c r="K32" s="92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80">
        <f>СпСл!A35</f>
        <v>0</v>
      </c>
      <c r="C33" s="81" t="str">
        <f>СпСл!B35</f>
        <v>_</v>
      </c>
      <c r="D33" s="93"/>
      <c r="E33" s="85"/>
      <c r="F33" s="94"/>
      <c r="G33" s="79"/>
      <c r="H33" s="97"/>
      <c r="I33" s="78"/>
      <c r="J33" s="89"/>
      <c r="K33" s="92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85">
        <v>8</v>
      </c>
      <c r="D34" s="86">
        <v>1655</v>
      </c>
      <c r="E34" s="95" t="s">
        <v>41</v>
      </c>
      <c r="F34" s="96"/>
      <c r="G34" s="79"/>
      <c r="H34" s="97"/>
      <c r="I34" s="78"/>
      <c r="J34" s="89"/>
      <c r="K34" s="92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80">
        <f>СпСл!A10</f>
        <v>1655</v>
      </c>
      <c r="C35" s="90" t="str">
        <f>СпСл!B10</f>
        <v>Барышев Сергей</v>
      </c>
      <c r="D35" s="91"/>
      <c r="E35" s="79"/>
      <c r="F35" s="97"/>
      <c r="G35" s="79"/>
      <c r="H35" s="97"/>
      <c r="I35" s="78"/>
      <c r="J35" s="89"/>
      <c r="K35" s="92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85">
        <v>31</v>
      </c>
      <c r="L36" s="103">
        <v>293</v>
      </c>
      <c r="M36" s="87" t="s">
        <v>38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80">
        <f>СпСл!A9</f>
        <v>446</v>
      </c>
      <c r="C37" s="81" t="str">
        <f>СпСл!B9</f>
        <v>Рудаков Константин</v>
      </c>
      <c r="D37" s="93"/>
      <c r="E37" s="79"/>
      <c r="F37" s="97"/>
      <c r="G37" s="79"/>
      <c r="H37" s="97"/>
      <c r="I37" s="78"/>
      <c r="J37" s="89"/>
      <c r="K37" s="92"/>
      <c r="L37" s="88"/>
      <c r="M37" s="104" t="s">
        <v>18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85">
        <v>9</v>
      </c>
      <c r="D38" s="86">
        <v>446</v>
      </c>
      <c r="E38" s="98" t="s">
        <v>40</v>
      </c>
      <c r="F38" s="99"/>
      <c r="G38" s="79"/>
      <c r="H38" s="97"/>
      <c r="I38" s="78"/>
      <c r="J38" s="89"/>
      <c r="K38" s="92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80">
        <f>СпСл!A36</f>
        <v>0</v>
      </c>
      <c r="C39" s="90" t="str">
        <f>СпСл!B36</f>
        <v>_</v>
      </c>
      <c r="D39" s="91"/>
      <c r="E39" s="85"/>
      <c r="F39" s="88"/>
      <c r="G39" s="79"/>
      <c r="H39" s="97"/>
      <c r="I39" s="78"/>
      <c r="J39" s="89"/>
      <c r="K39" s="92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85">
        <v>21</v>
      </c>
      <c r="F40" s="86">
        <v>446</v>
      </c>
      <c r="G40" s="98" t="s">
        <v>40</v>
      </c>
      <c r="H40" s="99"/>
      <c r="I40" s="78"/>
      <c r="J40" s="89"/>
      <c r="K40" s="92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80">
        <f>СпСл!A25</f>
        <v>0</v>
      </c>
      <c r="C41" s="81" t="str">
        <f>СпСл!B25</f>
        <v>_</v>
      </c>
      <c r="D41" s="93"/>
      <c r="E41" s="85"/>
      <c r="F41" s="94"/>
      <c r="G41" s="85"/>
      <c r="H41" s="88"/>
      <c r="I41" s="78"/>
      <c r="J41" s="89"/>
      <c r="K41" s="92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85">
        <v>10</v>
      </c>
      <c r="D42" s="86">
        <v>3441</v>
      </c>
      <c r="E42" s="95" t="s">
        <v>51</v>
      </c>
      <c r="F42" s="96"/>
      <c r="G42" s="85"/>
      <c r="H42" s="88"/>
      <c r="I42" s="78"/>
      <c r="J42" s="89"/>
      <c r="K42" s="92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80">
        <f>СпСл!A20</f>
        <v>3441</v>
      </c>
      <c r="C43" s="90" t="str">
        <f>СпСл!B20</f>
        <v>Романченко Геннадий</v>
      </c>
      <c r="D43" s="91"/>
      <c r="E43" s="79"/>
      <c r="F43" s="97"/>
      <c r="G43" s="85"/>
      <c r="H43" s="88"/>
      <c r="I43" s="78"/>
      <c r="J43" s="89"/>
      <c r="K43" s="92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85">
        <v>27</v>
      </c>
      <c r="H44" s="86">
        <v>446</v>
      </c>
      <c r="I44" s="87" t="s">
        <v>40</v>
      </c>
      <c r="J44" s="88"/>
      <c r="K44" s="92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80">
        <f>СпСл!A17</f>
        <v>39</v>
      </c>
      <c r="C45" s="81" t="str">
        <f>СпСл!B17</f>
        <v>Шапошников Александр</v>
      </c>
      <c r="D45" s="93"/>
      <c r="E45" s="79"/>
      <c r="F45" s="97"/>
      <c r="G45" s="85"/>
      <c r="H45" s="94"/>
      <c r="I45" s="92"/>
      <c r="J45" s="88"/>
      <c r="K45" s="92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85">
        <v>11</v>
      </c>
      <c r="D46" s="86">
        <v>39</v>
      </c>
      <c r="E46" s="98" t="s">
        <v>48</v>
      </c>
      <c r="F46" s="99"/>
      <c r="G46" s="85"/>
      <c r="H46" s="96"/>
      <c r="I46" s="92"/>
      <c r="J46" s="88"/>
      <c r="K46" s="92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80">
        <f>СпСл!A28</f>
        <v>0</v>
      </c>
      <c r="C47" s="90" t="str">
        <f>СпСл!B28</f>
        <v>_</v>
      </c>
      <c r="D47" s="91"/>
      <c r="E47" s="85"/>
      <c r="F47" s="88"/>
      <c r="G47" s="85"/>
      <c r="H47" s="96"/>
      <c r="I47" s="92"/>
      <c r="J47" s="88"/>
      <c r="K47" s="92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85">
        <v>22</v>
      </c>
      <c r="F48" s="86">
        <v>39</v>
      </c>
      <c r="G48" s="95" t="s">
        <v>48</v>
      </c>
      <c r="H48" s="96"/>
      <c r="I48" s="92"/>
      <c r="J48" s="88"/>
      <c r="K48" s="92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80">
        <f>СпСл!A33</f>
        <v>0</v>
      </c>
      <c r="C49" s="81" t="str">
        <f>СпСл!B33</f>
        <v>_</v>
      </c>
      <c r="D49" s="93"/>
      <c r="E49" s="85"/>
      <c r="F49" s="94"/>
      <c r="G49" s="79"/>
      <c r="H49" s="97"/>
      <c r="I49" s="92"/>
      <c r="J49" s="88"/>
      <c r="K49" s="92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85">
        <v>12</v>
      </c>
      <c r="D50" s="86">
        <v>2288</v>
      </c>
      <c r="E50" s="95" t="s">
        <v>43</v>
      </c>
      <c r="F50" s="96"/>
      <c r="G50" s="79"/>
      <c r="H50" s="97"/>
      <c r="I50" s="92"/>
      <c r="J50" s="88"/>
      <c r="K50" s="92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80">
        <f>СпСл!A12</f>
        <v>2288</v>
      </c>
      <c r="C51" s="90" t="str">
        <f>СпСл!B12</f>
        <v>Тодрамович Александр</v>
      </c>
      <c r="D51" s="91"/>
      <c r="E51" s="79"/>
      <c r="F51" s="97"/>
      <c r="G51" s="78"/>
      <c r="H51" s="89"/>
      <c r="I51" s="92"/>
      <c r="J51" s="88"/>
      <c r="K51" s="92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85">
        <v>30</v>
      </c>
      <c r="J52" s="86">
        <v>465</v>
      </c>
      <c r="K52" s="102" t="s">
        <v>39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80">
        <f>СпСл!A13</f>
        <v>2587</v>
      </c>
      <c r="C53" s="81" t="str">
        <f>СпСл!B13</f>
        <v>Стародубцев Олег</v>
      </c>
      <c r="D53" s="93"/>
      <c r="E53" s="79"/>
      <c r="F53" s="97"/>
      <c r="G53" s="78"/>
      <c r="H53" s="89"/>
      <c r="I53" s="92"/>
      <c r="J53" s="10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85">
        <v>13</v>
      </c>
      <c r="D54" s="86">
        <v>2587</v>
      </c>
      <c r="E54" s="98" t="s">
        <v>44</v>
      </c>
      <c r="F54" s="99"/>
      <c r="G54" s="78"/>
      <c r="H54" s="89"/>
      <c r="I54" s="92"/>
      <c r="J54" s="105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80">
        <f>СпСл!A32</f>
        <v>0</v>
      </c>
      <c r="C55" s="90" t="str">
        <f>СпСл!B32</f>
        <v>_</v>
      </c>
      <c r="D55" s="91"/>
      <c r="E55" s="85"/>
      <c r="F55" s="88"/>
      <c r="G55" s="78"/>
      <c r="H55" s="89"/>
      <c r="I55" s="92"/>
      <c r="J55" s="105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85">
        <v>23</v>
      </c>
      <c r="F56" s="86">
        <v>2587</v>
      </c>
      <c r="G56" s="87" t="s">
        <v>44</v>
      </c>
      <c r="H56" s="88"/>
      <c r="I56" s="92"/>
      <c r="J56" s="105"/>
      <c r="K56" s="106">
        <v>-31</v>
      </c>
      <c r="L56" s="80">
        <f>IF(L36=J20,J52,IF(L36=J52,J20,0))</f>
        <v>465</v>
      </c>
      <c r="M56" s="81" t="str">
        <f>IF(M36=K20,K52,IF(M36=K52,K20,0))</f>
        <v>Семенов Сергей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80">
        <f>СпСл!A29</f>
        <v>0</v>
      </c>
      <c r="C57" s="81" t="str">
        <f>СпСл!B29</f>
        <v>_</v>
      </c>
      <c r="D57" s="93"/>
      <c r="E57" s="92"/>
      <c r="F57" s="94"/>
      <c r="G57" s="92"/>
      <c r="H57" s="88"/>
      <c r="I57" s="92"/>
      <c r="J57" s="105"/>
      <c r="K57" s="78"/>
      <c r="L57" s="89"/>
      <c r="M57" s="104" t="s">
        <v>19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85">
        <v>14</v>
      </c>
      <c r="D58" s="86">
        <v>6001</v>
      </c>
      <c r="E58" s="102" t="s">
        <v>47</v>
      </c>
      <c r="F58" s="96"/>
      <c r="G58" s="92"/>
      <c r="H58" s="88"/>
      <c r="I58" s="92"/>
      <c r="J58" s="105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80">
        <f>СпСл!A16</f>
        <v>6001</v>
      </c>
      <c r="C59" s="90" t="str">
        <f>СпСл!B16</f>
        <v>Березкин Борис</v>
      </c>
      <c r="D59" s="91"/>
      <c r="E59" s="78"/>
      <c r="F59" s="97"/>
      <c r="G59" s="92"/>
      <c r="H59" s="88"/>
      <c r="I59" s="92"/>
      <c r="J59" s="105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85">
        <v>28</v>
      </c>
      <c r="H60" s="86">
        <v>465</v>
      </c>
      <c r="I60" s="102" t="s">
        <v>39</v>
      </c>
      <c r="J60" s="107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80">
        <f>СпСл!A21</f>
        <v>6137</v>
      </c>
      <c r="C61" s="81" t="str">
        <f>СпСл!B21</f>
        <v>Водопьянов Андрей</v>
      </c>
      <c r="D61" s="93"/>
      <c r="E61" s="78"/>
      <c r="F61" s="97"/>
      <c r="G61" s="92"/>
      <c r="H61" s="94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85">
        <v>15</v>
      </c>
      <c r="D62" s="86">
        <v>6158</v>
      </c>
      <c r="E62" s="87" t="s">
        <v>55</v>
      </c>
      <c r="F62" s="99"/>
      <c r="G62" s="92"/>
      <c r="H62" s="96"/>
      <c r="I62" s="79">
        <v>-58</v>
      </c>
      <c r="J62" s="80">
        <f>IF(Сл2с!N15=Сл2с!L11,Сл2с!L19,IF(Сл2с!N15=Сл2с!L19,Сл2с!L11,0))</f>
        <v>126</v>
      </c>
      <c r="K62" s="81" t="str">
        <f>IF(Сл2с!O15=Сл2с!M11,Сл2с!M19,IF(Сл2с!O15=Сл2с!M19,Сл2с!M11,0))</f>
        <v>Афанасьев Леонид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80">
        <f>СпСл!A24</f>
        <v>6158</v>
      </c>
      <c r="C63" s="90" t="str">
        <f>СпСл!B24</f>
        <v>Ахметов Флюр</v>
      </c>
      <c r="D63" s="91"/>
      <c r="E63" s="92"/>
      <c r="F63" s="88"/>
      <c r="G63" s="92"/>
      <c r="H63" s="96"/>
      <c r="I63" s="79"/>
      <c r="J63" s="97"/>
      <c r="K63" s="85">
        <v>61</v>
      </c>
      <c r="L63" s="103">
        <v>502</v>
      </c>
      <c r="M63" s="87" t="s">
        <v>42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85">
        <v>24</v>
      </c>
      <c r="F64" s="86">
        <v>465</v>
      </c>
      <c r="G64" s="102" t="s">
        <v>39</v>
      </c>
      <c r="H64" s="96"/>
      <c r="I64" s="79">
        <v>-59</v>
      </c>
      <c r="J64" s="80">
        <f>IF(Сл2с!N31=Сл2с!L27,Сл2с!L35,IF(Сл2с!N31=Сл2с!L35,Сл2с!L27,0))</f>
        <v>502</v>
      </c>
      <c r="K64" s="90" t="str">
        <f>IF(Сл2с!O31=Сл2с!M27,Сл2с!M35,IF(Сл2с!O31=Сл2с!M35,Сл2с!M27,0))</f>
        <v>Топорков Юрий</v>
      </c>
      <c r="L64" s="93"/>
      <c r="M64" s="104" t="s">
        <v>22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80">
        <f>СпСл!A37</f>
        <v>0</v>
      </c>
      <c r="C65" s="81" t="str">
        <f>СпСл!B37</f>
        <v>_</v>
      </c>
      <c r="D65" s="93"/>
      <c r="E65" s="92"/>
      <c r="F65" s="94"/>
      <c r="G65" s="78"/>
      <c r="H65" s="89"/>
      <c r="I65" s="78"/>
      <c r="J65" s="89"/>
      <c r="K65" s="79">
        <v>-61</v>
      </c>
      <c r="L65" s="80">
        <f>IF(L63=J62,J64,IF(L63=J64,J62,0))</f>
        <v>126</v>
      </c>
      <c r="M65" s="81" t="str">
        <f>IF(M63=K62,K64,IF(M63=K64,K62,0))</f>
        <v>Афанасьев Леонид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85">
        <v>16</v>
      </c>
      <c r="D66" s="86">
        <v>465</v>
      </c>
      <c r="E66" s="102" t="s">
        <v>39</v>
      </c>
      <c r="F66" s="96"/>
      <c r="G66" s="78"/>
      <c r="H66" s="89"/>
      <c r="I66" s="78"/>
      <c r="J66" s="89"/>
      <c r="K66" s="78"/>
      <c r="L66" s="89"/>
      <c r="M66" s="104" t="s">
        <v>23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80">
        <f>СпСл!A8</f>
        <v>465</v>
      </c>
      <c r="C67" s="90" t="str">
        <f>СпСл!B8</f>
        <v>Семенов Сергей</v>
      </c>
      <c r="D67" s="91"/>
      <c r="E67" s="78"/>
      <c r="F67" s="97"/>
      <c r="G67" s="78"/>
      <c r="H67" s="89"/>
      <c r="I67" s="79">
        <v>-56</v>
      </c>
      <c r="J67" s="80">
        <f>IF(Сл2с!L11=Сл2с!J7,Сл2с!J15,IF(Сл2с!L11=Сл2с!J15,Сл2с!J7,0))</f>
        <v>1655</v>
      </c>
      <c r="K67" s="81" t="str">
        <f>IF(Сл2с!M11=Сл2с!K7,Сл2с!K15,IF(Сл2с!M11=Сл2с!K15,Сл2с!K7,0))</f>
        <v>Барышев Сергей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85">
        <v>62</v>
      </c>
      <c r="L68" s="103">
        <v>1655</v>
      </c>
      <c r="M68" s="87" t="s">
        <v>41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80">
        <f>IF(Сл2с!J7=Сл2с!H5,Сл2с!H9,IF(Сл2с!J7=Сл2с!H9,Сл2с!H5,0))</f>
        <v>6158</v>
      </c>
      <c r="C69" s="81" t="str">
        <f>IF(Сл2с!K7=Сл2с!I5,Сл2с!I9,IF(Сл2с!K7=Сл2с!I9,Сл2с!I5,0))</f>
        <v>Ахметов Флюр</v>
      </c>
      <c r="D69" s="93"/>
      <c r="E69" s="78"/>
      <c r="F69" s="97"/>
      <c r="G69" s="78"/>
      <c r="H69" s="89"/>
      <c r="I69" s="79">
        <v>-57</v>
      </c>
      <c r="J69" s="80">
        <f>IF(Сл2с!L27=Сл2с!J23,Сл2с!J31,IF(Сл2с!L27=Сл2с!J31,Сл2с!J23,0))</f>
        <v>6157</v>
      </c>
      <c r="K69" s="90" t="str">
        <f>IF(Сл2с!M27=Сл2с!K23,Сл2с!K31,IF(Сл2с!M27=Сл2с!K31,Сл2с!K23,0))</f>
        <v>Удников Олег</v>
      </c>
      <c r="L69" s="93"/>
      <c r="M69" s="104" t="s">
        <v>25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85">
        <v>63</v>
      </c>
      <c r="D70" s="103">
        <v>6158</v>
      </c>
      <c r="E70" s="87" t="s">
        <v>55</v>
      </c>
      <c r="F70" s="99"/>
      <c r="G70" s="78"/>
      <c r="H70" s="89"/>
      <c r="I70" s="79"/>
      <c r="J70" s="97"/>
      <c r="K70" s="79">
        <v>-62</v>
      </c>
      <c r="L70" s="80">
        <f>IF(L68=J67,J69,IF(L68=J69,J67,0))</f>
        <v>6157</v>
      </c>
      <c r="M70" s="81" t="str">
        <f>IF(M68=K67,K69,IF(M68=K69,K67,0))</f>
        <v>Удников Олег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80">
        <f>IF(Сл2с!J15=Сл2с!H13,Сл2с!H17,IF(Сл2с!J15=Сл2с!H17,Сл2с!H13,0))</f>
        <v>3441</v>
      </c>
      <c r="C71" s="90" t="str">
        <f>IF(Сл2с!K15=Сл2с!I13,Сл2с!I17,IF(Сл2с!K15=Сл2с!I17,Сл2с!I13,0))</f>
        <v>Романченко Геннадий</v>
      </c>
      <c r="D71" s="91"/>
      <c r="E71" s="92"/>
      <c r="F71" s="88"/>
      <c r="G71" s="108"/>
      <c r="H71" s="88"/>
      <c r="I71" s="79"/>
      <c r="J71" s="97"/>
      <c r="K71" s="78"/>
      <c r="L71" s="89"/>
      <c r="M71" s="104" t="s">
        <v>27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85">
        <v>65</v>
      </c>
      <c r="F72" s="103">
        <v>2587</v>
      </c>
      <c r="G72" s="87" t="s">
        <v>44</v>
      </c>
      <c r="H72" s="88"/>
      <c r="I72" s="79">
        <v>-63</v>
      </c>
      <c r="J72" s="80">
        <f>IF(D70=B69,B71,IF(D70=B71,B69,0))</f>
        <v>3441</v>
      </c>
      <c r="K72" s="81" t="str">
        <f>IF(E70=C69,C71,IF(E70=C71,C69,0))</f>
        <v>Романченко Геннадий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80">
        <f>IF(Сл2с!J23=Сл2с!H21,Сл2с!H25,IF(Сл2с!J23=Сл2с!H25,Сл2с!H21,0))</f>
        <v>39</v>
      </c>
      <c r="C73" s="81" t="str">
        <f>IF(Сл2с!K23=Сл2с!I21,Сл2с!I25,IF(Сл2с!K23=Сл2с!I25,Сл2с!I21,0))</f>
        <v>Шапошников Александр</v>
      </c>
      <c r="D73" s="93"/>
      <c r="E73" s="92"/>
      <c r="F73" s="88"/>
      <c r="G73" s="109" t="s">
        <v>24</v>
      </c>
      <c r="H73" s="110"/>
      <c r="I73" s="79"/>
      <c r="J73" s="97"/>
      <c r="K73" s="85">
        <v>66</v>
      </c>
      <c r="L73" s="103">
        <v>3441</v>
      </c>
      <c r="M73" s="87" t="s">
        <v>51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85">
        <v>64</v>
      </c>
      <c r="D74" s="103">
        <v>2587</v>
      </c>
      <c r="E74" s="102" t="s">
        <v>44</v>
      </c>
      <c r="F74" s="88"/>
      <c r="G74" s="111"/>
      <c r="H74" s="89"/>
      <c r="I74" s="79">
        <v>-64</v>
      </c>
      <c r="J74" s="80">
        <f>IF(D74=B73,B75,IF(D74=B75,B73,0))</f>
        <v>39</v>
      </c>
      <c r="K74" s="90" t="str">
        <f>IF(E74=C73,C75,IF(E74=C75,C73,0))</f>
        <v>Шапошников Александр</v>
      </c>
      <c r="L74" s="93"/>
      <c r="M74" s="104" t="s">
        <v>28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80">
        <f>IF(Сл2с!J31=Сл2с!H29,Сл2с!H33,IF(Сл2с!J31=Сл2с!H33,Сл2с!H29,0))</f>
        <v>2587</v>
      </c>
      <c r="C75" s="90" t="str">
        <f>IF(Сл2с!K31=Сл2с!I29,Сл2с!I33,IF(Сл2с!K31=Сл2с!I33,Сл2с!I29,0))</f>
        <v>Стародубцев Олег</v>
      </c>
      <c r="D75" s="93"/>
      <c r="E75" s="79">
        <v>-65</v>
      </c>
      <c r="F75" s="80">
        <f>IF(F72=D70,D74,IF(F72=D74,D70,0))</f>
        <v>6158</v>
      </c>
      <c r="G75" s="81" t="str">
        <f>IF(G72=E70,E74,IF(G72=E74,E70,0))</f>
        <v>Ахметов Флюр</v>
      </c>
      <c r="H75" s="93"/>
      <c r="I75" s="78"/>
      <c r="J75" s="78"/>
      <c r="K75" s="79">
        <v>-66</v>
      </c>
      <c r="L75" s="80">
        <f>IF(L73=J72,J74,IF(L73=J74,J72,0))</f>
        <v>39</v>
      </c>
      <c r="M75" s="81" t="str">
        <f>IF(M73=K72,K74,IF(M73=K74,K72,0))</f>
        <v>Шапошников Александр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26</v>
      </c>
      <c r="H76" s="113"/>
      <c r="I76" s="78"/>
      <c r="J76" s="78"/>
      <c r="K76" s="78"/>
      <c r="L76" s="89"/>
      <c r="M76" s="104" t="s">
        <v>29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 sheet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5" sqref="A125"/>
    </sheetView>
  </sheetViews>
  <sheetFormatPr defaultColWidth="9.00390625" defaultRowHeight="12.75"/>
  <cols>
    <col min="1" max="1" width="4.00390625" style="121" customWidth="1"/>
    <col min="2" max="2" width="3.75390625" style="121" customWidth="1"/>
    <col min="3" max="3" width="10.75390625" style="121" customWidth="1"/>
    <col min="4" max="4" width="3.75390625" style="121" customWidth="1"/>
    <col min="5" max="5" width="10.75390625" style="121" customWidth="1"/>
    <col min="6" max="6" width="3.75390625" style="121" customWidth="1"/>
    <col min="7" max="7" width="9.75390625" style="121" customWidth="1"/>
    <col min="8" max="8" width="3.75390625" style="121" customWidth="1"/>
    <col min="9" max="9" width="9.75390625" style="121" customWidth="1"/>
    <col min="10" max="10" width="3.75390625" style="121" customWidth="1"/>
    <col min="11" max="11" width="9.75390625" style="121" customWidth="1"/>
    <col min="12" max="12" width="3.75390625" style="121" customWidth="1"/>
    <col min="13" max="13" width="10.75390625" style="121" customWidth="1"/>
    <col min="14" max="14" width="3.75390625" style="121" customWidth="1"/>
    <col min="15" max="15" width="10.75390625" style="121" customWidth="1"/>
    <col min="16" max="16" width="3.75390625" style="121" customWidth="1"/>
    <col min="17" max="19" width="5.75390625" style="121" customWidth="1"/>
    <col min="20" max="16384" width="9.125" style="121" customWidth="1"/>
  </cols>
  <sheetData>
    <row r="1" spans="1:19" ht="15" customHeight="1">
      <c r="A1" s="120" t="str">
        <f>СпСл!A1</f>
        <v>Открытый Кубок Республики Башкортостан 2016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" customHeight="1">
      <c r="A2" s="76" t="str">
        <f>СпСл!A2</f>
        <v>6-й Этап ДЕНЬ ВСЕХ ВЛЮБЛЕННЫХ. Старшая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77">
        <f>СпСл!A3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7" ht="12.75" customHeight="1">
      <c r="A5" s="26">
        <v>-1</v>
      </c>
      <c r="B5" s="123">
        <f>IF(Сл1с!D6=Сл1с!B5,Сл1с!B7,IF(Сл1с!D6=Сл1с!B7,Сл1с!B5,0))</f>
        <v>0</v>
      </c>
      <c r="C5" s="28" t="str">
        <f>IF(Сл1с!E6=Сл1с!C5,Сл1с!C7,IF(Сл1с!E6=Сл1с!C7,Сл1с!C5,0))</f>
        <v>_</v>
      </c>
      <c r="D5" s="29"/>
      <c r="E5" s="25"/>
      <c r="F5" s="25"/>
      <c r="G5" s="26">
        <v>-25</v>
      </c>
      <c r="H5" s="123">
        <f>IF(Сл1с!H12=Сл1с!F8,Сл1с!F16,IF(Сл1с!H12=Сл1с!F16,Сл1с!F8,0))</f>
        <v>126</v>
      </c>
      <c r="I5" s="28" t="str">
        <f>IF(Сл1с!I12=Сл1с!G8,Сл1с!G16,IF(Сл1с!I12=Сл1с!G16,Сл1с!G8,0))</f>
        <v>Афанасьев Леонид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31">
        <v>32</v>
      </c>
      <c r="D6" s="124">
        <v>6077</v>
      </c>
      <c r="E6" s="45" t="s">
        <v>53</v>
      </c>
      <c r="F6" s="39"/>
      <c r="G6" s="25"/>
      <c r="H6" s="25"/>
      <c r="I6" s="38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23">
        <f>IF(Сл1с!D10=Сл1с!B9,Сл1с!B11,IF(Сл1с!D10=Сл1с!B11,Сл1с!B9,0))</f>
        <v>6077</v>
      </c>
      <c r="C7" s="36" t="str">
        <f>IF(Сл1с!E10=Сл1с!C9,Сл1с!C11,IF(Сл1с!E10=Сл1с!C11,Сл1с!C9,0))</f>
        <v>Летаев Юрий</v>
      </c>
      <c r="D7" s="125"/>
      <c r="E7" s="31">
        <v>40</v>
      </c>
      <c r="F7" s="124">
        <v>6158</v>
      </c>
      <c r="G7" s="45" t="s">
        <v>55</v>
      </c>
      <c r="H7" s="39"/>
      <c r="I7" s="31">
        <v>52</v>
      </c>
      <c r="J7" s="124">
        <v>126</v>
      </c>
      <c r="K7" s="45" t="s">
        <v>45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23">
        <f>IF(Сл1с!F64=Сл1с!D62,Сл1с!D66,IF(Сл1с!F64=Сл1с!D66,Сл1с!D62,0))</f>
        <v>6158</v>
      </c>
      <c r="E8" s="36" t="str">
        <f>IF(Сл1с!G64=Сл1с!E62,Сл1с!E66,IF(Сл1с!G64=Сл1с!E66,Сл1с!E62,0))</f>
        <v>Ахметов Флюр</v>
      </c>
      <c r="F8" s="54"/>
      <c r="G8" s="38"/>
      <c r="H8" s="51"/>
      <c r="I8" s="38"/>
      <c r="J8" s="48"/>
      <c r="K8" s="38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23">
        <f>IF(Сл1с!D14=Сл1с!B13,Сл1с!B15,IF(Сл1с!D14=Сл1с!B15,Сл1с!B13,0))</f>
        <v>0</v>
      </c>
      <c r="C9" s="28" t="str">
        <f>IF(Сл1с!E14=Сл1с!C13,Сл1с!C15,IF(Сл1с!E14=Сл1с!C15,Сл1с!C13,0))</f>
        <v>_</v>
      </c>
      <c r="D9" s="126"/>
      <c r="E9" s="25"/>
      <c r="F9" s="25"/>
      <c r="G9" s="31">
        <v>48</v>
      </c>
      <c r="H9" s="127">
        <v>6158</v>
      </c>
      <c r="I9" s="128" t="s">
        <v>55</v>
      </c>
      <c r="J9" s="51"/>
      <c r="K9" s="38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31">
        <v>33</v>
      </c>
      <c r="D10" s="124"/>
      <c r="E10" s="45"/>
      <c r="F10" s="39"/>
      <c r="G10" s="31"/>
      <c r="H10" s="59"/>
      <c r="I10" s="39"/>
      <c r="J10" s="39"/>
      <c r="K10" s="38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23">
        <f>IF(Сл1с!D18=Сл1с!B17,Сл1с!B19,IF(Сл1с!D18=Сл1с!B19,Сл1с!B17,0))</f>
        <v>0</v>
      </c>
      <c r="C11" s="36" t="str">
        <f>IF(Сл1с!E18=Сл1с!C17,Сл1с!C19,IF(Сл1с!E18=Сл1с!C19,Сл1с!C17,0))</f>
        <v>_</v>
      </c>
      <c r="D11" s="125"/>
      <c r="E11" s="31">
        <v>41</v>
      </c>
      <c r="F11" s="124">
        <v>6001</v>
      </c>
      <c r="G11" s="129" t="s">
        <v>47</v>
      </c>
      <c r="H11" s="59"/>
      <c r="I11" s="39"/>
      <c r="J11" s="39"/>
      <c r="K11" s="31">
        <v>56</v>
      </c>
      <c r="L11" s="124">
        <v>126</v>
      </c>
      <c r="M11" s="45" t="s">
        <v>45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23">
        <f>IF(Сл1с!F56=Сл1с!D54,Сл1с!D58,IF(Сл1с!F56=Сл1с!D58,Сл1с!D54,0))</f>
        <v>6001</v>
      </c>
      <c r="E12" s="36" t="str">
        <f>IF(Сл1с!G56=Сл1с!E54,Сл1с!E58,IF(Сл1с!G56=Сл1с!E58,Сл1с!E54,0))</f>
        <v>Березкин Борис</v>
      </c>
      <c r="F12" s="54"/>
      <c r="G12" s="26"/>
      <c r="H12" s="26"/>
      <c r="I12" s="39"/>
      <c r="J12" s="39"/>
      <c r="K12" s="38"/>
      <c r="L12" s="48"/>
      <c r="M12" s="38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23">
        <f>IF(Сл1с!D22=Сл1с!B21,Сл1с!B23,IF(Сл1с!D22=Сл1с!B23,Сл1с!B21,0))</f>
        <v>0</v>
      </c>
      <c r="C13" s="28" t="str">
        <f>IF(Сл1с!E22=Сл1с!C21,Сл1с!C23,IF(Сл1с!E22=Сл1с!C23,Сл1с!C21,0))</f>
        <v>_</v>
      </c>
      <c r="D13" s="126"/>
      <c r="E13" s="25"/>
      <c r="F13" s="25"/>
      <c r="G13" s="26">
        <v>-26</v>
      </c>
      <c r="H13" s="123">
        <f>IF(Сл1с!H28=Сл1с!F24,Сл1с!F32,IF(Сл1с!H28=Сл1с!F32,Сл1с!F24,0))</f>
        <v>1655</v>
      </c>
      <c r="I13" s="28" t="str">
        <f>IF(Сл1с!I28=Сл1с!G24,Сл1с!G32,IF(Сл1с!I28=Сл1с!G32,Сл1с!G24,0))</f>
        <v>Барышев Сергей</v>
      </c>
      <c r="J13" s="29"/>
      <c r="K13" s="38"/>
      <c r="L13" s="51"/>
      <c r="M13" s="38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31">
        <v>34</v>
      </c>
      <c r="D14" s="124"/>
      <c r="E14" s="45"/>
      <c r="F14" s="39"/>
      <c r="G14" s="26"/>
      <c r="H14" s="26"/>
      <c r="I14" s="38"/>
      <c r="J14" s="39"/>
      <c r="K14" s="38"/>
      <c r="L14" s="51"/>
      <c r="M14" s="38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23">
        <f>IF(Сл1с!D26=Сл1с!B25,Сл1с!B27,IF(Сл1с!D26=Сл1с!B27,Сл1с!B25,0))</f>
        <v>0</v>
      </c>
      <c r="C15" s="36" t="str">
        <f>IF(Сл1с!E26=Сл1с!C25,Сл1с!C27,IF(Сл1с!E26=Сл1с!C27,Сл1с!C25,0))</f>
        <v>_</v>
      </c>
      <c r="D15" s="125"/>
      <c r="E15" s="31">
        <v>42</v>
      </c>
      <c r="F15" s="124">
        <v>2288</v>
      </c>
      <c r="G15" s="130" t="s">
        <v>43</v>
      </c>
      <c r="H15" s="59"/>
      <c r="I15" s="31">
        <v>53</v>
      </c>
      <c r="J15" s="124">
        <v>1655</v>
      </c>
      <c r="K15" s="128" t="s">
        <v>41</v>
      </c>
      <c r="L15" s="51"/>
      <c r="M15" s="31">
        <v>58</v>
      </c>
      <c r="N15" s="124">
        <v>446</v>
      </c>
      <c r="O15" s="45" t="s">
        <v>40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23">
        <f>IF(Сл1с!F48=Сл1с!D46,Сл1с!D50,IF(Сл1с!F48=Сл1с!D50,Сл1с!D46,0))</f>
        <v>2288</v>
      </c>
      <c r="E16" s="36" t="str">
        <f>IF(Сл1с!G48=Сл1с!E46,Сл1с!E50,IF(Сл1с!G48=Сл1с!E50,Сл1с!E46,0))</f>
        <v>Тодрамович Александр</v>
      </c>
      <c r="F16" s="54"/>
      <c r="G16" s="31"/>
      <c r="H16" s="51"/>
      <c r="I16" s="38"/>
      <c r="J16" s="48"/>
      <c r="K16" s="25"/>
      <c r="L16" s="25"/>
      <c r="M16" s="38"/>
      <c r="N16" s="48"/>
      <c r="O16" s="38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23">
        <f>IF(Сл1с!D30=Сл1с!B29,Сл1с!B31,IF(Сл1с!D30=Сл1с!B31,Сл1с!B29,0))</f>
        <v>0</v>
      </c>
      <c r="C17" s="28" t="str">
        <f>IF(Сл1с!E30=Сл1с!C29,Сл1с!C31,IF(Сл1с!E30=Сл1с!C31,Сл1с!C29,0))</f>
        <v>_</v>
      </c>
      <c r="D17" s="126"/>
      <c r="E17" s="25"/>
      <c r="F17" s="25"/>
      <c r="G17" s="31">
        <v>49</v>
      </c>
      <c r="H17" s="127">
        <v>3441</v>
      </c>
      <c r="I17" s="128" t="s">
        <v>51</v>
      </c>
      <c r="J17" s="51"/>
      <c r="K17" s="25"/>
      <c r="L17" s="25"/>
      <c r="M17" s="38"/>
      <c r="N17" s="51"/>
      <c r="O17" s="38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31">
        <v>35</v>
      </c>
      <c r="D18" s="124"/>
      <c r="E18" s="45"/>
      <c r="F18" s="39"/>
      <c r="G18" s="31"/>
      <c r="H18" s="59"/>
      <c r="I18" s="39"/>
      <c r="J18" s="39"/>
      <c r="K18" s="25"/>
      <c r="L18" s="25"/>
      <c r="M18" s="38"/>
      <c r="N18" s="51"/>
      <c r="O18" s="38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23">
        <f>IF(Сл1с!D34=Сл1с!B33,Сл1с!B35,IF(Сл1с!D34=Сл1с!B35,Сл1с!B33,0))</f>
        <v>0</v>
      </c>
      <c r="C19" s="36" t="str">
        <f>IF(Сл1с!E34=Сл1с!C33,Сл1с!C35,IF(Сл1с!E34=Сл1с!C35,Сл1с!C33,0))</f>
        <v>_</v>
      </c>
      <c r="D19" s="125"/>
      <c r="E19" s="31">
        <v>43</v>
      </c>
      <c r="F19" s="124">
        <v>3441</v>
      </c>
      <c r="G19" s="129" t="s">
        <v>51</v>
      </c>
      <c r="H19" s="59"/>
      <c r="I19" s="39"/>
      <c r="J19" s="39"/>
      <c r="K19" s="26">
        <v>-30</v>
      </c>
      <c r="L19" s="123">
        <f>IF(Сл1с!J52=Сл1с!H44,Сл1с!H60,IF(Сл1с!J52=Сл1с!H60,Сл1с!H44,0))</f>
        <v>446</v>
      </c>
      <c r="M19" s="36" t="str">
        <f>IF(Сл1с!K52=Сл1с!I44,Сл1с!I60,IF(Сл1с!K52=Сл1с!I60,Сл1с!I44,0))</f>
        <v>Рудаков Константин</v>
      </c>
      <c r="N19" s="131"/>
      <c r="O19" s="38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23">
        <f>IF(Сл1с!F40=Сл1с!D38,Сл1с!D42,IF(Сл1с!F40=Сл1с!D42,Сл1с!D38,0))</f>
        <v>3441</v>
      </c>
      <c r="E20" s="36" t="str">
        <f>IF(Сл1с!G40=Сл1с!E38,Сл1с!E42,IF(Сл1с!G40=Сл1с!E42,Сл1с!E38,0))</f>
        <v>Романченко Геннадий</v>
      </c>
      <c r="F20" s="54"/>
      <c r="G20" s="26"/>
      <c r="H20" s="26"/>
      <c r="I20" s="39"/>
      <c r="J20" s="39"/>
      <c r="K20" s="25"/>
      <c r="L20" s="25"/>
      <c r="M20" s="39"/>
      <c r="N20" s="39"/>
      <c r="O20" s="38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23">
        <f>IF(Сл1с!D38=Сл1с!B37,Сл1с!B39,IF(Сл1с!D38=Сл1с!B39,Сл1с!B37,0))</f>
        <v>0</v>
      </c>
      <c r="C21" s="28" t="str">
        <f>IF(Сл1с!E38=Сл1с!C37,Сл1с!C39,IF(Сл1с!E38=Сл1с!C39,Сл1с!C37,0))</f>
        <v>_</v>
      </c>
      <c r="D21" s="126"/>
      <c r="E21" s="25"/>
      <c r="F21" s="25"/>
      <c r="G21" s="26">
        <v>-27</v>
      </c>
      <c r="H21" s="123">
        <f>IF(Сл1с!H44=Сл1с!F40,Сл1с!F48,IF(Сл1с!H44=Сл1с!F48,Сл1с!F40,0))</f>
        <v>39</v>
      </c>
      <c r="I21" s="28" t="str">
        <f>IF(Сл1с!I44=Сл1с!G40,Сл1с!G48,IF(Сл1с!I44=Сл1с!G48,Сл1с!G40,0))</f>
        <v>Шапошников Александр</v>
      </c>
      <c r="J21" s="29"/>
      <c r="K21" s="25"/>
      <c r="L21" s="25"/>
      <c r="M21" s="39"/>
      <c r="N21" s="39"/>
      <c r="O21" s="38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31">
        <v>36</v>
      </c>
      <c r="D22" s="124"/>
      <c r="E22" s="45"/>
      <c r="F22" s="39"/>
      <c r="G22" s="26"/>
      <c r="H22" s="26"/>
      <c r="I22" s="38"/>
      <c r="J22" s="39"/>
      <c r="K22" s="25"/>
      <c r="L22" s="25"/>
      <c r="M22" s="39"/>
      <c r="N22" s="39"/>
      <c r="O22" s="38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23">
        <f>IF(Сл1с!D42=Сл1с!B41,Сл1с!B43,IF(Сл1с!D42=Сл1с!B43,Сл1с!B41,0))</f>
        <v>0</v>
      </c>
      <c r="C23" s="36" t="str">
        <f>IF(Сл1с!E42=Сл1с!C41,Сл1с!C43,IF(Сл1с!E42=Сл1с!C43,Сл1с!C41,0))</f>
        <v>_</v>
      </c>
      <c r="D23" s="125"/>
      <c r="E23" s="31">
        <v>44</v>
      </c>
      <c r="F23" s="124">
        <v>2784</v>
      </c>
      <c r="G23" s="130" t="s">
        <v>50</v>
      </c>
      <c r="H23" s="59"/>
      <c r="I23" s="31">
        <v>54</v>
      </c>
      <c r="J23" s="124">
        <v>6157</v>
      </c>
      <c r="K23" s="45" t="s">
        <v>49</v>
      </c>
      <c r="L23" s="39"/>
      <c r="M23" s="39"/>
      <c r="N23" s="39"/>
      <c r="O23" s="31">
        <v>60</v>
      </c>
      <c r="P23" s="127">
        <v>446</v>
      </c>
      <c r="Q23" s="45" t="s">
        <v>40</v>
      </c>
      <c r="R23" s="45"/>
      <c r="S23" s="45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23">
        <f>IF(Сл1с!F32=Сл1с!D30,Сл1с!D34,IF(Сл1с!F32=Сл1с!D34,Сл1с!D30,0))</f>
        <v>2784</v>
      </c>
      <c r="E24" s="36" t="str">
        <f>IF(Сл1с!G32=Сл1с!E30,Сл1с!E34,IF(Сл1с!G32=Сл1с!E34,Сл1с!E30,0))</f>
        <v>Толкачев Иван</v>
      </c>
      <c r="F24" s="54"/>
      <c r="G24" s="31"/>
      <c r="H24" s="51"/>
      <c r="I24" s="38"/>
      <c r="J24" s="48"/>
      <c r="K24" s="38"/>
      <c r="L24" s="39"/>
      <c r="M24" s="39"/>
      <c r="N24" s="39"/>
      <c r="O24" s="38"/>
      <c r="P24" s="39"/>
      <c r="Q24" s="62"/>
      <c r="R24" s="49" t="s">
        <v>20</v>
      </c>
      <c r="S24" s="49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23">
        <f>IF(Сл1с!D46=Сл1с!B45,Сл1с!B47,IF(Сл1с!D46=Сл1с!B47,Сл1с!B45,0))</f>
        <v>0</v>
      </c>
      <c r="C25" s="28" t="str">
        <f>IF(Сл1с!E46=Сл1с!C45,Сл1с!C47,IF(Сл1с!E46=Сл1с!C47,Сл1с!C45,0))</f>
        <v>_</v>
      </c>
      <c r="D25" s="126"/>
      <c r="E25" s="25"/>
      <c r="F25" s="25"/>
      <c r="G25" s="31">
        <v>50</v>
      </c>
      <c r="H25" s="127">
        <v>6157</v>
      </c>
      <c r="I25" s="128" t="s">
        <v>49</v>
      </c>
      <c r="J25" s="51"/>
      <c r="K25" s="38"/>
      <c r="L25" s="39"/>
      <c r="M25" s="39"/>
      <c r="N25" s="39"/>
      <c r="O25" s="38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31">
        <v>37</v>
      </c>
      <c r="D26" s="124"/>
      <c r="E26" s="45"/>
      <c r="F26" s="39"/>
      <c r="G26" s="31"/>
      <c r="H26" s="59"/>
      <c r="I26" s="39"/>
      <c r="J26" s="39"/>
      <c r="K26" s="38"/>
      <c r="L26" s="39"/>
      <c r="M26" s="39"/>
      <c r="N26" s="39"/>
      <c r="O26" s="38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23">
        <f>IF(Сл1с!D50=Сл1с!B49,Сл1с!B51,IF(Сл1с!D50=Сл1с!B51,Сл1с!B49,0))</f>
        <v>0</v>
      </c>
      <c r="C27" s="36" t="str">
        <f>IF(Сл1с!E50=Сл1с!C49,Сл1с!C51,IF(Сл1с!E50=Сл1с!C51,Сл1с!C49,0))</f>
        <v>_</v>
      </c>
      <c r="D27" s="125"/>
      <c r="E27" s="31">
        <v>45</v>
      </c>
      <c r="F27" s="124">
        <v>6157</v>
      </c>
      <c r="G27" s="129" t="s">
        <v>49</v>
      </c>
      <c r="H27" s="59"/>
      <c r="I27" s="39"/>
      <c r="J27" s="39"/>
      <c r="K27" s="31">
        <v>57</v>
      </c>
      <c r="L27" s="124">
        <v>2539</v>
      </c>
      <c r="M27" s="45" t="s">
        <v>46</v>
      </c>
      <c r="N27" s="39"/>
      <c r="O27" s="38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23">
        <f>IF(Сл1с!F24=Сл1с!D22,Сл1с!D26,IF(Сл1с!F24=Сл1с!D26,Сл1с!D22,0))</f>
        <v>6157</v>
      </c>
      <c r="E28" s="36" t="str">
        <f>IF(Сл1с!G24=Сл1с!E22,Сл1с!E26,IF(Сл1с!G24=Сл1с!E26,Сл1с!E22,0))</f>
        <v>Удников Олег</v>
      </c>
      <c r="F28" s="54"/>
      <c r="G28" s="26"/>
      <c r="H28" s="26"/>
      <c r="I28" s="39"/>
      <c r="J28" s="39"/>
      <c r="K28" s="38"/>
      <c r="L28" s="48"/>
      <c r="M28" s="38"/>
      <c r="N28" s="39"/>
      <c r="O28" s="38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23">
        <f>IF(Сл1с!D54=Сл1с!B53,Сл1с!B55,IF(Сл1с!D54=Сл1с!B55,Сл1с!B53,0))</f>
        <v>0</v>
      </c>
      <c r="C29" s="28" t="str">
        <f>IF(Сл1с!E54=Сл1с!C53,Сл1с!C55,IF(Сл1с!E54=Сл1с!C55,Сл1с!C53,0))</f>
        <v>_</v>
      </c>
      <c r="D29" s="126"/>
      <c r="E29" s="25"/>
      <c r="F29" s="25"/>
      <c r="G29" s="26">
        <v>-28</v>
      </c>
      <c r="H29" s="123">
        <f>IF(Сл1с!H60=Сл1с!F56,Сл1с!F64,IF(Сл1с!H60=Сл1с!F64,Сл1с!F56,0))</f>
        <v>2587</v>
      </c>
      <c r="I29" s="28" t="str">
        <f>IF(Сл1с!I60=Сл1с!G56,Сл1с!G64,IF(Сл1с!I60=Сл1с!G64,Сл1с!G56,0))</f>
        <v>Стародубцев Олег</v>
      </c>
      <c r="J29" s="29"/>
      <c r="K29" s="38"/>
      <c r="L29" s="51"/>
      <c r="M29" s="38"/>
      <c r="N29" s="39"/>
      <c r="O29" s="38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31">
        <v>38</v>
      </c>
      <c r="D30" s="124"/>
      <c r="E30" s="45"/>
      <c r="F30" s="39"/>
      <c r="G30" s="26"/>
      <c r="H30" s="26"/>
      <c r="I30" s="38"/>
      <c r="J30" s="39"/>
      <c r="K30" s="38"/>
      <c r="L30" s="51"/>
      <c r="M30" s="38"/>
      <c r="N30" s="39"/>
      <c r="O30" s="38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23">
        <f>IF(Сл1с!D58=Сл1с!B57,Сл1с!B59,IF(Сл1с!D58=Сл1с!B59,Сл1с!B57,0))</f>
        <v>0</v>
      </c>
      <c r="C31" s="36" t="str">
        <f>IF(Сл1с!E58=Сл1с!C57,Сл1с!C59,IF(Сл1с!E58=Сл1с!C59,Сл1с!C57,0))</f>
        <v>_</v>
      </c>
      <c r="D31" s="125"/>
      <c r="E31" s="31">
        <v>46</v>
      </c>
      <c r="F31" s="124">
        <v>2539</v>
      </c>
      <c r="G31" s="130" t="s">
        <v>46</v>
      </c>
      <c r="H31" s="59"/>
      <c r="I31" s="31">
        <v>55</v>
      </c>
      <c r="J31" s="124">
        <v>2539</v>
      </c>
      <c r="K31" s="128" t="s">
        <v>46</v>
      </c>
      <c r="L31" s="51"/>
      <c r="M31" s="31">
        <v>59</v>
      </c>
      <c r="N31" s="124">
        <v>2539</v>
      </c>
      <c r="O31" s="128" t="s">
        <v>46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23">
        <f>IF(Сл1с!F16=Сл1с!D14,Сл1с!D18,IF(Сл1с!F16=Сл1с!D18,Сл1с!D14,0))</f>
        <v>2539</v>
      </c>
      <c r="E32" s="36" t="str">
        <f>IF(Сл1с!G16=Сл1с!E14,Сл1с!E18,IF(Сл1с!G16=Сл1с!E18,Сл1с!E14,0))</f>
        <v>Хаматшин Евгений</v>
      </c>
      <c r="F32" s="54"/>
      <c r="G32" s="31"/>
      <c r="H32" s="51"/>
      <c r="I32" s="38"/>
      <c r="J32" s="48"/>
      <c r="K32" s="25"/>
      <c r="L32" s="25"/>
      <c r="M32" s="38"/>
      <c r="N32" s="48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23">
        <f>IF(Сл1с!D62=Сл1с!B61,Сл1с!B63,IF(Сл1с!D62=Сл1с!B63,Сл1с!B61,0))</f>
        <v>6137</v>
      </c>
      <c r="C33" s="28" t="str">
        <f>IF(Сл1с!E62=Сл1с!C61,Сл1с!C63,IF(Сл1с!E62=Сл1с!C63,Сл1с!C61,0))</f>
        <v>Водопьянов Андрей</v>
      </c>
      <c r="D33" s="126"/>
      <c r="E33" s="25"/>
      <c r="F33" s="25"/>
      <c r="G33" s="31">
        <v>51</v>
      </c>
      <c r="H33" s="127">
        <v>2539</v>
      </c>
      <c r="I33" s="128" t="s">
        <v>46</v>
      </c>
      <c r="J33" s="51"/>
      <c r="K33" s="25"/>
      <c r="L33" s="25"/>
      <c r="M33" s="38"/>
      <c r="N33" s="51"/>
      <c r="O33" s="26">
        <v>-60</v>
      </c>
      <c r="P33" s="123">
        <f>IF(P23=N15,N31,IF(P23=N31,N15,0))</f>
        <v>2539</v>
      </c>
      <c r="Q33" s="28" t="str">
        <f>IF(Q23=O15,O31,IF(Q23=O31,O15,0))</f>
        <v>Хаматшин Евгений</v>
      </c>
      <c r="R33" s="28"/>
      <c r="S33" s="28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31">
        <v>39</v>
      </c>
      <c r="D34" s="124">
        <v>6137</v>
      </c>
      <c r="E34" s="45" t="s">
        <v>52</v>
      </c>
      <c r="F34" s="39"/>
      <c r="G34" s="38"/>
      <c r="H34" s="59"/>
      <c r="I34" s="39"/>
      <c r="J34" s="39"/>
      <c r="K34" s="25"/>
      <c r="L34" s="25"/>
      <c r="M34" s="38"/>
      <c r="N34" s="51"/>
      <c r="O34" s="25"/>
      <c r="P34" s="25"/>
      <c r="Q34" s="62"/>
      <c r="R34" s="49" t="s">
        <v>21</v>
      </c>
      <c r="S34" s="49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23">
        <f>IF(Сл1с!D66=Сл1с!B65,Сл1с!B67,IF(Сл1с!D66=Сл1с!B67,Сл1с!B65,0))</f>
        <v>0</v>
      </c>
      <c r="C35" s="36" t="str">
        <f>IF(Сл1с!E66=Сл1с!C65,Сл1с!C67,IF(Сл1с!E66=Сл1с!C67,Сл1с!C65,0))</f>
        <v>_</v>
      </c>
      <c r="D35" s="125"/>
      <c r="E35" s="31">
        <v>47</v>
      </c>
      <c r="F35" s="124">
        <v>6137</v>
      </c>
      <c r="G35" s="128" t="s">
        <v>52</v>
      </c>
      <c r="H35" s="59"/>
      <c r="I35" s="39"/>
      <c r="J35" s="39"/>
      <c r="K35" s="26">
        <v>-29</v>
      </c>
      <c r="L35" s="123">
        <f>IF(Сл1с!J20=Сл1с!H12,Сл1с!H28,IF(Сл1с!J20=Сл1с!H28,Сл1с!H12,0))</f>
        <v>502</v>
      </c>
      <c r="M35" s="36" t="str">
        <f>IF(Сл1с!K20=Сл1с!I12,Сл1с!I28,IF(Сл1с!K20=Сл1с!I28,Сл1с!I12,0))</f>
        <v>Топорков Юрий</v>
      </c>
      <c r="N35" s="131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23">
        <f>IF(Сл1с!F8=Сл1с!D6,Сл1с!D10,IF(Сл1с!F8=Сл1с!D10,Сл1с!D6,0))</f>
        <v>6096</v>
      </c>
      <c r="E36" s="36" t="str">
        <f>IF(Сл1с!G8=Сл1с!E6,Сл1с!E10,IF(Сл1с!G8=Сл1с!E10,Сл1с!E6,0))</f>
        <v>Небера Максим</v>
      </c>
      <c r="F36" s="54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6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23">
        <f>IF(F7=D6,D8,IF(F7=D8,D6,0))</f>
        <v>6077</v>
      </c>
      <c r="C38" s="28" t="str">
        <f>IF(G7=E6,E8,IF(G7=E8,E6,0))</f>
        <v>Летаев Юрий</v>
      </c>
      <c r="D38" s="126"/>
      <c r="E38" s="25"/>
      <c r="F38" s="25"/>
      <c r="G38" s="25"/>
      <c r="H38" s="26"/>
      <c r="I38" s="25"/>
      <c r="J38" s="25"/>
      <c r="K38" s="26">
        <v>-48</v>
      </c>
      <c r="L38" s="123">
        <f>IF(H9=F7,F11,IF(H9=F11,F7,0))</f>
        <v>6001</v>
      </c>
      <c r="M38" s="28" t="str">
        <f>IF(I9=G7,G11,IF(I9=G11,G7,0))</f>
        <v>Березкин Борис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31">
        <v>71</v>
      </c>
      <c r="D39" s="127">
        <v>6077</v>
      </c>
      <c r="E39" s="45" t="s">
        <v>53</v>
      </c>
      <c r="F39" s="39"/>
      <c r="G39" s="25"/>
      <c r="H39" s="59"/>
      <c r="I39" s="25"/>
      <c r="J39" s="25"/>
      <c r="K39" s="26"/>
      <c r="L39" s="26"/>
      <c r="M39" s="31">
        <v>67</v>
      </c>
      <c r="N39" s="127">
        <v>2288</v>
      </c>
      <c r="O39" s="45" t="s">
        <v>43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23">
        <f>IF(F11=D10,D12,IF(F11=D12,D10,0))</f>
        <v>0</v>
      </c>
      <c r="C40" s="36">
        <f>IF(G11=E10,E12,IF(G11=E12,E10,0))</f>
        <v>0</v>
      </c>
      <c r="D40" s="132"/>
      <c r="E40" s="38"/>
      <c r="F40" s="39"/>
      <c r="G40" s="25"/>
      <c r="H40" s="25"/>
      <c r="I40" s="25"/>
      <c r="J40" s="25"/>
      <c r="K40" s="26">
        <v>-49</v>
      </c>
      <c r="L40" s="123">
        <f>IF(H17=F15,F19,IF(H17=F19,F15,0))</f>
        <v>2288</v>
      </c>
      <c r="M40" s="36" t="str">
        <f>IF(I17=G15,G19,IF(I17=G19,G15,0))</f>
        <v>Тодрамович Александр</v>
      </c>
      <c r="N40" s="39"/>
      <c r="O40" s="38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3"/>
      <c r="E41" s="31">
        <v>75</v>
      </c>
      <c r="F41" s="127">
        <v>6077</v>
      </c>
      <c r="G41" s="45" t="s">
        <v>53</v>
      </c>
      <c r="H41" s="39"/>
      <c r="I41" s="25"/>
      <c r="J41" s="25"/>
      <c r="K41" s="26"/>
      <c r="L41" s="26"/>
      <c r="M41" s="25"/>
      <c r="N41" s="25"/>
      <c r="O41" s="31">
        <v>69</v>
      </c>
      <c r="P41" s="127">
        <v>2288</v>
      </c>
      <c r="Q41" s="33" t="s">
        <v>43</v>
      </c>
      <c r="R41" s="33"/>
      <c r="S41" s="33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23">
        <f>IF(F15=D14,D16,IF(F15=D16,D14,0))</f>
        <v>0</v>
      </c>
      <c r="C42" s="28">
        <f>IF(G15=E14,E16,IF(G15=E16,E14,0))</f>
        <v>0</v>
      </c>
      <c r="D42" s="126"/>
      <c r="E42" s="38"/>
      <c r="F42" s="48"/>
      <c r="G42" s="38"/>
      <c r="H42" s="39"/>
      <c r="I42" s="25"/>
      <c r="J42" s="25"/>
      <c r="K42" s="26">
        <v>-50</v>
      </c>
      <c r="L42" s="123">
        <f>IF(H25=F23,F27,IF(H25=F27,F23,0))</f>
        <v>2784</v>
      </c>
      <c r="M42" s="28" t="str">
        <f>IF(I25=G23,G27,IF(I25=G27,G23,0))</f>
        <v>Толкачев Иван</v>
      </c>
      <c r="N42" s="29"/>
      <c r="O42" s="38"/>
      <c r="P42" s="39"/>
      <c r="Q42" s="60"/>
      <c r="R42" s="49" t="s">
        <v>30</v>
      </c>
      <c r="S42" s="49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31">
        <v>72</v>
      </c>
      <c r="D43" s="127"/>
      <c r="E43" s="128"/>
      <c r="F43" s="51"/>
      <c r="G43" s="38"/>
      <c r="H43" s="39"/>
      <c r="I43" s="25"/>
      <c r="J43" s="25"/>
      <c r="K43" s="26"/>
      <c r="L43" s="26"/>
      <c r="M43" s="31">
        <v>68</v>
      </c>
      <c r="N43" s="127">
        <v>6137</v>
      </c>
      <c r="O43" s="128" t="s">
        <v>52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23">
        <f>IF(F19=D18,D20,IF(F19=D20,D18,0))</f>
        <v>0</v>
      </c>
      <c r="C44" s="36">
        <f>IF(G19=E18,E20,IF(G19=E20,E18,0))</f>
        <v>0</v>
      </c>
      <c r="D44" s="132"/>
      <c r="E44" s="25"/>
      <c r="F44" s="25"/>
      <c r="G44" s="38"/>
      <c r="H44" s="39"/>
      <c r="I44" s="25"/>
      <c r="J44" s="25"/>
      <c r="K44" s="26">
        <v>-51</v>
      </c>
      <c r="L44" s="123">
        <f>IF(H33=F31,F35,IF(H33=F35,F31,0))</f>
        <v>6137</v>
      </c>
      <c r="M44" s="36" t="str">
        <f>IF(I33=G31,G35,IF(I33=G35,G31,0))</f>
        <v>Водопьянов Андрей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2"/>
      <c r="E45" s="25"/>
      <c r="F45" s="25"/>
      <c r="G45" s="31">
        <v>77</v>
      </c>
      <c r="H45" s="127">
        <v>6096</v>
      </c>
      <c r="I45" s="45" t="s">
        <v>54</v>
      </c>
      <c r="J45" s="39"/>
      <c r="K45" s="26"/>
      <c r="L45" s="26"/>
      <c r="M45" s="25"/>
      <c r="N45" s="25"/>
      <c r="O45" s="26">
        <v>-69</v>
      </c>
      <c r="P45" s="123">
        <f>IF(P41=N39,N43,IF(P41=N43,N39,0))</f>
        <v>6137</v>
      </c>
      <c r="Q45" s="28" t="str">
        <f>IF(Q41=O39,O43,IF(Q41=O43,O39,0))</f>
        <v>Водопьянов Андрей</v>
      </c>
      <c r="R45" s="45"/>
      <c r="S45" s="45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23">
        <f>IF(F23=D22,D24,IF(F23=D24,D22,0))</f>
        <v>0</v>
      </c>
      <c r="C46" s="28">
        <f>IF(G23=E22,E24,IF(G23=E24,E22,0))</f>
        <v>0</v>
      </c>
      <c r="D46" s="126"/>
      <c r="E46" s="25"/>
      <c r="F46" s="25"/>
      <c r="G46" s="38"/>
      <c r="H46" s="48"/>
      <c r="I46" s="61" t="s">
        <v>56</v>
      </c>
      <c r="J46" s="61"/>
      <c r="K46" s="25"/>
      <c r="L46" s="25"/>
      <c r="M46" s="26">
        <v>-67</v>
      </c>
      <c r="N46" s="123">
        <f>IF(N39=L38,L40,IF(N39=L40,L38,0))</f>
        <v>6001</v>
      </c>
      <c r="O46" s="28" t="str">
        <f>IF(O39=M38,M40,IF(O39=M40,M38,0))</f>
        <v>Березкин Борис</v>
      </c>
      <c r="P46" s="29"/>
      <c r="Q46" s="62"/>
      <c r="R46" s="49" t="s">
        <v>32</v>
      </c>
      <c r="S46" s="49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31">
        <v>73</v>
      </c>
      <c r="D47" s="127"/>
      <c r="E47" s="45"/>
      <c r="F47" s="39"/>
      <c r="G47" s="38"/>
      <c r="H47" s="51"/>
      <c r="I47" s="25"/>
      <c r="J47" s="25"/>
      <c r="K47" s="25"/>
      <c r="L47" s="25"/>
      <c r="M47" s="26"/>
      <c r="N47" s="26"/>
      <c r="O47" s="31">
        <v>70</v>
      </c>
      <c r="P47" s="127">
        <v>2784</v>
      </c>
      <c r="Q47" s="45" t="s">
        <v>50</v>
      </c>
      <c r="R47" s="45"/>
      <c r="S47" s="45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23">
        <f>IF(F27=D26,D28,IF(F27=D28,D26,0))</f>
        <v>0</v>
      </c>
      <c r="C48" s="36">
        <f>IF(G27=E26,E28,IF(G27=E28,E26,0))</f>
        <v>0</v>
      </c>
      <c r="D48" s="132"/>
      <c r="E48" s="38"/>
      <c r="F48" s="39"/>
      <c r="G48" s="38"/>
      <c r="H48" s="39"/>
      <c r="I48" s="25"/>
      <c r="J48" s="25"/>
      <c r="K48" s="25"/>
      <c r="L48" s="25"/>
      <c r="M48" s="26">
        <v>-68</v>
      </c>
      <c r="N48" s="123">
        <f>IF(N43=L42,L44,IF(N43=L44,L42,0))</f>
        <v>2784</v>
      </c>
      <c r="O48" s="36" t="str">
        <f>IF(O43=M42,M44,IF(O43=M44,M42,0))</f>
        <v>Толкачев Иван</v>
      </c>
      <c r="P48" s="39"/>
      <c r="Q48" s="62"/>
      <c r="R48" s="49" t="s">
        <v>31</v>
      </c>
      <c r="S48" s="49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3"/>
      <c r="E49" s="31">
        <v>76</v>
      </c>
      <c r="F49" s="127">
        <v>6096</v>
      </c>
      <c r="G49" s="128" t="s">
        <v>54</v>
      </c>
      <c r="H49" s="39"/>
      <c r="I49" s="25"/>
      <c r="J49" s="25"/>
      <c r="K49" s="25"/>
      <c r="L49" s="25"/>
      <c r="M49" s="25"/>
      <c r="N49" s="25"/>
      <c r="O49" s="26">
        <v>-70</v>
      </c>
      <c r="P49" s="123">
        <f>IF(P47=N46,N48,IF(P47=N48,N46,0))</f>
        <v>6001</v>
      </c>
      <c r="Q49" s="28" t="str">
        <f>IF(Q47=O46,O48,IF(Q47=O48,O46,0))</f>
        <v>Березкин Борис</v>
      </c>
      <c r="R49" s="45"/>
      <c r="S49" s="45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23">
        <f>IF(F31=D30,D32,IF(F31=D32,D30,0))</f>
        <v>0</v>
      </c>
      <c r="C50" s="28">
        <f>IF(G31=E30,E32,IF(G31=E32,E30,0))</f>
        <v>0</v>
      </c>
      <c r="D50" s="126"/>
      <c r="E50" s="38"/>
      <c r="F50" s="48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49" t="s">
        <v>33</v>
      </c>
      <c r="S50" s="49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31">
        <v>74</v>
      </c>
      <c r="D51" s="127">
        <v>6096</v>
      </c>
      <c r="E51" s="128" t="s">
        <v>54</v>
      </c>
      <c r="F51" s="51"/>
      <c r="G51" s="26">
        <v>-77</v>
      </c>
      <c r="H51" s="123">
        <f>IF(H45=F41,F49,IF(H45=F49,F41,0))</f>
        <v>6077</v>
      </c>
      <c r="I51" s="28" t="str">
        <f>IF(I45=G41,G49,IF(I45=G49,G41,0))</f>
        <v>Летаев Юрий</v>
      </c>
      <c r="J51" s="29"/>
      <c r="K51" s="26">
        <v>-71</v>
      </c>
      <c r="L51" s="123">
        <f>IF(D39=B38,B40,IF(D39=B40,B38,0))</f>
        <v>0</v>
      </c>
      <c r="M51" s="28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23">
        <f>IF(F35=D34,D36,IF(F35=D36,D34,0))</f>
        <v>6096</v>
      </c>
      <c r="C52" s="36" t="str">
        <f>IF(G35=E34,E36,IF(G35=E36,E34,0))</f>
        <v>Небера Максим</v>
      </c>
      <c r="D52" s="132"/>
      <c r="E52" s="25"/>
      <c r="F52" s="25"/>
      <c r="G52" s="25"/>
      <c r="H52" s="25"/>
      <c r="I52" s="61" t="s">
        <v>57</v>
      </c>
      <c r="J52" s="61"/>
      <c r="K52" s="26"/>
      <c r="L52" s="26"/>
      <c r="M52" s="31">
        <v>79</v>
      </c>
      <c r="N52" s="127"/>
      <c r="O52" s="45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3"/>
      <c r="E53" s="26">
        <v>-75</v>
      </c>
      <c r="F53" s="123">
        <f>IF(F41=D39,D43,IF(F41=D43,D39,0))</f>
        <v>0</v>
      </c>
      <c r="G53" s="28">
        <f>IF(G41=E39,E43,IF(G41=E43,E39,0))</f>
        <v>0</v>
      </c>
      <c r="H53" s="29"/>
      <c r="I53" s="62"/>
      <c r="J53" s="62"/>
      <c r="K53" s="26">
        <v>-72</v>
      </c>
      <c r="L53" s="123">
        <f>IF(D43=B42,B44,IF(D43=B44,B42,0))</f>
        <v>0</v>
      </c>
      <c r="M53" s="36">
        <f>IF(E43=C42,C44,IF(E43=C44,C42,0))</f>
        <v>0</v>
      </c>
      <c r="N53" s="39"/>
      <c r="O53" s="38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3"/>
      <c r="E54" s="26"/>
      <c r="F54" s="26"/>
      <c r="G54" s="31">
        <v>78</v>
      </c>
      <c r="H54" s="127"/>
      <c r="I54" s="45"/>
      <c r="J54" s="39"/>
      <c r="K54" s="26"/>
      <c r="L54" s="26"/>
      <c r="M54" s="25"/>
      <c r="N54" s="25"/>
      <c r="O54" s="31">
        <v>81</v>
      </c>
      <c r="P54" s="127"/>
      <c r="Q54" s="33"/>
      <c r="R54" s="33"/>
      <c r="S54" s="33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3"/>
      <c r="E55" s="26">
        <v>-76</v>
      </c>
      <c r="F55" s="123">
        <f>IF(F49=D47,D51,IF(F49=D51,D47,0))</f>
        <v>0</v>
      </c>
      <c r="G55" s="36">
        <f>IF(G49=E47,E51,IF(G49=E51,E47,0))</f>
        <v>0</v>
      </c>
      <c r="H55" s="39"/>
      <c r="I55" s="61" t="s">
        <v>58</v>
      </c>
      <c r="J55" s="61"/>
      <c r="K55" s="26">
        <v>-73</v>
      </c>
      <c r="L55" s="123">
        <f>IF(D47=B46,B48,IF(D47=B48,B46,0))</f>
        <v>0</v>
      </c>
      <c r="M55" s="28">
        <f>IF(E47=C46,C48,IF(E47=C48,C46,0))</f>
        <v>0</v>
      </c>
      <c r="N55" s="29"/>
      <c r="O55" s="38"/>
      <c r="P55" s="39"/>
      <c r="Q55" s="60"/>
      <c r="R55" s="49" t="s">
        <v>59</v>
      </c>
      <c r="S55" s="49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3"/>
      <c r="E56" s="25"/>
      <c r="F56" s="25"/>
      <c r="G56" s="26">
        <v>-78</v>
      </c>
      <c r="H56" s="123">
        <f>IF(H54=F53,F55,IF(H54=F55,F53,0))</f>
        <v>0</v>
      </c>
      <c r="I56" s="28">
        <f>IF(I54=G53,G55,IF(I54=G55,G53,0))</f>
        <v>0</v>
      </c>
      <c r="J56" s="29"/>
      <c r="K56" s="26"/>
      <c r="L56" s="26"/>
      <c r="M56" s="31">
        <v>80</v>
      </c>
      <c r="N56" s="127"/>
      <c r="O56" s="128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23">
        <f>IF(D6=B5,B7,IF(D6=B7,B5,0))</f>
        <v>0</v>
      </c>
      <c r="C57" s="28" t="str">
        <f>IF(E6=C5,C7,IF(E6=C7,C5,0))</f>
        <v>_</v>
      </c>
      <c r="D57" s="126"/>
      <c r="E57" s="39"/>
      <c r="F57" s="39"/>
      <c r="G57" s="25"/>
      <c r="H57" s="25"/>
      <c r="I57" s="61" t="s">
        <v>60</v>
      </c>
      <c r="J57" s="61"/>
      <c r="K57" s="26">
        <v>-74</v>
      </c>
      <c r="L57" s="123">
        <f>IF(D51=B50,B52,IF(D51=B52,B50,0))</f>
        <v>0</v>
      </c>
      <c r="M57" s="36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31">
        <v>83</v>
      </c>
      <c r="D58" s="127"/>
      <c r="E58" s="45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23">
        <f>IF(P54=N52,N56,IF(P54=N56,N52,0))</f>
        <v>0</v>
      </c>
      <c r="Q58" s="28">
        <f>IF(Q54=O52,O56,IF(Q54=O56,O52,0))</f>
        <v>0</v>
      </c>
      <c r="R58" s="45"/>
      <c r="S58" s="45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23">
        <f>IF(D10=B9,B11,IF(D10=B11,B9,0))</f>
        <v>0</v>
      </c>
      <c r="C59" s="36">
        <f>IF(E10=C9,C11,IF(E10=C11,C9,0))</f>
        <v>0</v>
      </c>
      <c r="D59" s="134"/>
      <c r="E59" s="38"/>
      <c r="F59" s="39"/>
      <c r="G59" s="25"/>
      <c r="H59" s="25"/>
      <c r="I59" s="25"/>
      <c r="J59" s="25"/>
      <c r="K59" s="25"/>
      <c r="L59" s="25"/>
      <c r="M59" s="26">
        <v>-79</v>
      </c>
      <c r="N59" s="123">
        <f>IF(N52=L51,L53,IF(N52=L53,L51,0))</f>
        <v>0</v>
      </c>
      <c r="O59" s="28">
        <f>IF(O52=M51,M53,IF(O52=M53,M51,0))</f>
        <v>0</v>
      </c>
      <c r="P59" s="29"/>
      <c r="Q59" s="62"/>
      <c r="R59" s="49" t="s">
        <v>61</v>
      </c>
      <c r="S59" s="49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2"/>
      <c r="E60" s="31">
        <v>87</v>
      </c>
      <c r="F60" s="127"/>
      <c r="G60" s="45"/>
      <c r="H60" s="39"/>
      <c r="I60" s="25"/>
      <c r="J60" s="25"/>
      <c r="K60" s="25"/>
      <c r="L60" s="25"/>
      <c r="M60" s="26"/>
      <c r="N60" s="26"/>
      <c r="O60" s="31">
        <v>82</v>
      </c>
      <c r="P60" s="127"/>
      <c r="Q60" s="45"/>
      <c r="R60" s="45"/>
      <c r="S60" s="45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23">
        <f>IF(D14=B13,B15,IF(D14=B15,B13,0))</f>
        <v>0</v>
      </c>
      <c r="C61" s="28">
        <f>IF(E14=C13,C15,IF(E14=C15,C13,0))</f>
        <v>0</v>
      </c>
      <c r="D61" s="126"/>
      <c r="E61" s="38"/>
      <c r="F61" s="135"/>
      <c r="G61" s="38"/>
      <c r="H61" s="39"/>
      <c r="I61" s="25"/>
      <c r="J61" s="25"/>
      <c r="K61" s="25"/>
      <c r="L61" s="25"/>
      <c r="M61" s="26">
        <v>-80</v>
      </c>
      <c r="N61" s="123">
        <f>IF(N56=L55,L57,IF(N56=L57,L55,0))</f>
        <v>0</v>
      </c>
      <c r="O61" s="36">
        <f>IF(O56=M55,M57,IF(O56=M57,M55,0))</f>
        <v>0</v>
      </c>
      <c r="P61" s="29"/>
      <c r="Q61" s="62"/>
      <c r="R61" s="49" t="s">
        <v>62</v>
      </c>
      <c r="S61" s="49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31">
        <v>84</v>
      </c>
      <c r="D62" s="127"/>
      <c r="E62" s="128"/>
      <c r="F62" s="39"/>
      <c r="G62" s="38"/>
      <c r="H62" s="39"/>
      <c r="I62" s="25"/>
      <c r="J62" s="25"/>
      <c r="K62" s="25"/>
      <c r="L62" s="25"/>
      <c r="M62" s="25"/>
      <c r="N62" s="25"/>
      <c r="O62" s="26">
        <v>-82</v>
      </c>
      <c r="P62" s="123">
        <f>IF(P60=N59,N61,IF(P60=N61,N59,0))</f>
        <v>0</v>
      </c>
      <c r="Q62" s="28">
        <f>IF(Q60=O59,O61,IF(Q60=O61,O59,0))</f>
        <v>0</v>
      </c>
      <c r="R62" s="45"/>
      <c r="S62" s="45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23">
        <f>IF(D18=B17,B19,IF(D18=B19,B17,0))</f>
        <v>0</v>
      </c>
      <c r="C63" s="36">
        <f>IF(E18=C17,C19,IF(E18=C19,C17,0))</f>
        <v>0</v>
      </c>
      <c r="D63" s="126"/>
      <c r="E63" s="25"/>
      <c r="F63" s="39"/>
      <c r="G63" s="38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49" t="s">
        <v>63</v>
      </c>
      <c r="S63" s="49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2"/>
      <c r="E64" s="25"/>
      <c r="F64" s="39"/>
      <c r="G64" s="31">
        <v>89</v>
      </c>
      <c r="H64" s="127"/>
      <c r="I64" s="45"/>
      <c r="J64" s="39"/>
      <c r="K64" s="26">
        <v>-83</v>
      </c>
      <c r="L64" s="123">
        <f>IF(D58=B57,B59,IF(D58=B59,B57,0))</f>
        <v>0</v>
      </c>
      <c r="M64" s="28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23">
        <f>IF(D22=B21,B23,IF(D22=B23,B21,0))</f>
        <v>0</v>
      </c>
      <c r="C65" s="28">
        <f>IF(E22=C21,C23,IF(E22=C23,C21,0))</f>
        <v>0</v>
      </c>
      <c r="D65" s="126"/>
      <c r="E65" s="25"/>
      <c r="F65" s="39"/>
      <c r="G65" s="38"/>
      <c r="H65" s="39"/>
      <c r="I65" s="61" t="s">
        <v>64</v>
      </c>
      <c r="J65" s="61"/>
      <c r="K65" s="26"/>
      <c r="L65" s="26"/>
      <c r="M65" s="31">
        <v>91</v>
      </c>
      <c r="N65" s="127"/>
      <c r="O65" s="45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31">
        <v>85</v>
      </c>
      <c r="D66" s="127"/>
      <c r="E66" s="45"/>
      <c r="F66" s="39"/>
      <c r="G66" s="38"/>
      <c r="H66" s="39"/>
      <c r="I66" s="25"/>
      <c r="J66" s="25"/>
      <c r="K66" s="26">
        <v>-84</v>
      </c>
      <c r="L66" s="123">
        <f>IF(D62=B61,B63,IF(D62=B63,B61,0))</f>
        <v>0</v>
      </c>
      <c r="M66" s="36">
        <f>IF(E62=C61,C63,IF(E62=C63,C61,0))</f>
        <v>0</v>
      </c>
      <c r="N66" s="136"/>
      <c r="O66" s="38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23">
        <f>IF(D26=B25,B27,IF(D26=B27,B25,0))</f>
        <v>0</v>
      </c>
      <c r="C67" s="36">
        <f>IF(E26=C25,C27,IF(E26=C27,C25,0))</f>
        <v>0</v>
      </c>
      <c r="D67" s="126"/>
      <c r="E67" s="38"/>
      <c r="F67" s="39"/>
      <c r="G67" s="38"/>
      <c r="H67" s="39"/>
      <c r="I67" s="25"/>
      <c r="J67" s="25"/>
      <c r="K67" s="26"/>
      <c r="L67" s="26"/>
      <c r="M67" s="25"/>
      <c r="N67" s="25"/>
      <c r="O67" s="31">
        <v>93</v>
      </c>
      <c r="P67" s="127"/>
      <c r="Q67" s="33"/>
      <c r="R67" s="33"/>
      <c r="S67" s="33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3"/>
      <c r="E68" s="31">
        <v>88</v>
      </c>
      <c r="F68" s="127"/>
      <c r="G68" s="128"/>
      <c r="H68" s="39"/>
      <c r="I68" s="25"/>
      <c r="J68" s="25"/>
      <c r="K68" s="26">
        <v>-85</v>
      </c>
      <c r="L68" s="123">
        <f>IF(D66=B65,B67,IF(D66=B67,B65,0))</f>
        <v>0</v>
      </c>
      <c r="M68" s="28">
        <f>IF(E66=C65,C67,IF(E66=C67,C65,0))</f>
        <v>0</v>
      </c>
      <c r="N68" s="29"/>
      <c r="O68" s="38"/>
      <c r="P68" s="39"/>
      <c r="Q68" s="60"/>
      <c r="R68" s="49" t="s">
        <v>65</v>
      </c>
      <c r="S68" s="49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23">
        <f>IF(D30=B29,B31,IF(D30=B31,B29,0))</f>
        <v>0</v>
      </c>
      <c r="C69" s="28">
        <f>IF(E30=C29,C31,IF(E30=C31,C29,0))</f>
        <v>0</v>
      </c>
      <c r="D69" s="126"/>
      <c r="E69" s="38"/>
      <c r="F69" s="39"/>
      <c r="G69" s="25"/>
      <c r="H69" s="25"/>
      <c r="I69" s="25"/>
      <c r="J69" s="25"/>
      <c r="K69" s="26"/>
      <c r="L69" s="26"/>
      <c r="M69" s="31">
        <v>92</v>
      </c>
      <c r="N69" s="127"/>
      <c r="O69" s="128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31">
        <v>86</v>
      </c>
      <c r="D70" s="127"/>
      <c r="E70" s="128"/>
      <c r="F70" s="39"/>
      <c r="G70" s="26">
        <v>-89</v>
      </c>
      <c r="H70" s="123">
        <f>IF(H64=F60,F68,IF(H64=F68,F60,0))</f>
        <v>0</v>
      </c>
      <c r="I70" s="28">
        <f>IF(I64=G60,G68,IF(I64=G68,G60,0))</f>
        <v>0</v>
      </c>
      <c r="J70" s="29"/>
      <c r="K70" s="26">
        <v>-86</v>
      </c>
      <c r="L70" s="123">
        <f>IF(D70=B69,B71,IF(D70=B71,B69,0))</f>
        <v>0</v>
      </c>
      <c r="M70" s="36" t="str">
        <f>IF(E70=C69,C71,IF(E70=C71,C69,0))</f>
        <v>_</v>
      </c>
      <c r="N70" s="136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23">
        <f>IF(D34=B33,B35,IF(D34=B35,B33,0))</f>
        <v>0</v>
      </c>
      <c r="C71" s="36" t="str">
        <f>IF(E34=C33,C35,IF(E34=C35,C33,0))</f>
        <v>_</v>
      </c>
      <c r="D71" s="126"/>
      <c r="E71" s="25"/>
      <c r="F71" s="25"/>
      <c r="G71" s="25"/>
      <c r="H71" s="25"/>
      <c r="I71" s="61" t="s">
        <v>66</v>
      </c>
      <c r="J71" s="61"/>
      <c r="K71" s="25"/>
      <c r="L71" s="25"/>
      <c r="M71" s="25"/>
      <c r="N71" s="25"/>
      <c r="O71" s="26">
        <v>-93</v>
      </c>
      <c r="P71" s="123">
        <f>IF(P67=N65,N69,IF(P67=N69,N65,0))</f>
        <v>0</v>
      </c>
      <c r="Q71" s="28">
        <f>IF(Q67=O65,O69,IF(Q67=O69,O65,0))</f>
        <v>0</v>
      </c>
      <c r="R71" s="45"/>
      <c r="S71" s="45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3"/>
      <c r="E72" s="26">
        <v>-87</v>
      </c>
      <c r="F72" s="123">
        <f>IF(F60=D58,D62,IF(F60=D62,D58,0))</f>
        <v>0</v>
      </c>
      <c r="G72" s="28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23">
        <f>IF(N65=L64,L66,IF(N65=L66,L64,0))</f>
        <v>0</v>
      </c>
      <c r="O72" s="28" t="str">
        <f>IF(O65=M64,M66,IF(O65=M66,M64,0))</f>
        <v>_</v>
      </c>
      <c r="P72" s="29"/>
      <c r="Q72" s="62"/>
      <c r="R72" s="49" t="s">
        <v>67</v>
      </c>
      <c r="S72" s="49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3"/>
      <c r="E73" s="26"/>
      <c r="F73" s="26"/>
      <c r="G73" s="31">
        <v>90</v>
      </c>
      <c r="H73" s="127"/>
      <c r="I73" s="45"/>
      <c r="J73" s="39"/>
      <c r="K73" s="25"/>
      <c r="L73" s="25"/>
      <c r="M73" s="26"/>
      <c r="N73" s="26"/>
      <c r="O73" s="31">
        <v>94</v>
      </c>
      <c r="P73" s="127"/>
      <c r="Q73" s="45"/>
      <c r="R73" s="45"/>
      <c r="S73" s="45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3"/>
      <c r="E74" s="26">
        <v>-88</v>
      </c>
      <c r="F74" s="123">
        <f>IF(F68=D66,D70,IF(F68=D70,D66,0))</f>
        <v>0</v>
      </c>
      <c r="G74" s="36">
        <f>IF(G68=E66,E70,IF(G68=E70,E66,0))</f>
        <v>0</v>
      </c>
      <c r="H74" s="29"/>
      <c r="I74" s="61" t="s">
        <v>68</v>
      </c>
      <c r="J74" s="61"/>
      <c r="K74" s="25"/>
      <c r="L74" s="25"/>
      <c r="M74" s="26">
        <v>-92</v>
      </c>
      <c r="N74" s="123">
        <f>IF(N69=L68,L70,IF(N69=L70,L68,0))</f>
        <v>0</v>
      </c>
      <c r="O74" s="36" t="str">
        <f>IF(O69=M68,M70,IF(O69=M70,M68,0))</f>
        <v>_</v>
      </c>
      <c r="P74" s="29"/>
      <c r="Q74" s="62"/>
      <c r="R74" s="49" t="s">
        <v>69</v>
      </c>
      <c r="S74" s="49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23">
        <f>IF(H73=F72,F74,IF(H73=F74,F72,0))</f>
        <v>0</v>
      </c>
      <c r="I75" s="28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23">
        <f>IF(P73=N72,N74,IF(P73=N74,N72,0))</f>
        <v>0</v>
      </c>
      <c r="Q75" s="28">
        <f>IF(Q73=O72,O74,IF(Q73=O74,O72,0))</f>
        <v>0</v>
      </c>
      <c r="R75" s="45"/>
      <c r="S75" s="45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70</v>
      </c>
      <c r="J76" s="61"/>
      <c r="K76" s="25"/>
      <c r="L76" s="25"/>
      <c r="M76" s="39"/>
      <c r="N76" s="39"/>
      <c r="O76" s="25"/>
      <c r="P76" s="25"/>
      <c r="Q76" s="62"/>
      <c r="R76" s="49" t="s">
        <v>71</v>
      </c>
      <c r="S76" s="49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1">
      <selection activeCell="A125" sqref="A125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34</v>
      </c>
      <c r="B1" s="65" t="s">
        <v>35</v>
      </c>
      <c r="C1" s="66"/>
      <c r="D1" s="67" t="s">
        <v>36</v>
      </c>
      <c r="E1" s="68"/>
    </row>
    <row r="2" spans="1:5" ht="12.75">
      <c r="A2" s="69">
        <v>33</v>
      </c>
      <c r="B2" s="137">
        <f>Сл2с!D10</f>
        <v>0</v>
      </c>
      <c r="C2" s="71">
        <f>Сл2с!E10</f>
        <v>0</v>
      </c>
      <c r="D2" s="72">
        <f>Сл2с!C59</f>
        <v>0</v>
      </c>
      <c r="E2" s="138">
        <f>Сл2с!B59</f>
        <v>0</v>
      </c>
    </row>
    <row r="3" spans="1:5" ht="12.75">
      <c r="A3" s="69">
        <v>34</v>
      </c>
      <c r="B3" s="137">
        <f>Сл2с!D14</f>
        <v>0</v>
      </c>
      <c r="C3" s="71">
        <f>Сл2с!E14</f>
        <v>0</v>
      </c>
      <c r="D3" s="72">
        <f>Сл2с!C61</f>
        <v>0</v>
      </c>
      <c r="E3" s="138">
        <f>Сл2с!B61</f>
        <v>0</v>
      </c>
    </row>
    <row r="4" spans="1:5" ht="12.75">
      <c r="A4" s="69">
        <v>35</v>
      </c>
      <c r="B4" s="137">
        <f>Сл2с!D18</f>
        <v>0</v>
      </c>
      <c r="C4" s="71">
        <f>Сл2с!E18</f>
        <v>0</v>
      </c>
      <c r="D4" s="72">
        <f>Сл2с!C63</f>
        <v>0</v>
      </c>
      <c r="E4" s="138">
        <f>Сл2с!B63</f>
        <v>0</v>
      </c>
    </row>
    <row r="5" spans="1:5" ht="12.75">
      <c r="A5" s="69">
        <v>36</v>
      </c>
      <c r="B5" s="137">
        <f>Сл2с!D22</f>
        <v>0</v>
      </c>
      <c r="C5" s="71">
        <f>Сл2с!E22</f>
        <v>0</v>
      </c>
      <c r="D5" s="72">
        <f>Сл2с!C65</f>
        <v>0</v>
      </c>
      <c r="E5" s="138">
        <f>Сл2с!B65</f>
        <v>0</v>
      </c>
    </row>
    <row r="6" spans="1:5" ht="12.75">
      <c r="A6" s="69">
        <v>37</v>
      </c>
      <c r="B6" s="137">
        <f>Сл2с!D26</f>
        <v>0</v>
      </c>
      <c r="C6" s="71">
        <f>Сл2с!E26</f>
        <v>0</v>
      </c>
      <c r="D6" s="72">
        <f>Сл2с!C67</f>
        <v>0</v>
      </c>
      <c r="E6" s="138">
        <f>Сл2с!B67</f>
        <v>0</v>
      </c>
    </row>
    <row r="7" spans="1:5" ht="12.75">
      <c r="A7" s="69">
        <v>38</v>
      </c>
      <c r="B7" s="137">
        <f>Сл2с!D30</f>
        <v>0</v>
      </c>
      <c r="C7" s="71">
        <f>Сл2с!E30</f>
        <v>0</v>
      </c>
      <c r="D7" s="72">
        <f>Сл2с!C69</f>
        <v>0</v>
      </c>
      <c r="E7" s="138">
        <f>Сл2с!B69</f>
        <v>0</v>
      </c>
    </row>
    <row r="8" spans="1:5" ht="12.75">
      <c r="A8" s="69">
        <v>41</v>
      </c>
      <c r="B8" s="137">
        <f>Сл2с!F11</f>
        <v>6001</v>
      </c>
      <c r="C8" s="71" t="str">
        <f>Сл2с!G11</f>
        <v>Березкин Борис</v>
      </c>
      <c r="D8" s="72">
        <f>Сл2с!C40</f>
        <v>0</v>
      </c>
      <c r="E8" s="138">
        <f>Сл2с!B40</f>
        <v>0</v>
      </c>
    </row>
    <row r="9" spans="1:5" ht="12.75">
      <c r="A9" s="69">
        <v>42</v>
      </c>
      <c r="B9" s="137">
        <f>Сл2с!F15</f>
        <v>2288</v>
      </c>
      <c r="C9" s="71" t="str">
        <f>Сл2с!G15</f>
        <v>Тодрамович Александр</v>
      </c>
      <c r="D9" s="72">
        <f>Сл2с!C42</f>
        <v>0</v>
      </c>
      <c r="E9" s="138">
        <f>Сл2с!B42</f>
        <v>0</v>
      </c>
    </row>
    <row r="10" spans="1:5" ht="12.75">
      <c r="A10" s="69">
        <v>43</v>
      </c>
      <c r="B10" s="137">
        <f>Сл2с!F19</f>
        <v>3441</v>
      </c>
      <c r="C10" s="71" t="str">
        <f>Сл2с!G19</f>
        <v>Романченко Геннадий</v>
      </c>
      <c r="D10" s="72">
        <f>Сл2с!C44</f>
        <v>0</v>
      </c>
      <c r="E10" s="138">
        <f>Сл2с!B44</f>
        <v>0</v>
      </c>
    </row>
    <row r="11" spans="1:5" ht="12.75">
      <c r="A11" s="69">
        <v>44</v>
      </c>
      <c r="B11" s="137">
        <f>Сл2с!F23</f>
        <v>2784</v>
      </c>
      <c r="C11" s="71" t="str">
        <f>Сл2с!G23</f>
        <v>Толкачев Иван</v>
      </c>
      <c r="D11" s="72">
        <f>Сл2с!C46</f>
        <v>0</v>
      </c>
      <c r="E11" s="138">
        <f>Сл2с!B46</f>
        <v>0</v>
      </c>
    </row>
    <row r="12" spans="1:5" ht="12.75">
      <c r="A12" s="69">
        <v>45</v>
      </c>
      <c r="B12" s="137">
        <f>Сл2с!F27</f>
        <v>6157</v>
      </c>
      <c r="C12" s="71" t="str">
        <f>Сл2с!G27</f>
        <v>Удников Олег</v>
      </c>
      <c r="D12" s="72">
        <f>Сл2с!C48</f>
        <v>0</v>
      </c>
      <c r="E12" s="138">
        <f>Сл2с!B48</f>
        <v>0</v>
      </c>
    </row>
    <row r="13" spans="1:5" ht="12.75">
      <c r="A13" s="69">
        <v>46</v>
      </c>
      <c r="B13" s="137">
        <f>Сл2с!F31</f>
        <v>2539</v>
      </c>
      <c r="C13" s="71" t="str">
        <f>Сл2с!G31</f>
        <v>Хаматшин Евгений</v>
      </c>
      <c r="D13" s="72">
        <f>Сл2с!C50</f>
        <v>0</v>
      </c>
      <c r="E13" s="138">
        <f>Сл2с!B50</f>
        <v>0</v>
      </c>
    </row>
    <row r="14" spans="1:5" ht="12.75">
      <c r="A14" s="69">
        <v>71</v>
      </c>
      <c r="B14" s="137">
        <f>Сл2с!D39</f>
        <v>6077</v>
      </c>
      <c r="C14" s="71" t="str">
        <f>Сл2с!E39</f>
        <v>Летаев Юрий</v>
      </c>
      <c r="D14" s="72">
        <f>Сл2с!M51</f>
        <v>0</v>
      </c>
      <c r="E14" s="138">
        <f>Сл2с!L51</f>
        <v>0</v>
      </c>
    </row>
    <row r="15" spans="1:5" ht="12.75">
      <c r="A15" s="69">
        <v>72</v>
      </c>
      <c r="B15" s="137">
        <f>Сл2с!D43</f>
        <v>0</v>
      </c>
      <c r="C15" s="71">
        <f>Сл2с!E43</f>
        <v>0</v>
      </c>
      <c r="D15" s="72">
        <f>Сл2с!M53</f>
        <v>0</v>
      </c>
      <c r="E15" s="138">
        <f>Сл2с!L53</f>
        <v>0</v>
      </c>
    </row>
    <row r="16" spans="1:5" ht="12.75">
      <c r="A16" s="69">
        <v>73</v>
      </c>
      <c r="B16" s="137">
        <f>Сл2с!D47</f>
        <v>0</v>
      </c>
      <c r="C16" s="71">
        <f>Сл2с!E47</f>
        <v>0</v>
      </c>
      <c r="D16" s="72">
        <f>Сл2с!M55</f>
        <v>0</v>
      </c>
      <c r="E16" s="138">
        <f>Сл2с!L55</f>
        <v>0</v>
      </c>
    </row>
    <row r="17" spans="1:5" ht="12.75">
      <c r="A17" s="69">
        <v>74</v>
      </c>
      <c r="B17" s="137">
        <f>Сл2с!D51</f>
        <v>6096</v>
      </c>
      <c r="C17" s="71" t="str">
        <f>Сл2с!E51</f>
        <v>Небера Максим</v>
      </c>
      <c r="D17" s="72">
        <f>Сл2с!M57</f>
        <v>0</v>
      </c>
      <c r="E17" s="138">
        <f>Сл2с!L57</f>
        <v>0</v>
      </c>
    </row>
    <row r="18" spans="1:5" ht="12.75">
      <c r="A18" s="69">
        <v>75</v>
      </c>
      <c r="B18" s="137">
        <f>Сл2с!F41</f>
        <v>6077</v>
      </c>
      <c r="C18" s="71" t="str">
        <f>Сл2с!G41</f>
        <v>Летаев Юрий</v>
      </c>
      <c r="D18" s="72">
        <f>Сл2с!G53</f>
        <v>0</v>
      </c>
      <c r="E18" s="138">
        <f>Сл2с!F53</f>
        <v>0</v>
      </c>
    </row>
    <row r="19" spans="1:5" ht="12.75">
      <c r="A19" s="69">
        <v>76</v>
      </c>
      <c r="B19" s="137">
        <f>Сл2с!F49</f>
        <v>6096</v>
      </c>
      <c r="C19" s="71" t="str">
        <f>Сл2с!G49</f>
        <v>Небера Максим</v>
      </c>
      <c r="D19" s="72">
        <f>Сл2с!G55</f>
        <v>0</v>
      </c>
      <c r="E19" s="138">
        <f>Сл2с!F55</f>
        <v>0</v>
      </c>
    </row>
    <row r="20" spans="1:5" ht="12.75">
      <c r="A20" s="69">
        <v>78</v>
      </c>
      <c r="B20" s="137">
        <f>Сл2с!H54</f>
        <v>0</v>
      </c>
      <c r="C20" s="71">
        <f>Сл2с!I54</f>
        <v>0</v>
      </c>
      <c r="D20" s="72">
        <f>Сл2с!I56</f>
        <v>0</v>
      </c>
      <c r="E20" s="138">
        <f>Сл2с!H56</f>
        <v>0</v>
      </c>
    </row>
    <row r="21" spans="1:5" ht="12.75">
      <c r="A21" s="69">
        <v>79</v>
      </c>
      <c r="B21" s="137">
        <f>Сл2с!N52</f>
        <v>0</v>
      </c>
      <c r="C21" s="71">
        <f>Сл2с!O52</f>
        <v>0</v>
      </c>
      <c r="D21" s="72">
        <f>Сл2с!O59</f>
        <v>0</v>
      </c>
      <c r="E21" s="138">
        <f>Сл2с!N59</f>
        <v>0</v>
      </c>
    </row>
    <row r="22" spans="1:5" ht="12.75">
      <c r="A22" s="69">
        <v>80</v>
      </c>
      <c r="B22" s="137">
        <f>Сл2с!N56</f>
        <v>0</v>
      </c>
      <c r="C22" s="71">
        <f>Сл2с!O56</f>
        <v>0</v>
      </c>
      <c r="D22" s="72">
        <f>Сл2с!O61</f>
        <v>0</v>
      </c>
      <c r="E22" s="138">
        <f>Сл2с!N61</f>
        <v>0</v>
      </c>
    </row>
    <row r="23" spans="1:5" ht="12.75">
      <c r="A23" s="69">
        <v>81</v>
      </c>
      <c r="B23" s="137">
        <f>Сл2с!P54</f>
        <v>0</v>
      </c>
      <c r="C23" s="71">
        <f>Сл2с!Q54</f>
        <v>0</v>
      </c>
      <c r="D23" s="72">
        <f>Сл2с!Q58</f>
        <v>0</v>
      </c>
      <c r="E23" s="138">
        <f>Сл2с!P58</f>
        <v>0</v>
      </c>
    </row>
    <row r="24" spans="1:5" ht="12.75">
      <c r="A24" s="69">
        <v>82</v>
      </c>
      <c r="B24" s="137">
        <f>Сл2с!P60</f>
        <v>0</v>
      </c>
      <c r="C24" s="71">
        <f>Сл2с!Q60</f>
        <v>0</v>
      </c>
      <c r="D24" s="72">
        <f>Сл2с!Q62</f>
        <v>0</v>
      </c>
      <c r="E24" s="138">
        <f>Сл2с!P62</f>
        <v>0</v>
      </c>
    </row>
    <row r="25" spans="1:5" ht="12.75">
      <c r="A25" s="69">
        <v>84</v>
      </c>
      <c r="B25" s="137">
        <f>Сл2с!D62</f>
        <v>0</v>
      </c>
      <c r="C25" s="71">
        <f>Сл2с!E62</f>
        <v>0</v>
      </c>
      <c r="D25" s="72">
        <f>Сл2с!M66</f>
        <v>0</v>
      </c>
      <c r="E25" s="138">
        <f>Сл2с!L66</f>
        <v>0</v>
      </c>
    </row>
    <row r="26" spans="1:5" ht="12.75">
      <c r="A26" s="69">
        <v>85</v>
      </c>
      <c r="B26" s="137">
        <f>Сл2с!D66</f>
        <v>0</v>
      </c>
      <c r="C26" s="71">
        <f>Сл2с!E66</f>
        <v>0</v>
      </c>
      <c r="D26" s="72">
        <f>Сл2с!M68</f>
        <v>0</v>
      </c>
      <c r="E26" s="138">
        <f>Сл2с!L68</f>
        <v>0</v>
      </c>
    </row>
    <row r="27" spans="1:5" ht="12.75">
      <c r="A27" s="69">
        <v>87</v>
      </c>
      <c r="B27" s="137">
        <f>Сл2с!F60</f>
        <v>0</v>
      </c>
      <c r="C27" s="71">
        <f>Сл2с!G60</f>
        <v>0</v>
      </c>
      <c r="D27" s="72">
        <f>Сл2с!G72</f>
        <v>0</v>
      </c>
      <c r="E27" s="138">
        <f>Сл2с!F72</f>
        <v>0</v>
      </c>
    </row>
    <row r="28" spans="1:5" ht="12.75">
      <c r="A28" s="69">
        <v>88</v>
      </c>
      <c r="B28" s="137">
        <f>Сл2с!F68</f>
        <v>0</v>
      </c>
      <c r="C28" s="71">
        <f>Сл2с!G68</f>
        <v>0</v>
      </c>
      <c r="D28" s="72">
        <f>Сл2с!G74</f>
        <v>0</v>
      </c>
      <c r="E28" s="138">
        <f>Сл2с!F74</f>
        <v>0</v>
      </c>
    </row>
    <row r="29" spans="1:5" ht="12.75">
      <c r="A29" s="69">
        <v>89</v>
      </c>
      <c r="B29" s="137">
        <f>Сл2с!H64</f>
        <v>0</v>
      </c>
      <c r="C29" s="71">
        <f>Сл2с!I64</f>
        <v>0</v>
      </c>
      <c r="D29" s="72">
        <f>Сл2с!I70</f>
        <v>0</v>
      </c>
      <c r="E29" s="138">
        <f>Сл2с!H70</f>
        <v>0</v>
      </c>
    </row>
    <row r="30" spans="1:5" ht="12.75">
      <c r="A30" s="69">
        <v>90</v>
      </c>
      <c r="B30" s="137">
        <f>Сл2с!H73</f>
        <v>0</v>
      </c>
      <c r="C30" s="71">
        <f>Сл2с!I73</f>
        <v>0</v>
      </c>
      <c r="D30" s="72">
        <f>Сл2с!I75</f>
        <v>0</v>
      </c>
      <c r="E30" s="138">
        <f>Сл2с!H75</f>
        <v>0</v>
      </c>
    </row>
    <row r="31" spans="1:5" ht="12.75">
      <c r="A31" s="69">
        <v>93</v>
      </c>
      <c r="B31" s="137">
        <f>Сл2с!P67</f>
        <v>0</v>
      </c>
      <c r="C31" s="71">
        <f>Сл2с!Q67</f>
        <v>0</v>
      </c>
      <c r="D31" s="72">
        <f>Сл2с!Q71</f>
        <v>0</v>
      </c>
      <c r="E31" s="138">
        <f>Сл2с!P71</f>
        <v>0</v>
      </c>
    </row>
    <row r="32" spans="1:5" ht="12.75">
      <c r="A32" s="69">
        <v>94</v>
      </c>
      <c r="B32" s="137">
        <f>Сл2с!P73</f>
        <v>0</v>
      </c>
      <c r="C32" s="71">
        <f>Сл2с!Q73</f>
        <v>0</v>
      </c>
      <c r="D32" s="72">
        <f>Сл2с!Q75</f>
        <v>0</v>
      </c>
      <c r="E32" s="138">
        <f>Сл2с!P75</f>
        <v>0</v>
      </c>
    </row>
    <row r="33" spans="1:5" ht="12.75">
      <c r="A33" s="69">
        <v>1</v>
      </c>
      <c r="B33" s="137">
        <f>Сл1с!D6</f>
        <v>293</v>
      </c>
      <c r="C33" s="71" t="str">
        <f>Сл1с!E6</f>
        <v>Кондратьев Игорь</v>
      </c>
      <c r="D33" s="72" t="str">
        <f>Сл2с!C5</f>
        <v>_</v>
      </c>
      <c r="E33" s="138">
        <f>Сл2с!B5</f>
        <v>0</v>
      </c>
    </row>
    <row r="34" spans="1:5" ht="12.75">
      <c r="A34" s="69">
        <v>3</v>
      </c>
      <c r="B34" s="137">
        <f>Сл1с!D14</f>
        <v>2539</v>
      </c>
      <c r="C34" s="71" t="str">
        <f>Сл1с!E14</f>
        <v>Хаматшин Евгений</v>
      </c>
      <c r="D34" s="72" t="str">
        <f>Сл2с!C9</f>
        <v>_</v>
      </c>
      <c r="E34" s="138">
        <f>Сл2с!B9</f>
        <v>0</v>
      </c>
    </row>
    <row r="35" spans="1:5" ht="12.75">
      <c r="A35" s="69">
        <v>4</v>
      </c>
      <c r="B35" s="137">
        <f>Сл1с!D18</f>
        <v>126</v>
      </c>
      <c r="C35" s="71" t="str">
        <f>Сл1с!E18</f>
        <v>Афанасьев Леонид</v>
      </c>
      <c r="D35" s="72" t="str">
        <f>Сл2с!C11</f>
        <v>_</v>
      </c>
      <c r="E35" s="138">
        <f>Сл2с!B11</f>
        <v>0</v>
      </c>
    </row>
    <row r="36" spans="1:5" ht="12.75">
      <c r="A36" s="69">
        <v>5</v>
      </c>
      <c r="B36" s="137">
        <f>Сл1с!D22</f>
        <v>502</v>
      </c>
      <c r="C36" s="71" t="str">
        <f>Сл1с!E22</f>
        <v>Топорков Юрий</v>
      </c>
      <c r="D36" s="72" t="str">
        <f>Сл2с!C13</f>
        <v>_</v>
      </c>
      <c r="E36" s="138">
        <f>Сл2с!B13</f>
        <v>0</v>
      </c>
    </row>
    <row r="37" spans="1:5" ht="12.75">
      <c r="A37" s="69">
        <v>6</v>
      </c>
      <c r="B37" s="137">
        <f>Сл1с!D26</f>
        <v>6157</v>
      </c>
      <c r="C37" s="71" t="str">
        <f>Сл1с!E26</f>
        <v>Удников Олег</v>
      </c>
      <c r="D37" s="72" t="str">
        <f>Сл2с!C15</f>
        <v>_</v>
      </c>
      <c r="E37" s="138">
        <f>Сл2с!B15</f>
        <v>0</v>
      </c>
    </row>
    <row r="38" spans="1:5" ht="12.75">
      <c r="A38" s="69">
        <v>7</v>
      </c>
      <c r="B38" s="137">
        <f>Сл1с!D30</f>
        <v>2784</v>
      </c>
      <c r="C38" s="71" t="str">
        <f>Сл1с!E30</f>
        <v>Толкачев Иван</v>
      </c>
      <c r="D38" s="72" t="str">
        <f>Сл2с!C17</f>
        <v>_</v>
      </c>
      <c r="E38" s="138">
        <f>Сл2с!B17</f>
        <v>0</v>
      </c>
    </row>
    <row r="39" spans="1:5" ht="12.75">
      <c r="A39" s="69">
        <v>8</v>
      </c>
      <c r="B39" s="137">
        <f>Сл1с!D34</f>
        <v>1655</v>
      </c>
      <c r="C39" s="71" t="str">
        <f>Сл1с!E34</f>
        <v>Барышев Сергей</v>
      </c>
      <c r="D39" s="72" t="str">
        <f>Сл2с!C19</f>
        <v>_</v>
      </c>
      <c r="E39" s="138">
        <f>Сл2с!B19</f>
        <v>0</v>
      </c>
    </row>
    <row r="40" spans="1:5" ht="12.75">
      <c r="A40" s="69">
        <v>9</v>
      </c>
      <c r="B40" s="137">
        <f>Сл1с!D38</f>
        <v>446</v>
      </c>
      <c r="C40" s="71" t="str">
        <f>Сл1с!E38</f>
        <v>Рудаков Константин</v>
      </c>
      <c r="D40" s="72" t="str">
        <f>Сл2с!C21</f>
        <v>_</v>
      </c>
      <c r="E40" s="138">
        <f>Сл2с!B21</f>
        <v>0</v>
      </c>
    </row>
    <row r="41" spans="1:5" ht="12.75">
      <c r="A41" s="69">
        <v>10</v>
      </c>
      <c r="B41" s="137">
        <f>Сл1с!D42</f>
        <v>3441</v>
      </c>
      <c r="C41" s="71" t="str">
        <f>Сл1с!E42</f>
        <v>Романченко Геннадий</v>
      </c>
      <c r="D41" s="72" t="str">
        <f>Сл2с!C23</f>
        <v>_</v>
      </c>
      <c r="E41" s="138">
        <f>Сл2с!B23</f>
        <v>0</v>
      </c>
    </row>
    <row r="42" spans="1:5" ht="12.75">
      <c r="A42" s="69">
        <v>11</v>
      </c>
      <c r="B42" s="137">
        <f>Сл1с!D46</f>
        <v>39</v>
      </c>
      <c r="C42" s="71" t="str">
        <f>Сл1с!E46</f>
        <v>Шапошников Александр</v>
      </c>
      <c r="D42" s="72" t="str">
        <f>Сл2с!C25</f>
        <v>_</v>
      </c>
      <c r="E42" s="138">
        <f>Сл2с!B25</f>
        <v>0</v>
      </c>
    </row>
    <row r="43" spans="1:5" ht="12.75">
      <c r="A43" s="69">
        <v>12</v>
      </c>
      <c r="B43" s="137">
        <f>Сл1с!D50</f>
        <v>2288</v>
      </c>
      <c r="C43" s="71" t="str">
        <f>Сл1с!E50</f>
        <v>Тодрамович Александр</v>
      </c>
      <c r="D43" s="72" t="str">
        <f>Сл2с!C27</f>
        <v>_</v>
      </c>
      <c r="E43" s="138">
        <f>Сл2с!B27</f>
        <v>0</v>
      </c>
    </row>
    <row r="44" spans="1:5" ht="12.75">
      <c r="A44" s="69">
        <v>13</v>
      </c>
      <c r="B44" s="137">
        <f>Сл1с!D54</f>
        <v>2587</v>
      </c>
      <c r="C44" s="71" t="str">
        <f>Сл1с!E54</f>
        <v>Стародубцев Олег</v>
      </c>
      <c r="D44" s="72" t="str">
        <f>Сл2с!C29</f>
        <v>_</v>
      </c>
      <c r="E44" s="138">
        <f>Сл2с!B29</f>
        <v>0</v>
      </c>
    </row>
    <row r="45" spans="1:5" ht="12.75">
      <c r="A45" s="69">
        <v>14</v>
      </c>
      <c r="B45" s="137">
        <f>Сл1с!D58</f>
        <v>6001</v>
      </c>
      <c r="C45" s="71" t="str">
        <f>Сл1с!E58</f>
        <v>Березкин Борис</v>
      </c>
      <c r="D45" s="72" t="str">
        <f>Сл2с!C31</f>
        <v>_</v>
      </c>
      <c r="E45" s="138">
        <f>Сл2с!B31</f>
        <v>0</v>
      </c>
    </row>
    <row r="46" spans="1:5" ht="12.75">
      <c r="A46" s="69">
        <v>16</v>
      </c>
      <c r="B46" s="137">
        <f>Сл1с!D66</f>
        <v>465</v>
      </c>
      <c r="C46" s="71" t="str">
        <f>Сл1с!E66</f>
        <v>Семенов Сергей</v>
      </c>
      <c r="D46" s="72" t="str">
        <f>Сл2с!C35</f>
        <v>_</v>
      </c>
      <c r="E46" s="138">
        <f>Сл2с!B35</f>
        <v>0</v>
      </c>
    </row>
    <row r="47" spans="1:5" ht="12.75">
      <c r="A47" s="69">
        <v>32</v>
      </c>
      <c r="B47" s="137">
        <f>Сл2с!D6</f>
        <v>6077</v>
      </c>
      <c r="C47" s="71" t="str">
        <f>Сл2с!E6</f>
        <v>Летаев Юрий</v>
      </c>
      <c r="D47" s="72" t="str">
        <f>Сл2с!C57</f>
        <v>_</v>
      </c>
      <c r="E47" s="138">
        <f>Сл2с!B57</f>
        <v>0</v>
      </c>
    </row>
    <row r="48" spans="1:5" ht="12.75">
      <c r="A48" s="69">
        <v>39</v>
      </c>
      <c r="B48" s="137">
        <f>Сл2с!D34</f>
        <v>6137</v>
      </c>
      <c r="C48" s="71" t="str">
        <f>Сл2с!E34</f>
        <v>Водопьянов Андрей</v>
      </c>
      <c r="D48" s="72" t="str">
        <f>Сл2с!C71</f>
        <v>_</v>
      </c>
      <c r="E48" s="138">
        <f>Сл2с!B71</f>
        <v>0</v>
      </c>
    </row>
    <row r="49" spans="1:5" ht="12.75">
      <c r="A49" s="69">
        <v>83</v>
      </c>
      <c r="B49" s="137">
        <f>Сл2с!D58</f>
        <v>0</v>
      </c>
      <c r="C49" s="71">
        <f>Сл2с!E58</f>
        <v>0</v>
      </c>
      <c r="D49" s="72" t="str">
        <f>Сл2с!M64</f>
        <v>_</v>
      </c>
      <c r="E49" s="138">
        <f>Сл2с!L64</f>
        <v>0</v>
      </c>
    </row>
    <row r="50" spans="1:5" ht="12.75">
      <c r="A50" s="69">
        <v>86</v>
      </c>
      <c r="B50" s="137">
        <f>Сл2с!D70</f>
        <v>0</v>
      </c>
      <c r="C50" s="71">
        <f>Сл2с!E70</f>
        <v>0</v>
      </c>
      <c r="D50" s="72" t="str">
        <f>Сл2с!M70</f>
        <v>_</v>
      </c>
      <c r="E50" s="138">
        <f>Сл2с!L70</f>
        <v>0</v>
      </c>
    </row>
    <row r="51" spans="1:5" ht="12.75">
      <c r="A51" s="69">
        <v>91</v>
      </c>
      <c r="B51" s="137">
        <f>Сл2с!N65</f>
        <v>0</v>
      </c>
      <c r="C51" s="71">
        <f>Сл2с!O65</f>
        <v>0</v>
      </c>
      <c r="D51" s="72" t="str">
        <f>Сл2с!O72</f>
        <v>_</v>
      </c>
      <c r="E51" s="138">
        <f>Сл2с!N72</f>
        <v>0</v>
      </c>
    </row>
    <row r="52" spans="1:5" ht="12.75">
      <c r="A52" s="69">
        <v>92</v>
      </c>
      <c r="B52" s="137">
        <f>Сл2с!N69</f>
        <v>0</v>
      </c>
      <c r="C52" s="71">
        <f>Сл2с!O69</f>
        <v>0</v>
      </c>
      <c r="D52" s="72" t="str">
        <f>Сл2с!O74</f>
        <v>_</v>
      </c>
      <c r="E52" s="138">
        <f>Сл2с!N74</f>
        <v>0</v>
      </c>
    </row>
    <row r="53" spans="1:5" ht="12.75">
      <c r="A53" s="69">
        <v>52</v>
      </c>
      <c r="B53" s="137">
        <f>Сл2с!J7</f>
        <v>126</v>
      </c>
      <c r="C53" s="71" t="str">
        <f>Сл2с!K7</f>
        <v>Афанасьев Леонид</v>
      </c>
      <c r="D53" s="72" t="str">
        <f>Сл1с!C69</f>
        <v>Ахметов Флюр</v>
      </c>
      <c r="E53" s="138">
        <f>Сл1с!B69</f>
        <v>6158</v>
      </c>
    </row>
    <row r="54" spans="1:5" ht="12.75">
      <c r="A54" s="69">
        <v>56</v>
      </c>
      <c r="B54" s="137">
        <f>Сл2с!L11</f>
        <v>126</v>
      </c>
      <c r="C54" s="71" t="str">
        <f>Сл2с!M11</f>
        <v>Афанасьев Леонид</v>
      </c>
      <c r="D54" s="72" t="str">
        <f>Сл1с!K67</f>
        <v>Барышев Сергей</v>
      </c>
      <c r="E54" s="138">
        <f>Сл1с!J67</f>
        <v>1655</v>
      </c>
    </row>
    <row r="55" spans="1:5" ht="12.75">
      <c r="A55" s="69">
        <v>18</v>
      </c>
      <c r="B55" s="137">
        <f>Сл1с!F16</f>
        <v>126</v>
      </c>
      <c r="C55" s="71" t="str">
        <f>Сл1с!G16</f>
        <v>Афанасьев Леонид</v>
      </c>
      <c r="D55" s="72" t="str">
        <f>Сл2с!E32</f>
        <v>Хаматшин Евгений</v>
      </c>
      <c r="E55" s="138">
        <f>Сл2с!D32</f>
        <v>2539</v>
      </c>
    </row>
    <row r="56" spans="1:5" ht="12.75">
      <c r="A56" s="69">
        <v>48</v>
      </c>
      <c r="B56" s="137">
        <f>Сл2с!H9</f>
        <v>6158</v>
      </c>
      <c r="C56" s="71" t="str">
        <f>Сл2с!I9</f>
        <v>Ахметов Флюр</v>
      </c>
      <c r="D56" s="72" t="str">
        <f>Сл2с!M38</f>
        <v>Березкин Борис</v>
      </c>
      <c r="E56" s="138">
        <f>Сл2с!L38</f>
        <v>6001</v>
      </c>
    </row>
    <row r="57" spans="1:5" ht="12.75">
      <c r="A57" s="69">
        <v>15</v>
      </c>
      <c r="B57" s="137">
        <f>Сл1с!D62</f>
        <v>6158</v>
      </c>
      <c r="C57" s="71" t="str">
        <f>Сл1с!E62</f>
        <v>Ахметов Флюр</v>
      </c>
      <c r="D57" s="72" t="str">
        <f>Сл2с!C33</f>
        <v>Водопьянов Андрей</v>
      </c>
      <c r="E57" s="138">
        <f>Сл2с!B33</f>
        <v>6137</v>
      </c>
    </row>
    <row r="58" spans="1:5" ht="12.75">
      <c r="A58" s="69">
        <v>40</v>
      </c>
      <c r="B58" s="137">
        <f>Сл2с!F7</f>
        <v>6158</v>
      </c>
      <c r="C58" s="71" t="str">
        <f>Сл2с!G7</f>
        <v>Ахметов Флюр</v>
      </c>
      <c r="D58" s="72" t="str">
        <f>Сл2с!C38</f>
        <v>Летаев Юрий</v>
      </c>
      <c r="E58" s="138">
        <f>Сл2с!B38</f>
        <v>6077</v>
      </c>
    </row>
    <row r="59" spans="1:5" ht="12.75">
      <c r="A59" s="69">
        <v>63</v>
      </c>
      <c r="B59" s="137">
        <f>Сл1с!D70</f>
        <v>6158</v>
      </c>
      <c r="C59" s="71" t="str">
        <f>Сл1с!E70</f>
        <v>Ахметов Флюр</v>
      </c>
      <c r="D59" s="72" t="str">
        <f>Сл1с!K72</f>
        <v>Романченко Геннадий</v>
      </c>
      <c r="E59" s="138">
        <f>Сл1с!J72</f>
        <v>3441</v>
      </c>
    </row>
    <row r="60" spans="1:5" ht="12.75">
      <c r="A60" s="69">
        <v>53</v>
      </c>
      <c r="B60" s="137">
        <f>Сл2с!J15</f>
        <v>1655</v>
      </c>
      <c r="C60" s="71" t="str">
        <f>Сл2с!K15</f>
        <v>Барышев Сергей</v>
      </c>
      <c r="D60" s="72" t="str">
        <f>Сл1с!C71</f>
        <v>Романченко Геннадий</v>
      </c>
      <c r="E60" s="138">
        <f>Сл1с!B71</f>
        <v>3441</v>
      </c>
    </row>
    <row r="61" spans="1:5" ht="12.75">
      <c r="A61" s="69">
        <v>20</v>
      </c>
      <c r="B61" s="137">
        <f>Сл1с!F32</f>
        <v>1655</v>
      </c>
      <c r="C61" s="71" t="str">
        <f>Сл1с!G32</f>
        <v>Барышев Сергей</v>
      </c>
      <c r="D61" s="72" t="str">
        <f>Сл2с!E24</f>
        <v>Толкачев Иван</v>
      </c>
      <c r="E61" s="138">
        <f>Сл2с!D24</f>
        <v>2784</v>
      </c>
    </row>
    <row r="62" spans="1:5" ht="12.75">
      <c r="A62" s="69">
        <v>62</v>
      </c>
      <c r="B62" s="137">
        <f>Сл1с!L68</f>
        <v>1655</v>
      </c>
      <c r="C62" s="71" t="str">
        <f>Сл1с!M68</f>
        <v>Барышев Сергей</v>
      </c>
      <c r="D62" s="72" t="str">
        <f>Сл1с!M70</f>
        <v>Удников Олег</v>
      </c>
      <c r="E62" s="138">
        <f>Сл1с!L70</f>
        <v>6157</v>
      </c>
    </row>
    <row r="63" spans="1:5" ht="12.75">
      <c r="A63" s="69">
        <v>47</v>
      </c>
      <c r="B63" s="137">
        <f>Сл2с!F35</f>
        <v>6137</v>
      </c>
      <c r="C63" s="71" t="str">
        <f>Сл2с!G35</f>
        <v>Водопьянов Андрей</v>
      </c>
      <c r="D63" s="72" t="str">
        <f>Сл2с!C52</f>
        <v>Небера Максим</v>
      </c>
      <c r="E63" s="138">
        <f>Сл2с!B52</f>
        <v>6096</v>
      </c>
    </row>
    <row r="64" spans="1:5" ht="12.75">
      <c r="A64" s="69">
        <v>68</v>
      </c>
      <c r="B64" s="137">
        <f>Сл2с!N43</f>
        <v>6137</v>
      </c>
      <c r="C64" s="71" t="str">
        <f>Сл2с!O43</f>
        <v>Водопьянов Андрей</v>
      </c>
      <c r="D64" s="72" t="str">
        <f>Сл2с!O48</f>
        <v>Толкачев Иван</v>
      </c>
      <c r="E64" s="138">
        <f>Сл2с!N48</f>
        <v>2784</v>
      </c>
    </row>
    <row r="65" spans="1:5" ht="12.75">
      <c r="A65" s="69">
        <v>25</v>
      </c>
      <c r="B65" s="137">
        <f>Сл1с!H12</f>
        <v>293</v>
      </c>
      <c r="C65" s="71" t="str">
        <f>Сл1с!I12</f>
        <v>Кондратьев Игорь</v>
      </c>
      <c r="D65" s="72" t="str">
        <f>Сл2с!I5</f>
        <v>Афанасьев Леонид</v>
      </c>
      <c r="E65" s="138">
        <f>Сл2с!H5</f>
        <v>126</v>
      </c>
    </row>
    <row r="66" spans="1:5" ht="12.75">
      <c r="A66" s="69">
        <v>17</v>
      </c>
      <c r="B66" s="137">
        <f>Сл1с!F8</f>
        <v>293</v>
      </c>
      <c r="C66" s="71" t="str">
        <f>Сл1с!G8</f>
        <v>Кондратьев Игорь</v>
      </c>
      <c r="D66" s="72" t="str">
        <f>Сл2с!E36</f>
        <v>Небера Максим</v>
      </c>
      <c r="E66" s="138">
        <f>Сл2с!D36</f>
        <v>6096</v>
      </c>
    </row>
    <row r="67" spans="1:5" ht="12.75">
      <c r="A67" s="69">
        <v>31</v>
      </c>
      <c r="B67" s="137">
        <f>Сл1с!L36</f>
        <v>293</v>
      </c>
      <c r="C67" s="71" t="str">
        <f>Сл1с!M36</f>
        <v>Кондратьев Игорь</v>
      </c>
      <c r="D67" s="72" t="str">
        <f>Сл1с!M56</f>
        <v>Семенов Сергей</v>
      </c>
      <c r="E67" s="138">
        <f>Сл1с!L56</f>
        <v>465</v>
      </c>
    </row>
    <row r="68" spans="1:5" ht="12.75">
      <c r="A68" s="69">
        <v>29</v>
      </c>
      <c r="B68" s="137">
        <f>Сл1с!J20</f>
        <v>293</v>
      </c>
      <c r="C68" s="71" t="str">
        <f>Сл1с!K20</f>
        <v>Кондратьев Игорь</v>
      </c>
      <c r="D68" s="72" t="str">
        <f>Сл2с!M35</f>
        <v>Топорков Юрий</v>
      </c>
      <c r="E68" s="138">
        <f>Сл2с!L35</f>
        <v>502</v>
      </c>
    </row>
    <row r="69" spans="1:5" ht="12.75">
      <c r="A69" s="69">
        <v>2</v>
      </c>
      <c r="B69" s="137">
        <f>Сл1с!D10</f>
        <v>6096</v>
      </c>
      <c r="C69" s="71" t="str">
        <f>Сл1с!E10</f>
        <v>Небера Максим</v>
      </c>
      <c r="D69" s="72" t="str">
        <f>Сл2с!C7</f>
        <v>Летаев Юрий</v>
      </c>
      <c r="E69" s="138">
        <f>Сл2с!B7</f>
        <v>6077</v>
      </c>
    </row>
    <row r="70" spans="1:5" ht="12.75">
      <c r="A70" s="69">
        <v>77</v>
      </c>
      <c r="B70" s="137">
        <f>Сл2с!H45</f>
        <v>6096</v>
      </c>
      <c r="C70" s="71" t="str">
        <f>Сл2с!I45</f>
        <v>Небера Максим</v>
      </c>
      <c r="D70" s="72" t="str">
        <f>Сл2с!I51</f>
        <v>Летаев Юрий</v>
      </c>
      <c r="E70" s="138">
        <f>Сл2с!H51</f>
        <v>6077</v>
      </c>
    </row>
    <row r="71" spans="1:5" ht="12.75">
      <c r="A71" s="69">
        <v>49</v>
      </c>
      <c r="B71" s="137">
        <f>Сл2с!H17</f>
        <v>3441</v>
      </c>
      <c r="C71" s="71" t="str">
        <f>Сл2с!I17</f>
        <v>Романченко Геннадий</v>
      </c>
      <c r="D71" s="72" t="str">
        <f>Сл2с!M40</f>
        <v>Тодрамович Александр</v>
      </c>
      <c r="E71" s="138">
        <f>Сл2с!L40</f>
        <v>2288</v>
      </c>
    </row>
    <row r="72" spans="1:5" ht="12.75">
      <c r="A72" s="69">
        <v>66</v>
      </c>
      <c r="B72" s="137">
        <f>Сл1с!L73</f>
        <v>3441</v>
      </c>
      <c r="C72" s="71" t="str">
        <f>Сл1с!M73</f>
        <v>Романченко Геннадий</v>
      </c>
      <c r="D72" s="72" t="str">
        <f>Сл1с!M75</f>
        <v>Шапошников Александр</v>
      </c>
      <c r="E72" s="138">
        <f>Сл1с!L75</f>
        <v>39</v>
      </c>
    </row>
    <row r="73" spans="1:5" ht="12.75">
      <c r="A73" s="69">
        <v>58</v>
      </c>
      <c r="B73" s="137">
        <f>Сл2с!N15</f>
        <v>446</v>
      </c>
      <c r="C73" s="71" t="str">
        <f>Сл2с!O15</f>
        <v>Рудаков Константин</v>
      </c>
      <c r="D73" s="72" t="str">
        <f>Сл1с!K62</f>
        <v>Афанасьев Леонид</v>
      </c>
      <c r="E73" s="138">
        <f>Сл1с!J62</f>
        <v>126</v>
      </c>
    </row>
    <row r="74" spans="1:5" ht="12.75">
      <c r="A74" s="69">
        <v>21</v>
      </c>
      <c r="B74" s="137">
        <f>Сл1с!F40</f>
        <v>446</v>
      </c>
      <c r="C74" s="71" t="str">
        <f>Сл1с!G40</f>
        <v>Рудаков Константин</v>
      </c>
      <c r="D74" s="72" t="str">
        <f>Сл2с!E20</f>
        <v>Романченко Геннадий</v>
      </c>
      <c r="E74" s="138">
        <f>Сл2с!D20</f>
        <v>3441</v>
      </c>
    </row>
    <row r="75" spans="1:5" ht="12.75">
      <c r="A75" s="69">
        <v>60</v>
      </c>
      <c r="B75" s="137">
        <f>Сл2с!P23</f>
        <v>446</v>
      </c>
      <c r="C75" s="71" t="str">
        <f>Сл2с!Q23</f>
        <v>Рудаков Константин</v>
      </c>
      <c r="D75" s="72" t="str">
        <f>Сл2с!Q33</f>
        <v>Хаматшин Евгений</v>
      </c>
      <c r="E75" s="138">
        <f>Сл2с!P33</f>
        <v>2539</v>
      </c>
    </row>
    <row r="76" spans="1:5" ht="12.75">
      <c r="A76" s="69">
        <v>27</v>
      </c>
      <c r="B76" s="137">
        <f>Сл1с!H44</f>
        <v>446</v>
      </c>
      <c r="C76" s="71" t="str">
        <f>Сл1с!I44</f>
        <v>Рудаков Константин</v>
      </c>
      <c r="D76" s="72" t="str">
        <f>Сл2с!I21</f>
        <v>Шапошников Александр</v>
      </c>
      <c r="E76" s="138">
        <f>Сл2с!H21</f>
        <v>39</v>
      </c>
    </row>
    <row r="77" spans="1:5" ht="12.75">
      <c r="A77" s="69">
        <v>24</v>
      </c>
      <c r="B77" s="137">
        <f>Сл1с!F64</f>
        <v>465</v>
      </c>
      <c r="C77" s="71" t="str">
        <f>Сл1с!G64</f>
        <v>Семенов Сергей</v>
      </c>
      <c r="D77" s="72" t="str">
        <f>Сл2с!E8</f>
        <v>Ахметов Флюр</v>
      </c>
      <c r="E77" s="138">
        <f>Сл2с!D8</f>
        <v>6158</v>
      </c>
    </row>
    <row r="78" spans="1:5" ht="12.75">
      <c r="A78" s="69">
        <v>30</v>
      </c>
      <c r="B78" s="137">
        <f>Сл1с!J52</f>
        <v>465</v>
      </c>
      <c r="C78" s="71" t="str">
        <f>Сл1с!K52</f>
        <v>Семенов Сергей</v>
      </c>
      <c r="D78" s="72" t="str">
        <f>Сл2с!M19</f>
        <v>Рудаков Константин</v>
      </c>
      <c r="E78" s="138">
        <f>Сл2с!L19</f>
        <v>446</v>
      </c>
    </row>
    <row r="79" spans="1:5" ht="12.75">
      <c r="A79" s="69">
        <v>28</v>
      </c>
      <c r="B79" s="137">
        <f>Сл1с!H60</f>
        <v>465</v>
      </c>
      <c r="C79" s="71" t="str">
        <f>Сл1с!I60</f>
        <v>Семенов Сергей</v>
      </c>
      <c r="D79" s="72" t="str">
        <f>Сл2с!I29</f>
        <v>Стародубцев Олег</v>
      </c>
      <c r="E79" s="138">
        <f>Сл2с!H29</f>
        <v>2587</v>
      </c>
    </row>
    <row r="80" spans="1:5" ht="12.75">
      <c r="A80" s="69">
        <v>65</v>
      </c>
      <c r="B80" s="137">
        <f>Сл1с!F72</f>
        <v>2587</v>
      </c>
      <c r="C80" s="71" t="str">
        <f>Сл1с!G72</f>
        <v>Стародубцев Олег</v>
      </c>
      <c r="D80" s="72" t="str">
        <f>Сл1с!G75</f>
        <v>Ахметов Флюр</v>
      </c>
      <c r="E80" s="138">
        <f>Сл1с!F75</f>
        <v>6158</v>
      </c>
    </row>
    <row r="81" spans="1:5" ht="12.75">
      <c r="A81" s="69">
        <v>23</v>
      </c>
      <c r="B81" s="137">
        <f>Сл1с!F56</f>
        <v>2587</v>
      </c>
      <c r="C81" s="71" t="str">
        <f>Сл1с!G56</f>
        <v>Стародубцев Олег</v>
      </c>
      <c r="D81" s="72" t="str">
        <f>Сл2с!E12</f>
        <v>Березкин Борис</v>
      </c>
      <c r="E81" s="138">
        <f>Сл2с!D12</f>
        <v>6001</v>
      </c>
    </row>
    <row r="82" spans="1:5" ht="12.75">
      <c r="A82" s="69">
        <v>64</v>
      </c>
      <c r="B82" s="137">
        <f>Сл1с!D74</f>
        <v>2587</v>
      </c>
      <c r="C82" s="71" t="str">
        <f>Сл1с!E74</f>
        <v>Стародубцев Олег</v>
      </c>
      <c r="D82" s="72" t="str">
        <f>Сл1с!K74</f>
        <v>Шапошников Александр</v>
      </c>
      <c r="E82" s="138">
        <f>Сл1с!J74</f>
        <v>39</v>
      </c>
    </row>
    <row r="83" spans="1:5" ht="12.75">
      <c r="A83" s="69">
        <v>67</v>
      </c>
      <c r="B83" s="137">
        <f>Сл2с!N39</f>
        <v>2288</v>
      </c>
      <c r="C83" s="71" t="str">
        <f>Сл2с!O39</f>
        <v>Тодрамович Александр</v>
      </c>
      <c r="D83" s="72" t="str">
        <f>Сл2с!O46</f>
        <v>Березкин Борис</v>
      </c>
      <c r="E83" s="138">
        <f>Сл2с!N46</f>
        <v>6001</v>
      </c>
    </row>
    <row r="84" spans="1:5" ht="12.75">
      <c r="A84" s="69">
        <v>69</v>
      </c>
      <c r="B84" s="137">
        <f>Сл2с!P41</f>
        <v>2288</v>
      </c>
      <c r="C84" s="71" t="str">
        <f>Сл2с!Q41</f>
        <v>Тодрамович Александр</v>
      </c>
      <c r="D84" s="72" t="str">
        <f>Сл2с!Q45</f>
        <v>Водопьянов Андрей</v>
      </c>
      <c r="E84" s="138">
        <f>Сл2с!P45</f>
        <v>6137</v>
      </c>
    </row>
    <row r="85" spans="1:5" ht="12.75">
      <c r="A85" s="69">
        <v>70</v>
      </c>
      <c r="B85" s="137">
        <f>Сл2с!P47</f>
        <v>2784</v>
      </c>
      <c r="C85" s="71" t="str">
        <f>Сл2с!Q47</f>
        <v>Толкачев Иван</v>
      </c>
      <c r="D85" s="72" t="str">
        <f>Сл2с!Q49</f>
        <v>Березкин Борис</v>
      </c>
      <c r="E85" s="138">
        <f>Сл2с!P49</f>
        <v>6001</v>
      </c>
    </row>
    <row r="86" spans="1:5" ht="12.75">
      <c r="A86" s="69">
        <v>61</v>
      </c>
      <c r="B86" s="137">
        <f>Сл1с!L63</f>
        <v>502</v>
      </c>
      <c r="C86" s="71" t="str">
        <f>Сл1с!M63</f>
        <v>Топорков Юрий</v>
      </c>
      <c r="D86" s="72" t="str">
        <f>Сл1с!M65</f>
        <v>Афанасьев Леонид</v>
      </c>
      <c r="E86" s="138">
        <f>Сл1с!L65</f>
        <v>126</v>
      </c>
    </row>
    <row r="87" spans="1:5" ht="12.75">
      <c r="A87" s="69">
        <v>26</v>
      </c>
      <c r="B87" s="137">
        <f>Сл1с!H28</f>
        <v>502</v>
      </c>
      <c r="C87" s="71" t="str">
        <f>Сл1с!I28</f>
        <v>Топорков Юрий</v>
      </c>
      <c r="D87" s="72" t="str">
        <f>Сл2с!I13</f>
        <v>Барышев Сергей</v>
      </c>
      <c r="E87" s="138">
        <f>Сл2с!H13</f>
        <v>1655</v>
      </c>
    </row>
    <row r="88" spans="1:5" ht="12.75">
      <c r="A88" s="69">
        <v>19</v>
      </c>
      <c r="B88" s="137">
        <f>Сл1с!F24</f>
        <v>502</v>
      </c>
      <c r="C88" s="71" t="str">
        <f>Сл1с!G24</f>
        <v>Топорков Юрий</v>
      </c>
      <c r="D88" s="72" t="str">
        <f>Сл2с!E28</f>
        <v>Удников Олег</v>
      </c>
      <c r="E88" s="138">
        <f>Сл2с!D28</f>
        <v>6157</v>
      </c>
    </row>
    <row r="89" spans="1:5" ht="12.75">
      <c r="A89" s="69">
        <v>50</v>
      </c>
      <c r="B89" s="137">
        <f>Сл2с!H25</f>
        <v>6157</v>
      </c>
      <c r="C89" s="71" t="str">
        <f>Сл2с!I25</f>
        <v>Удников Олег</v>
      </c>
      <c r="D89" s="72" t="str">
        <f>Сл2с!M42</f>
        <v>Толкачев Иван</v>
      </c>
      <c r="E89" s="138">
        <f>Сл2с!L42</f>
        <v>2784</v>
      </c>
    </row>
    <row r="90" spans="1:5" ht="12.75">
      <c r="A90" s="69">
        <v>54</v>
      </c>
      <c r="B90" s="137">
        <f>Сл2с!J23</f>
        <v>6157</v>
      </c>
      <c r="C90" s="71" t="str">
        <f>Сл2с!K23</f>
        <v>Удников Олег</v>
      </c>
      <c r="D90" s="72" t="str">
        <f>Сл1с!C73</f>
        <v>Шапошников Александр</v>
      </c>
      <c r="E90" s="138">
        <f>Сл1с!B73</f>
        <v>39</v>
      </c>
    </row>
    <row r="91" spans="1:5" ht="12.75">
      <c r="A91" s="69">
        <v>51</v>
      </c>
      <c r="B91" s="137">
        <f>Сл2с!H33</f>
        <v>2539</v>
      </c>
      <c r="C91" s="71" t="str">
        <f>Сл2с!I33</f>
        <v>Хаматшин Евгений</v>
      </c>
      <c r="D91" s="72" t="str">
        <f>Сл2с!M44</f>
        <v>Водопьянов Андрей</v>
      </c>
      <c r="E91" s="138">
        <f>Сл2с!L44</f>
        <v>6137</v>
      </c>
    </row>
    <row r="92" spans="1:5" ht="12.75">
      <c r="A92" s="69">
        <v>55</v>
      </c>
      <c r="B92" s="137">
        <f>Сл2с!J31</f>
        <v>2539</v>
      </c>
      <c r="C92" s="71" t="str">
        <f>Сл2с!K31</f>
        <v>Хаматшин Евгений</v>
      </c>
      <c r="D92" s="72" t="str">
        <f>Сл1с!C75</f>
        <v>Стародубцев Олег</v>
      </c>
      <c r="E92" s="138">
        <f>Сл1с!B75</f>
        <v>2587</v>
      </c>
    </row>
    <row r="93" spans="1:5" ht="12.75">
      <c r="A93" s="69">
        <v>59</v>
      </c>
      <c r="B93" s="137">
        <f>Сл2с!N31</f>
        <v>2539</v>
      </c>
      <c r="C93" s="71" t="str">
        <f>Сл2с!O31</f>
        <v>Хаматшин Евгений</v>
      </c>
      <c r="D93" s="72" t="str">
        <f>Сл1с!K64</f>
        <v>Топорков Юрий</v>
      </c>
      <c r="E93" s="138">
        <f>Сл1с!J64</f>
        <v>502</v>
      </c>
    </row>
    <row r="94" spans="1:5" ht="12.75">
      <c r="A94" s="69">
        <v>57</v>
      </c>
      <c r="B94" s="137">
        <f>Сл2с!L27</f>
        <v>2539</v>
      </c>
      <c r="C94" s="71" t="str">
        <f>Сл2с!M27</f>
        <v>Хаматшин Евгений</v>
      </c>
      <c r="D94" s="72" t="str">
        <f>Сл1с!K69</f>
        <v>Удников Олег</v>
      </c>
      <c r="E94" s="138">
        <f>Сл1с!J69</f>
        <v>6157</v>
      </c>
    </row>
    <row r="95" spans="1:5" ht="12.75">
      <c r="A95" s="69">
        <v>22</v>
      </c>
      <c r="B95" s="137">
        <f>Сл1с!F48</f>
        <v>39</v>
      </c>
      <c r="C95" s="71" t="str">
        <f>Сл1с!G48</f>
        <v>Шапошников Александр</v>
      </c>
      <c r="D95" s="72" t="str">
        <f>Сл2с!E16</f>
        <v>Тодрамович Александр</v>
      </c>
      <c r="E95" s="138">
        <f>Сл2с!D16</f>
        <v>2288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52" sqref="A52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42413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4556</v>
      </c>
      <c r="B7" s="16" t="s">
        <v>5</v>
      </c>
      <c r="C7" s="17">
        <v>1</v>
      </c>
      <c r="D7" s="18" t="str">
        <f>Дл!K20</f>
        <v>Хафизов Булат</v>
      </c>
      <c r="E7" s="11"/>
      <c r="F7" s="11"/>
      <c r="G7" s="11"/>
      <c r="H7" s="11"/>
      <c r="I7" s="11"/>
      <c r="J7" s="11"/>
    </row>
    <row r="8" spans="1:10" ht="18">
      <c r="A8" s="15">
        <v>5849</v>
      </c>
      <c r="B8" s="16" t="s">
        <v>6</v>
      </c>
      <c r="C8" s="17">
        <v>2</v>
      </c>
      <c r="D8" s="18" t="str">
        <f>Дл!K31</f>
        <v>Андрющенко Александр</v>
      </c>
      <c r="E8" s="11"/>
      <c r="F8" s="11"/>
      <c r="G8" s="11"/>
      <c r="H8" s="11"/>
      <c r="I8" s="11"/>
      <c r="J8" s="11"/>
    </row>
    <row r="9" spans="1:10" ht="18">
      <c r="A9" s="15">
        <v>4849</v>
      </c>
      <c r="B9" s="16" t="s">
        <v>7</v>
      </c>
      <c r="C9" s="17">
        <v>3</v>
      </c>
      <c r="D9" s="18" t="str">
        <f>Дл!M43</f>
        <v>Салимянов Руслан</v>
      </c>
      <c r="E9" s="11"/>
      <c r="F9" s="11"/>
      <c r="G9" s="11"/>
      <c r="H9" s="11"/>
      <c r="I9" s="11"/>
      <c r="J9" s="11"/>
    </row>
    <row r="10" spans="1:10" ht="18">
      <c r="A10" s="15">
        <v>5904</v>
      </c>
      <c r="B10" s="16" t="s">
        <v>8</v>
      </c>
      <c r="C10" s="17">
        <v>4</v>
      </c>
      <c r="D10" s="18" t="str">
        <f>Дл!M51</f>
        <v>Асфандияров Роман</v>
      </c>
      <c r="E10" s="11"/>
      <c r="F10" s="11"/>
      <c r="G10" s="11"/>
      <c r="H10" s="11"/>
      <c r="I10" s="11"/>
      <c r="J10" s="11"/>
    </row>
    <row r="11" spans="1:10" ht="18">
      <c r="A11" s="15">
        <v>5791</v>
      </c>
      <c r="B11" s="16" t="s">
        <v>9</v>
      </c>
      <c r="C11" s="17">
        <v>5</v>
      </c>
      <c r="D11" s="18" t="str">
        <f>Дл!E55</f>
        <v>Маркечко Егор</v>
      </c>
      <c r="E11" s="11"/>
      <c r="F11" s="11"/>
      <c r="G11" s="11"/>
      <c r="H11" s="11"/>
      <c r="I11" s="11"/>
      <c r="J11" s="11"/>
    </row>
    <row r="12" spans="1:10" ht="18">
      <c r="A12" s="15">
        <v>5951</v>
      </c>
      <c r="B12" s="19" t="s">
        <v>10</v>
      </c>
      <c r="C12" s="17">
        <v>6</v>
      </c>
      <c r="D12" s="18" t="str">
        <f>Дл!E57</f>
        <v>Салимбаев Дмитрий</v>
      </c>
      <c r="E12" s="11"/>
      <c r="F12" s="11"/>
      <c r="G12" s="11"/>
      <c r="H12" s="11"/>
      <c r="I12" s="11"/>
      <c r="J12" s="11"/>
    </row>
    <row r="13" spans="1:10" ht="18">
      <c r="A13" s="15">
        <v>5792</v>
      </c>
      <c r="B13" s="16" t="s">
        <v>11</v>
      </c>
      <c r="C13" s="17">
        <v>7</v>
      </c>
      <c r="D13" s="18" t="str">
        <f>Дл!E60</f>
        <v>Сергеева Ярослава</v>
      </c>
      <c r="E13" s="11"/>
      <c r="F13" s="11"/>
      <c r="G13" s="11"/>
      <c r="H13" s="11"/>
      <c r="I13" s="11"/>
      <c r="J13" s="11"/>
    </row>
    <row r="14" spans="1:10" ht="18">
      <c r="A14" s="15">
        <v>5956</v>
      </c>
      <c r="B14" s="16" t="s">
        <v>12</v>
      </c>
      <c r="C14" s="17">
        <v>8</v>
      </c>
      <c r="D14" s="18" t="str">
        <f>Дл!E62</f>
        <v>Рахимова Амина</v>
      </c>
      <c r="E14" s="11"/>
      <c r="F14" s="11"/>
      <c r="G14" s="11"/>
      <c r="H14" s="11"/>
      <c r="I14" s="11"/>
      <c r="J14" s="11"/>
    </row>
    <row r="15" spans="1:10" ht="18">
      <c r="A15" s="15">
        <v>6134</v>
      </c>
      <c r="B15" s="16" t="s">
        <v>13</v>
      </c>
      <c r="C15" s="17">
        <v>9</v>
      </c>
      <c r="D15" s="18" t="str">
        <f>Дл!M57</f>
        <v>Идрисов Данил</v>
      </c>
      <c r="E15" s="11"/>
      <c r="F15" s="11"/>
      <c r="G15" s="11"/>
      <c r="H15" s="11"/>
      <c r="I15" s="11"/>
      <c r="J15" s="11"/>
    </row>
    <row r="16" spans="1:10" ht="18">
      <c r="A16" s="15">
        <v>6143</v>
      </c>
      <c r="B16" s="16" t="s">
        <v>14</v>
      </c>
      <c r="C16" s="17">
        <v>10</v>
      </c>
      <c r="D16" s="18" t="str">
        <f>Дл!M60</f>
        <v>Рощин Денис</v>
      </c>
      <c r="E16" s="11"/>
      <c r="F16" s="11"/>
      <c r="G16" s="11"/>
      <c r="H16" s="11"/>
      <c r="I16" s="11"/>
      <c r="J16" s="11"/>
    </row>
    <row r="17" spans="1:10" ht="18">
      <c r="A17" s="15">
        <v>6126</v>
      </c>
      <c r="B17" s="16" t="s">
        <v>15</v>
      </c>
      <c r="C17" s="17">
        <v>11</v>
      </c>
      <c r="D17" s="18" t="str">
        <f>Дл!M64</f>
        <v>Фаттахов Родион</v>
      </c>
      <c r="E17" s="11"/>
      <c r="F17" s="11"/>
      <c r="G17" s="11"/>
      <c r="H17" s="11"/>
      <c r="I17" s="11"/>
      <c r="J17" s="11"/>
    </row>
    <row r="18" spans="1:10" ht="18">
      <c r="A18" s="15">
        <v>6142</v>
      </c>
      <c r="B18" s="16" t="s">
        <v>16</v>
      </c>
      <c r="C18" s="17">
        <v>12</v>
      </c>
      <c r="D18" s="18" t="str">
        <f>Дл!M66</f>
        <v>Хабирова Элина</v>
      </c>
      <c r="E18" s="11"/>
      <c r="F18" s="11"/>
      <c r="G18" s="11"/>
      <c r="H18" s="11"/>
      <c r="I18" s="11"/>
      <c r="J18" s="11"/>
    </row>
    <row r="19" spans="1:10" ht="18">
      <c r="A19" s="15"/>
      <c r="B19" s="16" t="s">
        <v>17</v>
      </c>
      <c r="C19" s="17">
        <v>13</v>
      </c>
      <c r="D19" s="18">
        <f>Дл!G67</f>
        <v>0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17</v>
      </c>
      <c r="C20" s="17">
        <v>14</v>
      </c>
      <c r="D20" s="18">
        <f>Дл!G70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17</v>
      </c>
      <c r="C21" s="17">
        <v>15</v>
      </c>
      <c r="D21" s="18">
        <f>Дл!M69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17</v>
      </c>
      <c r="C22" s="17">
        <v>16</v>
      </c>
      <c r="D22" s="18">
        <f>Дл!M71</f>
        <v>0</v>
      </c>
      <c r="E22" s="11"/>
      <c r="F22" s="11"/>
      <c r="G22" s="11"/>
      <c r="H22" s="11"/>
      <c r="I22" s="11"/>
      <c r="J22" s="11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52" sqref="A52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СпДл!A1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СпДл!A2</f>
        <v>6-й Этап ДЕНЬ ВСЕХ ВЛЮБЛЕННЫХ.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СпДл!A3</f>
        <v>42413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27">
        <f>СпДл!A7</f>
        <v>4556</v>
      </c>
      <c r="C5" s="28" t="str">
        <f>СпДл!B7</f>
        <v>Хафизов Булат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31">
        <v>1</v>
      </c>
      <c r="D6" s="32">
        <v>4556</v>
      </c>
      <c r="E6" s="33" t="s">
        <v>5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27">
        <f>СпДл!A22</f>
        <v>0</v>
      </c>
      <c r="C7" s="36" t="str">
        <f>СпДл!B22</f>
        <v>_</v>
      </c>
      <c r="D7" s="37"/>
      <c r="E7" s="38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31">
        <v>9</v>
      </c>
      <c r="F8" s="32">
        <v>4556</v>
      </c>
      <c r="G8" s="33" t="s">
        <v>5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27">
        <f>СпДл!A15</f>
        <v>6134</v>
      </c>
      <c r="C9" s="28" t="str">
        <f>СпДл!B15</f>
        <v>Идрисов Данил</v>
      </c>
      <c r="D9" s="40"/>
      <c r="E9" s="38"/>
      <c r="F9" s="41"/>
      <c r="G9" s="38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31">
        <v>2</v>
      </c>
      <c r="D10" s="32">
        <v>5956</v>
      </c>
      <c r="E10" s="42" t="s">
        <v>12</v>
      </c>
      <c r="F10" s="43"/>
      <c r="G10" s="38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27">
        <f>СпДл!A14</f>
        <v>5956</v>
      </c>
      <c r="C11" s="36" t="str">
        <f>СпДл!B14</f>
        <v>Сергеева Ярослава</v>
      </c>
      <c r="D11" s="37"/>
      <c r="E11" s="25"/>
      <c r="F11" s="30"/>
      <c r="G11" s="38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31">
        <v>13</v>
      </c>
      <c r="H12" s="32">
        <v>4556</v>
      </c>
      <c r="I12" s="33" t="s">
        <v>5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27">
        <f>СпДл!A11</f>
        <v>5791</v>
      </c>
      <c r="C13" s="28" t="str">
        <f>СпДл!B11</f>
        <v>Маркечко Егор</v>
      </c>
      <c r="D13" s="40"/>
      <c r="E13" s="25"/>
      <c r="F13" s="30"/>
      <c r="G13" s="38"/>
      <c r="H13" s="41"/>
      <c r="I13" s="38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31">
        <v>3</v>
      </c>
      <c r="D14" s="32">
        <v>5791</v>
      </c>
      <c r="E14" s="45" t="s">
        <v>9</v>
      </c>
      <c r="F14" s="46"/>
      <c r="G14" s="38"/>
      <c r="H14" s="47"/>
      <c r="I14" s="38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27">
        <f>СпДл!A18</f>
        <v>6142</v>
      </c>
      <c r="C15" s="36" t="str">
        <f>СпДл!B18</f>
        <v>Хабирова Элина</v>
      </c>
      <c r="D15" s="37"/>
      <c r="E15" s="38"/>
      <c r="F15" s="46"/>
      <c r="G15" s="38"/>
      <c r="H15" s="47"/>
      <c r="I15" s="38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31">
        <v>10</v>
      </c>
      <c r="F16" s="32">
        <v>5904</v>
      </c>
      <c r="G16" s="42" t="s">
        <v>8</v>
      </c>
      <c r="H16" s="43"/>
      <c r="I16" s="38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27">
        <f>СпДл!A19</f>
        <v>0</v>
      </c>
      <c r="C17" s="28" t="str">
        <f>СпДл!B19</f>
        <v>_</v>
      </c>
      <c r="D17" s="40"/>
      <c r="E17" s="38"/>
      <c r="F17" s="41"/>
      <c r="G17" s="25"/>
      <c r="H17" s="30"/>
      <c r="I17" s="38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31">
        <v>4</v>
      </c>
      <c r="D18" s="32">
        <v>5904</v>
      </c>
      <c r="E18" s="42" t="s">
        <v>8</v>
      </c>
      <c r="F18" s="43"/>
      <c r="G18" s="25"/>
      <c r="H18" s="30"/>
      <c r="I18" s="38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27">
        <f>СпДл!A10</f>
        <v>5904</v>
      </c>
      <c r="C19" s="36" t="str">
        <f>СпДл!B10</f>
        <v>Асфандияров Роман</v>
      </c>
      <c r="D19" s="37"/>
      <c r="E19" s="25"/>
      <c r="F19" s="30"/>
      <c r="G19" s="25"/>
      <c r="H19" s="30"/>
      <c r="I19" s="38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31">
        <v>15</v>
      </c>
      <c r="J20" s="32">
        <v>4556</v>
      </c>
      <c r="K20" s="33" t="s">
        <v>5</v>
      </c>
      <c r="L20" s="33"/>
      <c r="M20" s="33"/>
      <c r="N20" s="33"/>
      <c r="O20" s="33"/>
    </row>
    <row r="21" spans="1:15" ht="12.75">
      <c r="A21" s="26">
        <v>3</v>
      </c>
      <c r="B21" s="27">
        <f>СпДл!A9</f>
        <v>4849</v>
      </c>
      <c r="C21" s="28" t="str">
        <f>СпДл!B9</f>
        <v>Салимянов Руслан</v>
      </c>
      <c r="D21" s="40"/>
      <c r="E21" s="25"/>
      <c r="F21" s="30"/>
      <c r="G21" s="25"/>
      <c r="H21" s="30"/>
      <c r="I21" s="38"/>
      <c r="J21" s="48"/>
      <c r="K21" s="39"/>
      <c r="L21" s="39"/>
      <c r="M21" s="25"/>
      <c r="N21" s="49" t="s">
        <v>18</v>
      </c>
      <c r="O21" s="49"/>
    </row>
    <row r="22" spans="1:15" ht="12.75">
      <c r="A22" s="26"/>
      <c r="B22" s="30"/>
      <c r="C22" s="31">
        <v>5</v>
      </c>
      <c r="D22" s="32">
        <v>4849</v>
      </c>
      <c r="E22" s="33" t="s">
        <v>7</v>
      </c>
      <c r="F22" s="40"/>
      <c r="G22" s="25"/>
      <c r="H22" s="30"/>
      <c r="I22" s="38"/>
      <c r="J22" s="50"/>
      <c r="K22" s="39"/>
      <c r="L22" s="39"/>
      <c r="M22" s="25"/>
      <c r="N22" s="25"/>
      <c r="O22" s="25"/>
    </row>
    <row r="23" spans="1:15" ht="12.75">
      <c r="A23" s="26">
        <v>14</v>
      </c>
      <c r="B23" s="27">
        <f>СпДл!A20</f>
        <v>0</v>
      </c>
      <c r="C23" s="36" t="str">
        <f>СпДл!B20</f>
        <v>_</v>
      </c>
      <c r="D23" s="37"/>
      <c r="E23" s="38"/>
      <c r="F23" s="46"/>
      <c r="G23" s="25"/>
      <c r="H23" s="30"/>
      <c r="I23" s="38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31">
        <v>11</v>
      </c>
      <c r="F24" s="32">
        <v>4849</v>
      </c>
      <c r="G24" s="33" t="s">
        <v>7</v>
      </c>
      <c r="H24" s="40"/>
      <c r="I24" s="38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27">
        <f>СпДл!A17</f>
        <v>6126</v>
      </c>
      <c r="C25" s="28" t="str">
        <f>СпДл!B17</f>
        <v>Рощин Денис</v>
      </c>
      <c r="D25" s="40"/>
      <c r="E25" s="38"/>
      <c r="F25" s="41"/>
      <c r="G25" s="38"/>
      <c r="H25" s="46"/>
      <c r="I25" s="38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31">
        <v>6</v>
      </c>
      <c r="D26" s="32">
        <v>5951</v>
      </c>
      <c r="E26" s="42" t="s">
        <v>10</v>
      </c>
      <c r="F26" s="43"/>
      <c r="G26" s="38"/>
      <c r="H26" s="46"/>
      <c r="I26" s="38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27">
        <f>СпДл!A12</f>
        <v>5951</v>
      </c>
      <c r="C27" s="36" t="str">
        <f>СпДл!B12</f>
        <v>Салимбаев Дмитрий</v>
      </c>
      <c r="D27" s="37"/>
      <c r="E27" s="25"/>
      <c r="F27" s="30"/>
      <c r="G27" s="38"/>
      <c r="H27" s="46"/>
      <c r="I27" s="38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31">
        <v>14</v>
      </c>
      <c r="H28" s="32">
        <v>5849</v>
      </c>
      <c r="I28" s="42" t="s">
        <v>6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27">
        <f>СпДл!A13</f>
        <v>5792</v>
      </c>
      <c r="C29" s="28" t="str">
        <f>СпДл!B13</f>
        <v>Рахимова Амина</v>
      </c>
      <c r="D29" s="40"/>
      <c r="E29" s="25"/>
      <c r="F29" s="30"/>
      <c r="G29" s="38"/>
      <c r="H29" s="48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31">
        <v>7</v>
      </c>
      <c r="D30" s="32">
        <v>5792</v>
      </c>
      <c r="E30" s="33" t="s">
        <v>11</v>
      </c>
      <c r="F30" s="40"/>
      <c r="G30" s="38"/>
      <c r="H30" s="51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27">
        <f>СпДл!A16</f>
        <v>6143</v>
      </c>
      <c r="C31" s="36" t="str">
        <f>СпДл!B16</f>
        <v>Фаттахов Родион</v>
      </c>
      <c r="D31" s="37"/>
      <c r="E31" s="38"/>
      <c r="F31" s="46"/>
      <c r="G31" s="38"/>
      <c r="H31" s="51"/>
      <c r="I31" s="26">
        <v>-15</v>
      </c>
      <c r="J31" s="52">
        <f>IF(J20=H12,H28,IF(J20=H28,H12,0))</f>
        <v>5849</v>
      </c>
      <c r="K31" s="28" t="str">
        <f>IF(K20=I12,I28,IF(K20=I28,I12,0))</f>
        <v>Андрющенко Александр</v>
      </c>
      <c r="L31" s="28"/>
      <c r="M31" s="45"/>
      <c r="N31" s="45"/>
      <c r="O31" s="45"/>
    </row>
    <row r="32" spans="1:15" ht="12.75">
      <c r="A32" s="26"/>
      <c r="B32" s="30"/>
      <c r="C32" s="25"/>
      <c r="D32" s="30"/>
      <c r="E32" s="31">
        <v>12</v>
      </c>
      <c r="F32" s="32">
        <v>5849</v>
      </c>
      <c r="G32" s="42" t="s">
        <v>6</v>
      </c>
      <c r="H32" s="53"/>
      <c r="I32" s="25"/>
      <c r="J32" s="25"/>
      <c r="K32" s="39"/>
      <c r="L32" s="39"/>
      <c r="M32" s="25"/>
      <c r="N32" s="49" t="s">
        <v>19</v>
      </c>
      <c r="O32" s="49"/>
    </row>
    <row r="33" spans="1:15" ht="12.75">
      <c r="A33" s="26">
        <v>15</v>
      </c>
      <c r="B33" s="27">
        <f>СпДл!A21</f>
        <v>0</v>
      </c>
      <c r="C33" s="28" t="str">
        <f>СпДл!B21</f>
        <v>_</v>
      </c>
      <c r="D33" s="40"/>
      <c r="E33" s="38"/>
      <c r="F33" s="48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31">
        <v>8</v>
      </c>
      <c r="D34" s="32">
        <v>5849</v>
      </c>
      <c r="E34" s="42" t="s">
        <v>6</v>
      </c>
      <c r="F34" s="53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27">
        <f>СпДл!A8</f>
        <v>5849</v>
      </c>
      <c r="C35" s="36" t="str">
        <f>СпДл!B8</f>
        <v>Андрющенко Александр</v>
      </c>
      <c r="D35" s="54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52">
        <f>IF(D6=B5,B7,IF(D6=B7,B5,0))</f>
        <v>0</v>
      </c>
      <c r="C37" s="28" t="str">
        <f>IF(E6=C5,C7,IF(E6=C7,C5,0))</f>
        <v>_</v>
      </c>
      <c r="D37" s="29"/>
      <c r="E37" s="25"/>
      <c r="F37" s="25"/>
      <c r="G37" s="26">
        <v>-13</v>
      </c>
      <c r="H37" s="52">
        <f>IF(H12=F8,F16,IF(H12=F16,F8,0))</f>
        <v>5904</v>
      </c>
      <c r="I37" s="28" t="str">
        <f>IF(I12=G8,G16,IF(I12=G16,G8,0))</f>
        <v>Асфандияров Роман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31">
        <v>16</v>
      </c>
      <c r="D38" s="32">
        <v>6134</v>
      </c>
      <c r="E38" s="55" t="s">
        <v>13</v>
      </c>
      <c r="F38" s="56"/>
      <c r="G38" s="25"/>
      <c r="H38" s="25"/>
      <c r="I38" s="38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52">
        <f>IF(D10=B9,B11,IF(D10=B11,B9,0))</f>
        <v>6134</v>
      </c>
      <c r="C39" s="36" t="str">
        <f>IF(E10=C9,C11,IF(E10=C11,C9,0))</f>
        <v>Идрисов Данил</v>
      </c>
      <c r="D39" s="54"/>
      <c r="E39" s="31">
        <v>20</v>
      </c>
      <c r="F39" s="32">
        <v>5792</v>
      </c>
      <c r="G39" s="55" t="s">
        <v>11</v>
      </c>
      <c r="H39" s="56"/>
      <c r="I39" s="31">
        <v>26</v>
      </c>
      <c r="J39" s="32">
        <v>5904</v>
      </c>
      <c r="K39" s="55" t="s">
        <v>8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52">
        <f>IF(F32=D30,D34,IF(F32=D34,D30,0))</f>
        <v>5792</v>
      </c>
      <c r="E40" s="36" t="str">
        <f>IF(G32=E30,E34,IF(G32=E34,E30,0))</f>
        <v>Рахимова Амина</v>
      </c>
      <c r="F40" s="54"/>
      <c r="G40" s="38"/>
      <c r="H40" s="51"/>
      <c r="I40" s="38"/>
      <c r="J40" s="48"/>
      <c r="K40" s="38"/>
      <c r="L40" s="39"/>
      <c r="M40" s="25"/>
      <c r="N40" s="25"/>
      <c r="O40" s="25"/>
    </row>
    <row r="41" spans="1:15" ht="12.75">
      <c r="A41" s="26">
        <v>-3</v>
      </c>
      <c r="B41" s="52">
        <f>IF(D14=B13,B15,IF(D14=B15,B13,0))</f>
        <v>6142</v>
      </c>
      <c r="C41" s="28" t="str">
        <f>IF(E14=C13,C15,IF(E14=C15,C13,0))</f>
        <v>Хабирова Элина</v>
      </c>
      <c r="D41" s="29"/>
      <c r="E41" s="25"/>
      <c r="F41" s="25"/>
      <c r="G41" s="31">
        <v>24</v>
      </c>
      <c r="H41" s="32">
        <v>5951</v>
      </c>
      <c r="I41" s="57" t="s">
        <v>10</v>
      </c>
      <c r="J41" s="50"/>
      <c r="K41" s="38"/>
      <c r="L41" s="39"/>
      <c r="M41" s="25"/>
      <c r="N41" s="25"/>
      <c r="O41" s="25"/>
    </row>
    <row r="42" spans="1:15" ht="12.75">
      <c r="A42" s="26"/>
      <c r="B42" s="26"/>
      <c r="C42" s="31">
        <v>17</v>
      </c>
      <c r="D42" s="32">
        <v>6142</v>
      </c>
      <c r="E42" s="55" t="s">
        <v>16</v>
      </c>
      <c r="F42" s="56"/>
      <c r="G42" s="38"/>
      <c r="H42" s="39"/>
      <c r="I42" s="39"/>
      <c r="J42" s="39"/>
      <c r="K42" s="38"/>
      <c r="L42" s="39"/>
      <c r="M42" s="25"/>
      <c r="N42" s="25"/>
      <c r="O42" s="25"/>
    </row>
    <row r="43" spans="1:15" ht="12.75">
      <c r="A43" s="26">
        <v>-4</v>
      </c>
      <c r="B43" s="52">
        <f>IF(D18=B17,B19,IF(D18=B19,B17,0))</f>
        <v>0</v>
      </c>
      <c r="C43" s="36" t="str">
        <f>IF(E18=C17,C19,IF(E18=C19,C17,0))</f>
        <v>_</v>
      </c>
      <c r="D43" s="54"/>
      <c r="E43" s="31">
        <v>21</v>
      </c>
      <c r="F43" s="32">
        <v>5951</v>
      </c>
      <c r="G43" s="57" t="s">
        <v>10</v>
      </c>
      <c r="H43" s="56"/>
      <c r="I43" s="39"/>
      <c r="J43" s="39"/>
      <c r="K43" s="31">
        <v>28</v>
      </c>
      <c r="L43" s="32">
        <v>4849</v>
      </c>
      <c r="M43" s="55" t="s">
        <v>7</v>
      </c>
      <c r="N43" s="45"/>
      <c r="O43" s="45"/>
    </row>
    <row r="44" spans="1:15" ht="12.75">
      <c r="A44" s="26"/>
      <c r="B44" s="26"/>
      <c r="C44" s="26">
        <v>-11</v>
      </c>
      <c r="D44" s="52">
        <f>IF(F24=D22,D26,IF(F24=D26,D22,0))</f>
        <v>5951</v>
      </c>
      <c r="E44" s="36" t="str">
        <f>IF(G24=E22,E26,IF(G24=E26,E22,0))</f>
        <v>Салимбаев Дмитрий</v>
      </c>
      <c r="F44" s="54"/>
      <c r="G44" s="25"/>
      <c r="H44" s="25"/>
      <c r="I44" s="39"/>
      <c r="J44" s="39"/>
      <c r="K44" s="38"/>
      <c r="L44" s="39"/>
      <c r="M44" s="25"/>
      <c r="N44" s="49" t="s">
        <v>20</v>
      </c>
      <c r="O44" s="49"/>
    </row>
    <row r="45" spans="1:15" ht="12.75">
      <c r="A45" s="26">
        <v>-5</v>
      </c>
      <c r="B45" s="52">
        <f>IF(D22=B21,B23,IF(D22=B23,B21,0))</f>
        <v>0</v>
      </c>
      <c r="C45" s="28" t="str">
        <f>IF(E22=C21,C23,IF(E22=C23,C21,0))</f>
        <v>_</v>
      </c>
      <c r="D45" s="29"/>
      <c r="E45" s="25"/>
      <c r="F45" s="25"/>
      <c r="G45" s="26">
        <v>-14</v>
      </c>
      <c r="H45" s="52">
        <f>IF(H28=F24,F32,IF(H28=F32,F24,0))</f>
        <v>4849</v>
      </c>
      <c r="I45" s="28" t="str">
        <f>IF(I28=G24,G32,IF(I28=G32,G24,0))</f>
        <v>Салимянов Руслан</v>
      </c>
      <c r="J45" s="29"/>
      <c r="K45" s="38"/>
      <c r="L45" s="39"/>
      <c r="M45" s="39"/>
      <c r="N45" s="25"/>
      <c r="O45" s="25"/>
    </row>
    <row r="46" spans="1:15" ht="12.75">
      <c r="A46" s="26"/>
      <c r="B46" s="26"/>
      <c r="C46" s="31">
        <v>18</v>
      </c>
      <c r="D46" s="32">
        <v>6126</v>
      </c>
      <c r="E46" s="55" t="s">
        <v>15</v>
      </c>
      <c r="F46" s="56"/>
      <c r="G46" s="25"/>
      <c r="H46" s="25"/>
      <c r="I46" s="58"/>
      <c r="J46" s="39"/>
      <c r="K46" s="38"/>
      <c r="L46" s="39"/>
      <c r="M46" s="39"/>
      <c r="N46" s="25"/>
      <c r="O46" s="25"/>
    </row>
    <row r="47" spans="1:15" ht="12.75">
      <c r="A47" s="26">
        <v>-6</v>
      </c>
      <c r="B47" s="52">
        <f>IF(D26=B25,B27,IF(D26=B27,B25,0))</f>
        <v>6126</v>
      </c>
      <c r="C47" s="36" t="str">
        <f>IF(E26=C25,C27,IF(E26=C27,C25,0))</f>
        <v>Рощин Денис</v>
      </c>
      <c r="D47" s="54"/>
      <c r="E47" s="31">
        <v>22</v>
      </c>
      <c r="F47" s="32">
        <v>5791</v>
      </c>
      <c r="G47" s="55" t="s">
        <v>9</v>
      </c>
      <c r="H47" s="56"/>
      <c r="I47" s="31">
        <v>27</v>
      </c>
      <c r="J47" s="32">
        <v>4849</v>
      </c>
      <c r="K47" s="57" t="s">
        <v>7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52">
        <f>IF(F16=D14,D18,IF(F16=D18,D14,0))</f>
        <v>5791</v>
      </c>
      <c r="E48" s="36" t="str">
        <f>IF(G16=E14,E18,IF(G16=E18,E14,0))</f>
        <v>Маркечко Егор</v>
      </c>
      <c r="F48" s="54"/>
      <c r="G48" s="38"/>
      <c r="H48" s="51"/>
      <c r="I48" s="38"/>
      <c r="J48" s="48"/>
      <c r="K48" s="25"/>
      <c r="L48" s="25"/>
      <c r="M48" s="39"/>
      <c r="N48" s="25"/>
      <c r="O48" s="25"/>
    </row>
    <row r="49" spans="1:15" ht="12.75">
      <c r="A49" s="26">
        <v>-7</v>
      </c>
      <c r="B49" s="52">
        <f>IF(D30=B29,B31,IF(D30=B31,B29,0))</f>
        <v>6143</v>
      </c>
      <c r="C49" s="28" t="str">
        <f>IF(E30=C29,C31,IF(E30=C31,C29,0))</f>
        <v>Фаттахов Родион</v>
      </c>
      <c r="D49" s="29"/>
      <c r="E49" s="25"/>
      <c r="F49" s="25"/>
      <c r="G49" s="31">
        <v>25</v>
      </c>
      <c r="H49" s="32">
        <v>5791</v>
      </c>
      <c r="I49" s="57" t="s">
        <v>9</v>
      </c>
      <c r="J49" s="50"/>
      <c r="K49" s="25"/>
      <c r="L49" s="25"/>
      <c r="M49" s="39"/>
      <c r="N49" s="25"/>
      <c r="O49" s="25"/>
    </row>
    <row r="50" spans="1:15" ht="12.75">
      <c r="A50" s="26"/>
      <c r="B50" s="26"/>
      <c r="C50" s="31">
        <v>19</v>
      </c>
      <c r="D50" s="32">
        <v>6143</v>
      </c>
      <c r="E50" s="55" t="s">
        <v>14</v>
      </c>
      <c r="F50" s="56"/>
      <c r="G50" s="38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52">
        <f>IF(D34=B33,B35,IF(D34=B35,B33,0))</f>
        <v>0</v>
      </c>
      <c r="C51" s="36" t="str">
        <f>IF(E34=C33,C35,IF(E34=C35,C33,0))</f>
        <v>_</v>
      </c>
      <c r="D51" s="54"/>
      <c r="E51" s="31">
        <v>23</v>
      </c>
      <c r="F51" s="32">
        <v>5956</v>
      </c>
      <c r="G51" s="57" t="s">
        <v>12</v>
      </c>
      <c r="H51" s="56"/>
      <c r="I51" s="39"/>
      <c r="J51" s="39"/>
      <c r="K51" s="26">
        <v>-28</v>
      </c>
      <c r="L51" s="52">
        <f>IF(L43=J39,J47,IF(L43=J47,J39,0))</f>
        <v>5904</v>
      </c>
      <c r="M51" s="28" t="str">
        <f>IF(M43=K39,K47,IF(M43=K47,K39,0))</f>
        <v>Асфандияров Роман</v>
      </c>
      <c r="N51" s="45"/>
      <c r="O51" s="45"/>
    </row>
    <row r="52" spans="1:15" ht="12.75">
      <c r="A52" s="26"/>
      <c r="B52" s="26"/>
      <c r="C52" s="59">
        <v>-9</v>
      </c>
      <c r="D52" s="52">
        <f>IF(F8=D6,D10,IF(F8=D10,D6,0))</f>
        <v>5956</v>
      </c>
      <c r="E52" s="36" t="str">
        <f>IF(G8=E6,E10,IF(G8=E10,E6,0))</f>
        <v>Сергеева Ярослава</v>
      </c>
      <c r="F52" s="54"/>
      <c r="G52" s="25"/>
      <c r="H52" s="25"/>
      <c r="I52" s="39"/>
      <c r="J52" s="39"/>
      <c r="K52" s="25"/>
      <c r="L52" s="25"/>
      <c r="M52" s="60"/>
      <c r="N52" s="49" t="s">
        <v>21</v>
      </c>
      <c r="O52" s="49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52">
        <f>IF(J39=H37,H41,IF(J39=H41,H37,0))</f>
        <v>5951</v>
      </c>
      <c r="C54" s="28" t="str">
        <f>IF(K39=I37,I41,IF(K39=I41,I37,0))</f>
        <v>Салимбаев Дмитрий</v>
      </c>
      <c r="D54" s="29"/>
      <c r="E54" s="25"/>
      <c r="F54" s="25"/>
      <c r="G54" s="26">
        <v>-20</v>
      </c>
      <c r="H54" s="52">
        <f>IF(F39=D38,D40,IF(F39=D40,D38,0))</f>
        <v>6134</v>
      </c>
      <c r="I54" s="28" t="str">
        <f>IF(G39=E38,E40,IF(G39=E40,E38,0))</f>
        <v>Идрисов Данил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31">
        <v>29</v>
      </c>
      <c r="D55" s="32">
        <v>5791</v>
      </c>
      <c r="E55" s="33" t="s">
        <v>9</v>
      </c>
      <c r="F55" s="34"/>
      <c r="G55" s="26"/>
      <c r="H55" s="26"/>
      <c r="I55" s="31">
        <v>31</v>
      </c>
      <c r="J55" s="32">
        <v>6134</v>
      </c>
      <c r="K55" s="33" t="s">
        <v>13</v>
      </c>
      <c r="L55" s="34"/>
      <c r="M55" s="25"/>
      <c r="N55" s="25"/>
      <c r="O55" s="25"/>
    </row>
    <row r="56" spans="1:15" ht="12.75">
      <c r="A56" s="26">
        <v>-27</v>
      </c>
      <c r="B56" s="52">
        <f>IF(J47=H45,H49,IF(J47=H49,H45,0))</f>
        <v>5791</v>
      </c>
      <c r="C56" s="36" t="str">
        <f>IF(K47=I45,I49,IF(K47=I49,I45,0))</f>
        <v>Маркечко Егор</v>
      </c>
      <c r="D56" s="54"/>
      <c r="E56" s="61" t="s">
        <v>22</v>
      </c>
      <c r="F56" s="61"/>
      <c r="G56" s="26">
        <v>-21</v>
      </c>
      <c r="H56" s="52">
        <f>IF(F43=D42,D44,IF(F43=D44,D42,0))</f>
        <v>6142</v>
      </c>
      <c r="I56" s="36" t="str">
        <f>IF(G43=E42,E44,IF(G43=E44,E42,0))</f>
        <v>Хабирова Элина</v>
      </c>
      <c r="J56" s="54"/>
      <c r="K56" s="38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52">
        <f>IF(D55=B54,B56,IF(D55=B56,B54,0))</f>
        <v>5951</v>
      </c>
      <c r="E57" s="28" t="str">
        <f>IF(E55=C54,C56,IF(E55=C56,C54,0))</f>
        <v>Салимбаев Дмитрий</v>
      </c>
      <c r="F57" s="29"/>
      <c r="G57" s="26"/>
      <c r="H57" s="26"/>
      <c r="I57" s="25"/>
      <c r="J57" s="25"/>
      <c r="K57" s="31">
        <v>33</v>
      </c>
      <c r="L57" s="32">
        <v>6134</v>
      </c>
      <c r="M57" s="33" t="s">
        <v>13</v>
      </c>
      <c r="N57" s="45"/>
      <c r="O57" s="45"/>
    </row>
    <row r="58" spans="1:15" ht="12.75">
      <c r="A58" s="26"/>
      <c r="B58" s="26"/>
      <c r="C58" s="25"/>
      <c r="D58" s="25"/>
      <c r="E58" s="61" t="s">
        <v>23</v>
      </c>
      <c r="F58" s="61"/>
      <c r="G58" s="26">
        <v>-22</v>
      </c>
      <c r="H58" s="52">
        <f>IF(F47=D46,D48,IF(F47=D48,D46,0))</f>
        <v>6126</v>
      </c>
      <c r="I58" s="28" t="str">
        <f>IF(G47=E46,E48,IF(G47=E48,E46,0))</f>
        <v>Рощин Денис</v>
      </c>
      <c r="J58" s="29"/>
      <c r="K58" s="38"/>
      <c r="L58" s="39"/>
      <c r="M58" s="25"/>
      <c r="N58" s="49" t="s">
        <v>24</v>
      </c>
      <c r="O58" s="49"/>
    </row>
    <row r="59" spans="1:15" ht="12.75">
      <c r="A59" s="26">
        <v>-24</v>
      </c>
      <c r="B59" s="52">
        <f>IF(H41=F39,F43,IF(H41=F43,F39,0))</f>
        <v>5792</v>
      </c>
      <c r="C59" s="28" t="str">
        <f>IF(I41=G39,G43,IF(I41=G43,G39,0))</f>
        <v>Рахимова Амина</v>
      </c>
      <c r="D59" s="29"/>
      <c r="E59" s="25"/>
      <c r="F59" s="25"/>
      <c r="G59" s="26"/>
      <c r="H59" s="26"/>
      <c r="I59" s="31">
        <v>32</v>
      </c>
      <c r="J59" s="32">
        <v>6126</v>
      </c>
      <c r="K59" s="42" t="s">
        <v>15</v>
      </c>
      <c r="L59" s="34"/>
      <c r="M59" s="62"/>
      <c r="N59" s="25"/>
      <c r="O59" s="25"/>
    </row>
    <row r="60" spans="1:15" ht="12.75">
      <c r="A60" s="26"/>
      <c r="B60" s="26"/>
      <c r="C60" s="31">
        <v>30</v>
      </c>
      <c r="D60" s="32">
        <v>5956</v>
      </c>
      <c r="E60" s="33" t="s">
        <v>12</v>
      </c>
      <c r="F60" s="34"/>
      <c r="G60" s="26">
        <v>-23</v>
      </c>
      <c r="H60" s="52">
        <f>IF(F51=D50,D52,IF(F51=D52,D50,0))</f>
        <v>6143</v>
      </c>
      <c r="I60" s="36" t="str">
        <f>IF(G51=E50,E52,IF(G51=E52,E50,0))</f>
        <v>Фаттахов Родион</v>
      </c>
      <c r="J60" s="54"/>
      <c r="K60" s="26">
        <v>-33</v>
      </c>
      <c r="L60" s="52">
        <f>IF(L57=J55,J59,IF(L57=J59,J55,0))</f>
        <v>6126</v>
      </c>
      <c r="M60" s="28" t="str">
        <f>IF(M57=K55,K59,IF(M57=K59,K55,0))</f>
        <v>Рощин Денис</v>
      </c>
      <c r="N60" s="45"/>
      <c r="O60" s="45"/>
    </row>
    <row r="61" spans="1:15" ht="12.75">
      <c r="A61" s="26">
        <v>-25</v>
      </c>
      <c r="B61" s="52">
        <f>IF(H49=F47,F51,IF(H49=F51,F47,0))</f>
        <v>5956</v>
      </c>
      <c r="C61" s="36" t="str">
        <f>IF(I49=G47,G51,IF(I49=G51,G47,0))</f>
        <v>Сергеева Ярослава</v>
      </c>
      <c r="D61" s="54"/>
      <c r="E61" s="61" t="s">
        <v>25</v>
      </c>
      <c r="F61" s="61"/>
      <c r="G61" s="25"/>
      <c r="H61" s="25"/>
      <c r="I61" s="25"/>
      <c r="J61" s="25"/>
      <c r="K61" s="25"/>
      <c r="L61" s="25"/>
      <c r="M61" s="25"/>
      <c r="N61" s="49" t="s">
        <v>26</v>
      </c>
      <c r="O61" s="49"/>
    </row>
    <row r="62" spans="1:15" ht="12.75">
      <c r="A62" s="26"/>
      <c r="B62" s="26"/>
      <c r="C62" s="26">
        <v>-30</v>
      </c>
      <c r="D62" s="52">
        <f>IF(D60=B59,B61,IF(D60=B61,B59,0))</f>
        <v>5792</v>
      </c>
      <c r="E62" s="28" t="str">
        <f>IF(E60=C59,C61,IF(E60=C61,C59,0))</f>
        <v>Рахимова Амина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27</v>
      </c>
      <c r="F63" s="61"/>
      <c r="G63" s="25"/>
      <c r="H63" s="25"/>
      <c r="I63" s="26">
        <v>-31</v>
      </c>
      <c r="J63" s="52">
        <f>IF(J55=H54,H56,IF(J55=H56,H54,0))</f>
        <v>6142</v>
      </c>
      <c r="K63" s="28" t="str">
        <f>IF(K55=I54,I56,IF(K55=I56,I54,0))</f>
        <v>Хабирова Элина</v>
      </c>
      <c r="L63" s="29"/>
      <c r="M63" s="25"/>
      <c r="N63" s="25"/>
      <c r="O63" s="25"/>
    </row>
    <row r="64" spans="1:15" ht="12.75">
      <c r="A64" s="26">
        <v>-16</v>
      </c>
      <c r="B64" s="52">
        <f>IF(D38=B37,B39,IF(D38=B39,B37,0))</f>
        <v>0</v>
      </c>
      <c r="C64" s="28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31">
        <v>34</v>
      </c>
      <c r="L64" s="32">
        <v>6143</v>
      </c>
      <c r="M64" s="33" t="s">
        <v>14</v>
      </c>
      <c r="N64" s="45"/>
      <c r="O64" s="45"/>
    </row>
    <row r="65" spans="1:15" ht="12.75">
      <c r="A65" s="26"/>
      <c r="B65" s="26"/>
      <c r="C65" s="31">
        <v>35</v>
      </c>
      <c r="D65" s="32"/>
      <c r="E65" s="33"/>
      <c r="F65" s="34"/>
      <c r="G65" s="25"/>
      <c r="H65" s="25"/>
      <c r="I65" s="26">
        <v>-32</v>
      </c>
      <c r="J65" s="52">
        <v>6143</v>
      </c>
      <c r="K65" s="36" t="s">
        <v>14</v>
      </c>
      <c r="L65" s="29"/>
      <c r="M65" s="25"/>
      <c r="N65" s="49" t="s">
        <v>28</v>
      </c>
      <c r="O65" s="49"/>
    </row>
    <row r="66" spans="1:15" ht="12.75">
      <c r="A66" s="26">
        <v>-17</v>
      </c>
      <c r="B66" s="52">
        <f>IF(D42=B41,B43,IF(D42=B43,B41,0))</f>
        <v>0</v>
      </c>
      <c r="C66" s="36" t="str">
        <f>IF(E42=C41,C43,IF(E42=C43,C41,0))</f>
        <v>_</v>
      </c>
      <c r="D66" s="54"/>
      <c r="E66" s="38"/>
      <c r="F66" s="39"/>
      <c r="G66" s="39"/>
      <c r="H66" s="39"/>
      <c r="I66" s="26"/>
      <c r="J66" s="26"/>
      <c r="K66" s="26">
        <v>-34</v>
      </c>
      <c r="L66" s="52">
        <f>IF(L64=J63,J65,IF(L64=J65,J63,0))</f>
        <v>6142</v>
      </c>
      <c r="M66" s="28" t="str">
        <f>IF(M64=K63,K65,IF(M64=K65,K63,0))</f>
        <v>Хабирова Элина</v>
      </c>
      <c r="N66" s="45"/>
      <c r="O66" s="45"/>
    </row>
    <row r="67" spans="1:15" ht="12.75">
      <c r="A67" s="26"/>
      <c r="B67" s="26"/>
      <c r="C67" s="25"/>
      <c r="D67" s="25"/>
      <c r="E67" s="31">
        <v>37</v>
      </c>
      <c r="F67" s="32"/>
      <c r="G67" s="33"/>
      <c r="H67" s="34"/>
      <c r="I67" s="26"/>
      <c r="J67" s="26"/>
      <c r="K67" s="25"/>
      <c r="L67" s="25"/>
      <c r="M67" s="25"/>
      <c r="N67" s="49" t="s">
        <v>29</v>
      </c>
      <c r="O67" s="49"/>
    </row>
    <row r="68" spans="1:15" ht="12.75">
      <c r="A68" s="26">
        <v>-18</v>
      </c>
      <c r="B68" s="52">
        <f>IF(D46=B45,B47,IF(D46=B47,B45,0))</f>
        <v>0</v>
      </c>
      <c r="C68" s="28" t="str">
        <f>IF(E46=C45,C47,IF(E46=C47,C45,0))</f>
        <v>_</v>
      </c>
      <c r="D68" s="29"/>
      <c r="E68" s="38"/>
      <c r="F68" s="39"/>
      <c r="G68" s="63" t="s">
        <v>30</v>
      </c>
      <c r="H68" s="63"/>
      <c r="I68" s="26">
        <v>-35</v>
      </c>
      <c r="J68" s="52">
        <f>IF(D65=B64,B66,IF(D65=B66,B64,0))</f>
        <v>0</v>
      </c>
      <c r="K68" s="28">
        <f>IF(E65=C64,C66,IF(E65=C66,C64,0))</f>
        <v>0</v>
      </c>
      <c r="L68" s="29"/>
      <c r="M68" s="25"/>
      <c r="N68" s="25"/>
      <c r="O68" s="25"/>
    </row>
    <row r="69" spans="1:15" ht="12.75">
      <c r="A69" s="26"/>
      <c r="B69" s="26"/>
      <c r="C69" s="31">
        <v>36</v>
      </c>
      <c r="D69" s="32"/>
      <c r="E69" s="42"/>
      <c r="F69" s="34"/>
      <c r="G69" s="62"/>
      <c r="H69" s="62"/>
      <c r="I69" s="26"/>
      <c r="J69" s="26"/>
      <c r="K69" s="31">
        <v>38</v>
      </c>
      <c r="L69" s="32"/>
      <c r="M69" s="33"/>
      <c r="N69" s="45"/>
      <c r="O69" s="45"/>
    </row>
    <row r="70" spans="1:15" ht="12.75">
      <c r="A70" s="26">
        <v>-19</v>
      </c>
      <c r="B70" s="52">
        <f>IF(D50=B49,B51,IF(D50=B51,B49,0))</f>
        <v>0</v>
      </c>
      <c r="C70" s="36" t="str">
        <f>IF(E50=C49,C51,IF(E50=C51,C49,0))</f>
        <v>_</v>
      </c>
      <c r="D70" s="54"/>
      <c r="E70" s="26">
        <v>-37</v>
      </c>
      <c r="F70" s="52">
        <f>IF(F67=D65,D69,IF(F67=D69,D65,0))</f>
        <v>0</v>
      </c>
      <c r="G70" s="28">
        <f>IF(G67=E65,E69,IF(G67=E69,E65,0))</f>
        <v>0</v>
      </c>
      <c r="H70" s="29"/>
      <c r="I70" s="26">
        <v>-36</v>
      </c>
      <c r="J70" s="52">
        <f>IF(D69=B68,B70,IF(D69=B70,B68,0))</f>
        <v>0</v>
      </c>
      <c r="K70" s="36">
        <f>IF(E69=C68,C70,IF(E69=C70,C68,0))</f>
        <v>0</v>
      </c>
      <c r="L70" s="29"/>
      <c r="M70" s="25"/>
      <c r="N70" s="49" t="s">
        <v>31</v>
      </c>
      <c r="O70" s="49"/>
    </row>
    <row r="71" spans="1:15" ht="12.75">
      <c r="A71" s="25"/>
      <c r="B71" s="25"/>
      <c r="C71" s="25"/>
      <c r="D71" s="25"/>
      <c r="E71" s="25"/>
      <c r="F71" s="25"/>
      <c r="G71" s="61" t="s">
        <v>32</v>
      </c>
      <c r="H71" s="61"/>
      <c r="I71" s="25"/>
      <c r="J71" s="25"/>
      <c r="K71" s="26">
        <v>-38</v>
      </c>
      <c r="L71" s="52">
        <f>IF(L69=J68,J70,IF(L69=J70,J68,0))</f>
        <v>0</v>
      </c>
      <c r="M71" s="28">
        <f>IF(M69=K68,K70,IF(M69=K70,K68,0))</f>
        <v>0</v>
      </c>
      <c r="N71" s="45"/>
      <c r="O71" s="4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9" t="s">
        <v>33</v>
      </c>
      <c r="O72" s="49"/>
    </row>
  </sheetData>
  <sheetProtection sheet="1"/>
  <mergeCells count="13">
    <mergeCell ref="N52:O52"/>
    <mergeCell ref="N21:O21"/>
    <mergeCell ref="N32:O32"/>
    <mergeCell ref="A1:O1"/>
    <mergeCell ref="A2:O2"/>
    <mergeCell ref="A3:O3"/>
    <mergeCell ref="N44:O44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20">
      <selection activeCell="A52" sqref="A52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34</v>
      </c>
      <c r="B1" s="65" t="s">
        <v>35</v>
      </c>
      <c r="C1" s="66"/>
      <c r="D1" s="67" t="s">
        <v>36</v>
      </c>
      <c r="E1" s="68"/>
    </row>
    <row r="2" spans="1:5" ht="12.75">
      <c r="A2" s="69">
        <v>35</v>
      </c>
      <c r="B2" s="70">
        <f>Дл!D65</f>
        <v>0</v>
      </c>
      <c r="C2" s="71">
        <f>Дл!E65</f>
        <v>0</v>
      </c>
      <c r="D2" s="72">
        <f>Дл!K68</f>
        <v>0</v>
      </c>
      <c r="E2" s="73">
        <f>Дл!J68</f>
        <v>0</v>
      </c>
    </row>
    <row r="3" spans="1:5" ht="12.75">
      <c r="A3" s="69">
        <v>36</v>
      </c>
      <c r="B3" s="70">
        <f>Дл!D69</f>
        <v>0</v>
      </c>
      <c r="C3" s="71">
        <f>Дл!E69</f>
        <v>0</v>
      </c>
      <c r="D3" s="72">
        <f>Дл!K70</f>
        <v>0</v>
      </c>
      <c r="E3" s="73">
        <f>Дл!J70</f>
        <v>0</v>
      </c>
    </row>
    <row r="4" spans="1:5" ht="12.75">
      <c r="A4" s="69">
        <v>37</v>
      </c>
      <c r="B4" s="70">
        <f>Дл!F67</f>
        <v>0</v>
      </c>
      <c r="C4" s="71">
        <f>Дл!G67</f>
        <v>0</v>
      </c>
      <c r="D4" s="72">
        <f>Дл!G70</f>
        <v>0</v>
      </c>
      <c r="E4" s="73">
        <f>Дл!F70</f>
        <v>0</v>
      </c>
    </row>
    <row r="5" spans="1:5" ht="12.75">
      <c r="A5" s="69">
        <v>38</v>
      </c>
      <c r="B5" s="70">
        <f>Дл!L69</f>
        <v>0</v>
      </c>
      <c r="C5" s="71">
        <f>Дл!M69</f>
        <v>0</v>
      </c>
      <c r="D5" s="72">
        <f>Дл!M71</f>
        <v>0</v>
      </c>
      <c r="E5" s="73">
        <f>Дл!L71</f>
        <v>0</v>
      </c>
    </row>
    <row r="6" spans="1:5" ht="12.75">
      <c r="A6" s="69">
        <v>1</v>
      </c>
      <c r="B6" s="70">
        <f>Дл!D6</f>
        <v>4556</v>
      </c>
      <c r="C6" s="71" t="str">
        <f>Дл!E6</f>
        <v>Хафизов Булат</v>
      </c>
      <c r="D6" s="72" t="str">
        <f>Дл!C37</f>
        <v>_</v>
      </c>
      <c r="E6" s="73">
        <f>Дл!B37</f>
        <v>0</v>
      </c>
    </row>
    <row r="7" spans="1:5" ht="12.75">
      <c r="A7" s="69">
        <v>4</v>
      </c>
      <c r="B7" s="70">
        <f>Дл!D18</f>
        <v>5904</v>
      </c>
      <c r="C7" s="71" t="str">
        <f>Дл!E18</f>
        <v>Асфандияров Роман</v>
      </c>
      <c r="D7" s="72" t="str">
        <f>Дл!C43</f>
        <v>_</v>
      </c>
      <c r="E7" s="73">
        <f>Дл!B43</f>
        <v>0</v>
      </c>
    </row>
    <row r="8" spans="1:5" ht="12.75">
      <c r="A8" s="69">
        <v>5</v>
      </c>
      <c r="B8" s="70">
        <f>Дл!D22</f>
        <v>4849</v>
      </c>
      <c r="C8" s="71" t="str">
        <f>Дл!E22</f>
        <v>Салимянов Руслан</v>
      </c>
      <c r="D8" s="72" t="str">
        <f>Дл!C45</f>
        <v>_</v>
      </c>
      <c r="E8" s="73">
        <f>Дл!B45</f>
        <v>0</v>
      </c>
    </row>
    <row r="9" spans="1:5" ht="12.75">
      <c r="A9" s="69">
        <v>8</v>
      </c>
      <c r="B9" s="70">
        <f>Дл!D34</f>
        <v>5849</v>
      </c>
      <c r="C9" s="71" t="str">
        <f>Дл!E34</f>
        <v>Андрющенко Александр</v>
      </c>
      <c r="D9" s="72" t="str">
        <f>Дл!C51</f>
        <v>_</v>
      </c>
      <c r="E9" s="73">
        <f>Дл!B51</f>
        <v>0</v>
      </c>
    </row>
    <row r="10" spans="1:5" ht="12.75">
      <c r="A10" s="69">
        <v>16</v>
      </c>
      <c r="B10" s="70">
        <f>Дл!D38</f>
        <v>6134</v>
      </c>
      <c r="C10" s="71" t="str">
        <f>Дл!E38</f>
        <v>Идрисов Данил</v>
      </c>
      <c r="D10" s="72" t="str">
        <f>Дл!C64</f>
        <v>_</v>
      </c>
      <c r="E10" s="73">
        <f>Дл!B64</f>
        <v>0</v>
      </c>
    </row>
    <row r="11" spans="1:5" ht="12.75">
      <c r="A11" s="69">
        <v>17</v>
      </c>
      <c r="B11" s="70">
        <f>Дл!D42</f>
        <v>6142</v>
      </c>
      <c r="C11" s="71" t="str">
        <f>Дл!E42</f>
        <v>Хабирова Элина</v>
      </c>
      <c r="D11" s="72" t="str">
        <f>Дл!C66</f>
        <v>_</v>
      </c>
      <c r="E11" s="73">
        <f>Дл!B66</f>
        <v>0</v>
      </c>
    </row>
    <row r="12" spans="1:5" ht="12.75">
      <c r="A12" s="69">
        <v>18</v>
      </c>
      <c r="B12" s="70">
        <f>Дл!D46</f>
        <v>6126</v>
      </c>
      <c r="C12" s="71" t="str">
        <f>Дл!E46</f>
        <v>Рощин Денис</v>
      </c>
      <c r="D12" s="72" t="str">
        <f>Дл!C68</f>
        <v>_</v>
      </c>
      <c r="E12" s="73">
        <f>Дл!B68</f>
        <v>0</v>
      </c>
    </row>
    <row r="13" spans="1:5" ht="12.75">
      <c r="A13" s="69">
        <v>19</v>
      </c>
      <c r="B13" s="70">
        <f>Дл!D50</f>
        <v>6143</v>
      </c>
      <c r="C13" s="71" t="str">
        <f>Дл!E50</f>
        <v>Фаттахов Родион</v>
      </c>
      <c r="D13" s="72" t="str">
        <f>Дл!C70</f>
        <v>_</v>
      </c>
      <c r="E13" s="73">
        <f>Дл!B70</f>
        <v>0</v>
      </c>
    </row>
    <row r="14" spans="1:5" ht="12.75">
      <c r="A14" s="69">
        <v>12</v>
      </c>
      <c r="B14" s="70">
        <f>Дл!F32</f>
        <v>5849</v>
      </c>
      <c r="C14" s="71" t="str">
        <f>Дл!G32</f>
        <v>Андрющенко Александр</v>
      </c>
      <c r="D14" s="72" t="str">
        <f>Дл!E40</f>
        <v>Рахимова Амина</v>
      </c>
      <c r="E14" s="73">
        <f>Дл!D40</f>
        <v>5792</v>
      </c>
    </row>
    <row r="15" spans="1:5" ht="12.75">
      <c r="A15" s="69">
        <v>14</v>
      </c>
      <c r="B15" s="70">
        <f>Дл!H28</f>
        <v>5849</v>
      </c>
      <c r="C15" s="71" t="str">
        <f>Дл!I28</f>
        <v>Андрющенко Александр</v>
      </c>
      <c r="D15" s="72" t="str">
        <f>Дл!I45</f>
        <v>Салимянов Руслан</v>
      </c>
      <c r="E15" s="73">
        <f>Дл!H45</f>
        <v>4849</v>
      </c>
    </row>
    <row r="16" spans="1:5" ht="12.75">
      <c r="A16" s="69">
        <v>10</v>
      </c>
      <c r="B16" s="70">
        <f>Дл!F16</f>
        <v>5904</v>
      </c>
      <c r="C16" s="71" t="str">
        <f>Дл!G16</f>
        <v>Асфандияров Роман</v>
      </c>
      <c r="D16" s="72" t="str">
        <f>Дл!E48</f>
        <v>Маркечко Егор</v>
      </c>
      <c r="E16" s="73">
        <f>Дл!D48</f>
        <v>5791</v>
      </c>
    </row>
    <row r="17" spans="1:5" ht="12.75">
      <c r="A17" s="69">
        <v>26</v>
      </c>
      <c r="B17" s="70">
        <f>Дл!J39</f>
        <v>5904</v>
      </c>
      <c r="C17" s="71" t="str">
        <f>Дл!K39</f>
        <v>Асфандияров Роман</v>
      </c>
      <c r="D17" s="72" t="str">
        <f>Дл!C54</f>
        <v>Салимбаев Дмитрий</v>
      </c>
      <c r="E17" s="73">
        <f>Дл!B54</f>
        <v>5951</v>
      </c>
    </row>
    <row r="18" spans="1:5" ht="12.75">
      <c r="A18" s="69">
        <v>33</v>
      </c>
      <c r="B18" s="70">
        <f>Дл!L57</f>
        <v>6134</v>
      </c>
      <c r="C18" s="71" t="str">
        <f>Дл!M57</f>
        <v>Идрисов Данил</v>
      </c>
      <c r="D18" s="72" t="str">
        <f>Дл!M60</f>
        <v>Рощин Денис</v>
      </c>
      <c r="E18" s="73">
        <f>Дл!L60</f>
        <v>6126</v>
      </c>
    </row>
    <row r="19" spans="1:5" ht="12.75">
      <c r="A19" s="69">
        <v>31</v>
      </c>
      <c r="B19" s="70">
        <f>Дл!J55</f>
        <v>6134</v>
      </c>
      <c r="C19" s="71" t="str">
        <f>Дл!K55</f>
        <v>Идрисов Данил</v>
      </c>
      <c r="D19" s="72" t="str">
        <f>Дл!K63</f>
        <v>Хабирова Элина</v>
      </c>
      <c r="E19" s="73">
        <f>Дл!J63</f>
        <v>6142</v>
      </c>
    </row>
    <row r="20" spans="1:5" ht="12.75">
      <c r="A20" s="69">
        <v>22</v>
      </c>
      <c r="B20" s="70">
        <f>Дл!F47</f>
        <v>5791</v>
      </c>
      <c r="C20" s="71" t="str">
        <f>Дл!G47</f>
        <v>Маркечко Егор</v>
      </c>
      <c r="D20" s="72" t="str">
        <f>Дл!I58</f>
        <v>Рощин Денис</v>
      </c>
      <c r="E20" s="73">
        <f>Дл!H58</f>
        <v>6126</v>
      </c>
    </row>
    <row r="21" spans="1:5" ht="12.75">
      <c r="A21" s="69">
        <v>29</v>
      </c>
      <c r="B21" s="70">
        <f>Дл!D55</f>
        <v>5791</v>
      </c>
      <c r="C21" s="71" t="str">
        <f>Дл!E55</f>
        <v>Маркечко Егор</v>
      </c>
      <c r="D21" s="72" t="str">
        <f>Дл!E57</f>
        <v>Салимбаев Дмитрий</v>
      </c>
      <c r="E21" s="73">
        <f>Дл!D57</f>
        <v>5951</v>
      </c>
    </row>
    <row r="22" spans="1:5" ht="12.75">
      <c r="A22" s="69">
        <v>25</v>
      </c>
      <c r="B22" s="70">
        <f>Дл!H49</f>
        <v>5791</v>
      </c>
      <c r="C22" s="71" t="str">
        <f>Дл!I49</f>
        <v>Маркечко Егор</v>
      </c>
      <c r="D22" s="72" t="str">
        <f>Дл!C61</f>
        <v>Сергеева Ярослава</v>
      </c>
      <c r="E22" s="73">
        <f>Дл!B61</f>
        <v>5956</v>
      </c>
    </row>
    <row r="23" spans="1:5" ht="12.75">
      <c r="A23" s="69">
        <v>3</v>
      </c>
      <c r="B23" s="70">
        <f>Дл!D14</f>
        <v>5791</v>
      </c>
      <c r="C23" s="71" t="str">
        <f>Дл!E14</f>
        <v>Маркечко Егор</v>
      </c>
      <c r="D23" s="72" t="str">
        <f>Дл!C41</f>
        <v>Хабирова Элина</v>
      </c>
      <c r="E23" s="73">
        <f>Дл!B41</f>
        <v>6142</v>
      </c>
    </row>
    <row r="24" spans="1:5" ht="12.75">
      <c r="A24" s="69">
        <v>20</v>
      </c>
      <c r="B24" s="70">
        <f>Дл!F39</f>
        <v>5792</v>
      </c>
      <c r="C24" s="71" t="str">
        <f>Дл!G39</f>
        <v>Рахимова Амина</v>
      </c>
      <c r="D24" s="72" t="str">
        <f>Дл!I54</f>
        <v>Идрисов Данил</v>
      </c>
      <c r="E24" s="73">
        <f>Дл!H54</f>
        <v>6134</v>
      </c>
    </row>
    <row r="25" spans="1:5" ht="12.75">
      <c r="A25" s="69">
        <v>7</v>
      </c>
      <c r="B25" s="70">
        <f>Дл!D30</f>
        <v>5792</v>
      </c>
      <c r="C25" s="71" t="str">
        <f>Дл!E30</f>
        <v>Рахимова Амина</v>
      </c>
      <c r="D25" s="72" t="str">
        <f>Дл!C49</f>
        <v>Фаттахов Родион</v>
      </c>
      <c r="E25" s="73">
        <f>Дл!B49</f>
        <v>6143</v>
      </c>
    </row>
    <row r="26" spans="1:5" ht="12.75">
      <c r="A26" s="69">
        <v>32</v>
      </c>
      <c r="B26" s="70">
        <f>Дл!J59</f>
        <v>6126</v>
      </c>
      <c r="C26" s="71" t="str">
        <f>Дл!K59</f>
        <v>Рощин Денис</v>
      </c>
      <c r="D26" s="72" t="str">
        <f>Дл!K65</f>
        <v>Фаттахов Родион</v>
      </c>
      <c r="E26" s="73">
        <f>Дл!J65</f>
        <v>6143</v>
      </c>
    </row>
    <row r="27" spans="1:5" ht="12.75">
      <c r="A27" s="69">
        <v>24</v>
      </c>
      <c r="B27" s="70">
        <f>Дл!H41</f>
        <v>5951</v>
      </c>
      <c r="C27" s="71" t="str">
        <f>Дл!I41</f>
        <v>Салимбаев Дмитрий</v>
      </c>
      <c r="D27" s="72" t="str">
        <f>Дл!C59</f>
        <v>Рахимова Амина</v>
      </c>
      <c r="E27" s="73">
        <f>Дл!B59</f>
        <v>5792</v>
      </c>
    </row>
    <row r="28" spans="1:5" ht="12.75">
      <c r="A28" s="69">
        <v>6</v>
      </c>
      <c r="B28" s="70">
        <f>Дл!D26</f>
        <v>5951</v>
      </c>
      <c r="C28" s="71" t="str">
        <f>Дл!E26</f>
        <v>Салимбаев Дмитрий</v>
      </c>
      <c r="D28" s="72" t="str">
        <f>Дл!C47</f>
        <v>Рощин Денис</v>
      </c>
      <c r="E28" s="73">
        <f>Дл!B47</f>
        <v>6126</v>
      </c>
    </row>
    <row r="29" spans="1:5" ht="12.75">
      <c r="A29" s="69">
        <v>21</v>
      </c>
      <c r="B29" s="70">
        <f>Дл!F43</f>
        <v>5951</v>
      </c>
      <c r="C29" s="71" t="str">
        <f>Дл!G43</f>
        <v>Салимбаев Дмитрий</v>
      </c>
      <c r="D29" s="72" t="str">
        <f>Дл!I56</f>
        <v>Хабирова Элина</v>
      </c>
      <c r="E29" s="73">
        <f>Дл!H56</f>
        <v>6142</v>
      </c>
    </row>
    <row r="30" spans="1:5" ht="12.75">
      <c r="A30" s="69">
        <v>28</v>
      </c>
      <c r="B30" s="70">
        <f>Дл!L43</f>
        <v>4849</v>
      </c>
      <c r="C30" s="71" t="str">
        <f>Дл!M43</f>
        <v>Салимянов Руслан</v>
      </c>
      <c r="D30" s="72" t="str">
        <f>Дл!M51</f>
        <v>Асфандияров Роман</v>
      </c>
      <c r="E30" s="73">
        <f>Дл!L51</f>
        <v>5904</v>
      </c>
    </row>
    <row r="31" spans="1:5" ht="12.75">
      <c r="A31" s="69">
        <v>27</v>
      </c>
      <c r="B31" s="70">
        <f>Дл!J47</f>
        <v>4849</v>
      </c>
      <c r="C31" s="71" t="str">
        <f>Дл!K47</f>
        <v>Салимянов Руслан</v>
      </c>
      <c r="D31" s="72" t="str">
        <f>Дл!C56</f>
        <v>Маркечко Егор</v>
      </c>
      <c r="E31" s="73">
        <f>Дл!B56</f>
        <v>5791</v>
      </c>
    </row>
    <row r="32" spans="1:5" ht="12.75">
      <c r="A32" s="69">
        <v>11</v>
      </c>
      <c r="B32" s="70">
        <f>Дл!F24</f>
        <v>4849</v>
      </c>
      <c r="C32" s="71" t="str">
        <f>Дл!G24</f>
        <v>Салимянов Руслан</v>
      </c>
      <c r="D32" s="72" t="str">
        <f>Дл!E44</f>
        <v>Салимбаев Дмитрий</v>
      </c>
      <c r="E32" s="73">
        <f>Дл!D44</f>
        <v>5951</v>
      </c>
    </row>
    <row r="33" spans="1:5" ht="12.75">
      <c r="A33" s="69">
        <v>2</v>
      </c>
      <c r="B33" s="70">
        <f>Дл!D10</f>
        <v>5956</v>
      </c>
      <c r="C33" s="71" t="str">
        <f>Дл!E10</f>
        <v>Сергеева Ярослава</v>
      </c>
      <c r="D33" s="72" t="str">
        <f>Дл!C39</f>
        <v>Идрисов Данил</v>
      </c>
      <c r="E33" s="73">
        <f>Дл!B39</f>
        <v>6134</v>
      </c>
    </row>
    <row r="34" spans="1:5" ht="12.75">
      <c r="A34" s="69">
        <v>30</v>
      </c>
      <c r="B34" s="70">
        <f>Дл!D60</f>
        <v>5956</v>
      </c>
      <c r="C34" s="71" t="str">
        <f>Дл!E60</f>
        <v>Сергеева Ярослава</v>
      </c>
      <c r="D34" s="72" t="str">
        <f>Дл!E62</f>
        <v>Рахимова Амина</v>
      </c>
      <c r="E34" s="73">
        <f>Дл!D62</f>
        <v>5792</v>
      </c>
    </row>
    <row r="35" spans="1:5" ht="12.75">
      <c r="A35" s="69">
        <v>23</v>
      </c>
      <c r="B35" s="70">
        <f>Дл!F51</f>
        <v>5956</v>
      </c>
      <c r="C35" s="71" t="str">
        <f>Дл!G51</f>
        <v>Сергеева Ярослава</v>
      </c>
      <c r="D35" s="72" t="str">
        <f>Дл!I60</f>
        <v>Фаттахов Родион</v>
      </c>
      <c r="E35" s="73">
        <f>Дл!H60</f>
        <v>6143</v>
      </c>
    </row>
    <row r="36" spans="1:5" ht="12.75">
      <c r="A36" s="69">
        <v>34</v>
      </c>
      <c r="B36" s="70">
        <f>Дл!L64</f>
        <v>6143</v>
      </c>
      <c r="C36" s="71" t="str">
        <f>Дл!M64</f>
        <v>Фаттахов Родион</v>
      </c>
      <c r="D36" s="72" t="str">
        <f>Дл!M66</f>
        <v>Хабирова Элина</v>
      </c>
      <c r="E36" s="73">
        <f>Дл!L66</f>
        <v>6142</v>
      </c>
    </row>
    <row r="37" spans="1:5" ht="12.75">
      <c r="A37" s="69">
        <v>15</v>
      </c>
      <c r="B37" s="70">
        <f>Дл!J20</f>
        <v>4556</v>
      </c>
      <c r="C37" s="71" t="str">
        <f>Дл!K20</f>
        <v>Хафизов Булат</v>
      </c>
      <c r="D37" s="72" t="str">
        <f>Дл!K31</f>
        <v>Андрющенко Александр</v>
      </c>
      <c r="E37" s="73">
        <f>Дл!J31</f>
        <v>5849</v>
      </c>
    </row>
    <row r="38" spans="1:5" ht="12.75">
      <c r="A38" s="69">
        <v>13</v>
      </c>
      <c r="B38" s="70">
        <f>Дл!H12</f>
        <v>4556</v>
      </c>
      <c r="C38" s="71" t="str">
        <f>Дл!I12</f>
        <v>Хафизов Булат</v>
      </c>
      <c r="D38" s="72" t="str">
        <f>Дл!I37</f>
        <v>Асфандияров Роман</v>
      </c>
      <c r="E38" s="73">
        <f>Дл!H37</f>
        <v>5904</v>
      </c>
    </row>
    <row r="39" spans="1:5" ht="12.75">
      <c r="A39" s="69">
        <v>9</v>
      </c>
      <c r="B39" s="70">
        <f>Дл!F8</f>
        <v>4556</v>
      </c>
      <c r="C39" s="71" t="str">
        <f>Дл!G8</f>
        <v>Хафизов Булат</v>
      </c>
      <c r="D39" s="72" t="str">
        <f>Дл!E52</f>
        <v>Сергеева Ярослава</v>
      </c>
      <c r="E39" s="73">
        <f>Дл!D52</f>
        <v>5956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18" sqref="A118"/>
    </sheetView>
  </sheetViews>
  <sheetFormatPr defaultColWidth="9.00390625" defaultRowHeight="12.75"/>
  <cols>
    <col min="1" max="1" width="4.00390625" style="121" customWidth="1"/>
    <col min="2" max="2" width="3.75390625" style="121" customWidth="1"/>
    <col min="3" max="3" width="10.75390625" style="121" customWidth="1"/>
    <col min="4" max="4" width="3.75390625" style="121" customWidth="1"/>
    <col min="5" max="5" width="10.75390625" style="121" customWidth="1"/>
    <col min="6" max="6" width="3.75390625" style="121" customWidth="1"/>
    <col min="7" max="7" width="9.75390625" style="121" customWidth="1"/>
    <col min="8" max="8" width="3.75390625" style="121" customWidth="1"/>
    <col min="9" max="9" width="9.75390625" style="121" customWidth="1"/>
    <col min="10" max="10" width="3.75390625" style="121" customWidth="1"/>
    <col min="11" max="11" width="9.75390625" style="121" customWidth="1"/>
    <col min="12" max="12" width="3.75390625" style="121" customWidth="1"/>
    <col min="13" max="13" width="10.75390625" style="121" customWidth="1"/>
    <col min="14" max="14" width="3.75390625" style="121" customWidth="1"/>
    <col min="15" max="15" width="10.75390625" style="121" customWidth="1"/>
    <col min="16" max="16" width="3.75390625" style="121" customWidth="1"/>
    <col min="17" max="19" width="5.75390625" style="121" customWidth="1"/>
    <col min="20" max="16384" width="9.125" style="121" customWidth="1"/>
  </cols>
  <sheetData>
    <row r="1" spans="1:19" ht="15" customHeight="1">
      <c r="A1" s="120" t="str">
        <f>СпМл!A1</f>
        <v>Открытый Кубок Республики Башкортостан 2016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" customHeight="1">
      <c r="A2" s="76" t="str">
        <f>СпМл!A2</f>
        <v>6-й Этап ДЕНЬ ВСЕХ ВЛЮБЛЕННЫХ. Мастерская лига.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77">
        <f>СпМл!A3</f>
        <v>42413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7" ht="12.75" customHeight="1">
      <c r="A5" s="26">
        <v>-1</v>
      </c>
      <c r="B5" s="236">
        <f>IF(Мл1с!D6=Мл1с!B5,Мл1с!B7,IF(Мл1с!D6=Мл1с!B7,Мл1с!B5,0))</f>
        <v>0</v>
      </c>
      <c r="C5" s="237" t="str">
        <f>IF(Мл1с!E6=Мл1с!C5,Мл1с!C7,IF(Мл1с!E6=Мл1с!C7,Мл1с!C5,0))</f>
        <v>_</v>
      </c>
      <c r="D5" s="29"/>
      <c r="E5" s="25"/>
      <c r="F5" s="25"/>
      <c r="G5" s="26">
        <v>-25</v>
      </c>
      <c r="H5" s="236">
        <f>IF(Мл1с!H12=Мл1с!F8,Мл1с!F16,IF(Мл1с!H12=Мл1с!F16,Мл1с!F8,0))</f>
        <v>4063</v>
      </c>
      <c r="I5" s="237" t="str">
        <f>IF(Мл1с!I12=Мл1с!G8,Мл1с!G16,IF(Мл1с!I12=Мл1с!G16,Мл1с!G8,0))</f>
        <v>Емельянов Александр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238">
        <v>32</v>
      </c>
      <c r="D6" s="124">
        <v>1122</v>
      </c>
      <c r="E6" s="239" t="s">
        <v>122</v>
      </c>
      <c r="F6" s="39"/>
      <c r="G6" s="25"/>
      <c r="H6" s="25"/>
      <c r="I6" s="240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236">
        <f>IF(Мл1с!D10=Мл1с!B9,Мл1с!B11,IF(Мл1с!D10=Мл1с!B11,Мл1с!B9,0))</f>
        <v>1122</v>
      </c>
      <c r="C7" s="241" t="str">
        <f>IF(Мл1с!E10=Мл1с!C9,Мл1с!C11,IF(Мл1с!E10=Мл1с!C11,Мл1с!C9,0))</f>
        <v>Исмагилов Вадим</v>
      </c>
      <c r="D7" s="242"/>
      <c r="E7" s="238">
        <v>40</v>
      </c>
      <c r="F7" s="124">
        <v>1122</v>
      </c>
      <c r="G7" s="239" t="s">
        <v>122</v>
      </c>
      <c r="H7" s="39"/>
      <c r="I7" s="238">
        <v>52</v>
      </c>
      <c r="J7" s="124">
        <v>4063</v>
      </c>
      <c r="K7" s="239" t="s">
        <v>138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236">
        <f>IF(Мл1с!F64=Мл1с!D62,Мл1с!D66,IF(Мл1с!F64=Мл1с!D66,Мл1с!D62,0))</f>
        <v>5469</v>
      </c>
      <c r="E8" s="241" t="str">
        <f>IF(Мл1с!G64=Мл1с!E62,Мл1с!E66,IF(Мл1с!G64=Мл1с!E66,Мл1с!E62,0))</f>
        <v>Абдулганеева Анастасия</v>
      </c>
      <c r="F8" s="243"/>
      <c r="G8" s="240"/>
      <c r="H8" s="244"/>
      <c r="I8" s="240"/>
      <c r="J8" s="245"/>
      <c r="K8" s="240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236">
        <f>IF(Мл1с!D14=Мл1с!B13,Мл1с!B15,IF(Мл1с!D14=Мл1с!B15,Мл1с!B13,0))</f>
        <v>4407</v>
      </c>
      <c r="C9" s="237" t="str">
        <f>IF(Мл1с!E14=Мл1с!C13,Мл1с!C15,IF(Мл1с!E14=Мл1с!C15,Мл1с!C13,0))</f>
        <v>Кузьмин Александр</v>
      </c>
      <c r="D9" s="126"/>
      <c r="E9" s="25"/>
      <c r="F9" s="25"/>
      <c r="G9" s="238">
        <v>48</v>
      </c>
      <c r="H9" s="246">
        <v>336</v>
      </c>
      <c r="I9" s="247" t="s">
        <v>140</v>
      </c>
      <c r="J9" s="244"/>
      <c r="K9" s="240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238">
        <v>33</v>
      </c>
      <c r="D10" s="124">
        <v>382</v>
      </c>
      <c r="E10" s="239" t="s">
        <v>147</v>
      </c>
      <c r="F10" s="39"/>
      <c r="G10" s="238"/>
      <c r="H10" s="59"/>
      <c r="I10" s="39"/>
      <c r="J10" s="39"/>
      <c r="K10" s="240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236">
        <f>IF(Мл1с!D18=Мл1с!B17,Мл1с!B19,IF(Мл1с!D18=Мл1с!B19,Мл1с!B17,0))</f>
        <v>382</v>
      </c>
      <c r="C11" s="241" t="str">
        <f>IF(Мл1с!E18=Мл1с!C17,Мл1с!C19,IF(Мл1с!E18=Мл1с!C19,Мл1с!C17,0))</f>
        <v>Нагаев Эдуард</v>
      </c>
      <c r="D11" s="242"/>
      <c r="E11" s="238">
        <v>41</v>
      </c>
      <c r="F11" s="124">
        <v>336</v>
      </c>
      <c r="G11" s="248" t="s">
        <v>140</v>
      </c>
      <c r="H11" s="59"/>
      <c r="I11" s="39"/>
      <c r="J11" s="39"/>
      <c r="K11" s="238">
        <v>56</v>
      </c>
      <c r="L11" s="124">
        <v>2546</v>
      </c>
      <c r="M11" s="239" t="s">
        <v>153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236">
        <f>IF(Мл1с!F56=Мл1с!D54,Мл1с!D58,IF(Мл1с!F56=Мл1с!D58,Мл1с!D54,0))</f>
        <v>336</v>
      </c>
      <c r="E12" s="241" t="str">
        <f>IF(Мл1с!G56=Мл1с!E54,Мл1с!E58,IF(Мл1с!G56=Мл1с!E58,Мл1с!E54,0))</f>
        <v>Лютый Олег</v>
      </c>
      <c r="F12" s="243"/>
      <c r="G12" s="26"/>
      <c r="H12" s="26"/>
      <c r="I12" s="39"/>
      <c r="J12" s="39"/>
      <c r="K12" s="240"/>
      <c r="L12" s="245"/>
      <c r="M12" s="240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236">
        <f>IF(Мл1с!D22=Мл1с!B21,Мл1с!B23,IF(Мл1с!D22=Мл1с!B23,Мл1с!B21,0))</f>
        <v>0</v>
      </c>
      <c r="C13" s="237" t="str">
        <f>IF(Мл1с!E22=Мл1с!C21,Мл1с!C23,IF(Мл1с!E22=Мл1с!C23,Мл1с!C21,0))</f>
        <v>_</v>
      </c>
      <c r="D13" s="126"/>
      <c r="E13" s="25"/>
      <c r="F13" s="25"/>
      <c r="G13" s="26">
        <v>-26</v>
      </c>
      <c r="H13" s="236">
        <f>IF(Мл1с!H28=Мл1с!F24,Мл1с!F32,IF(Мл1с!H28=Мл1с!F32,Мл1с!F24,0))</f>
        <v>2546</v>
      </c>
      <c r="I13" s="237" t="str">
        <f>IF(Мл1с!I28=Мл1с!G24,Мл1с!G32,IF(Мл1с!I28=Мл1с!G32,Мл1с!G24,0))</f>
        <v>Харламов Руслан</v>
      </c>
      <c r="J13" s="29"/>
      <c r="K13" s="240"/>
      <c r="L13" s="244"/>
      <c r="M13" s="240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238">
        <v>34</v>
      </c>
      <c r="D14" s="124">
        <v>5031</v>
      </c>
      <c r="E14" s="239" t="s">
        <v>125</v>
      </c>
      <c r="F14" s="39"/>
      <c r="G14" s="26"/>
      <c r="H14" s="26"/>
      <c r="I14" s="240"/>
      <c r="J14" s="39"/>
      <c r="K14" s="240"/>
      <c r="L14" s="244"/>
      <c r="M14" s="240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236">
        <f>IF(Мл1с!D26=Мл1с!B25,Мл1с!B27,IF(Мл1с!D26=Мл1с!B27,Мл1с!B25,0))</f>
        <v>5031</v>
      </c>
      <c r="C15" s="241" t="str">
        <f>IF(Мл1с!E26=Мл1с!C25,Мл1с!C27,IF(Мл1с!E26=Мл1с!C27,Мл1с!C25,0))</f>
        <v>Сафаров Ревнер</v>
      </c>
      <c r="D15" s="242"/>
      <c r="E15" s="238">
        <v>42</v>
      </c>
      <c r="F15" s="124">
        <v>345</v>
      </c>
      <c r="G15" s="249" t="s">
        <v>126</v>
      </c>
      <c r="H15" s="59"/>
      <c r="I15" s="238">
        <v>53</v>
      </c>
      <c r="J15" s="124">
        <v>2546</v>
      </c>
      <c r="K15" s="247" t="s">
        <v>153</v>
      </c>
      <c r="L15" s="244"/>
      <c r="M15" s="238">
        <v>58</v>
      </c>
      <c r="N15" s="124">
        <v>3468</v>
      </c>
      <c r="O15" s="239" t="s">
        <v>152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236">
        <f>IF(Мл1с!F48=Мл1с!D46,Мл1с!D50,IF(Мл1с!F48=Мл1с!D50,Мл1с!D46,0))</f>
        <v>345</v>
      </c>
      <c r="E16" s="241" t="str">
        <f>IF(Мл1с!G48=Мл1с!E46,Мл1с!E50,IF(Мл1с!G48=Мл1с!E50,Мл1с!E46,0))</f>
        <v>Макаров Андрей</v>
      </c>
      <c r="F16" s="243"/>
      <c r="G16" s="238"/>
      <c r="H16" s="244"/>
      <c r="I16" s="240"/>
      <c r="J16" s="245"/>
      <c r="K16" s="25"/>
      <c r="L16" s="25"/>
      <c r="M16" s="240"/>
      <c r="N16" s="245"/>
      <c r="O16" s="240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236">
        <f>IF(Мл1с!D30=Мл1с!B29,Мл1с!B31,IF(Мл1с!D30=Мл1с!B31,Мл1с!B29,0))</f>
        <v>2616</v>
      </c>
      <c r="C17" s="237" t="str">
        <f>IF(Мл1с!E30=Мл1с!C29,Мл1с!C31,IF(Мл1с!E30=Мл1с!C31,Мл1с!C29,0))</f>
        <v>Ишметов Александр</v>
      </c>
      <c r="D17" s="126"/>
      <c r="E17" s="25"/>
      <c r="F17" s="25"/>
      <c r="G17" s="238">
        <v>49</v>
      </c>
      <c r="H17" s="246">
        <v>345</v>
      </c>
      <c r="I17" s="247" t="s">
        <v>126</v>
      </c>
      <c r="J17" s="244"/>
      <c r="K17" s="25"/>
      <c r="L17" s="25"/>
      <c r="M17" s="240"/>
      <c r="N17" s="244"/>
      <c r="O17" s="240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238">
        <v>35</v>
      </c>
      <c r="D18" s="124">
        <v>2616</v>
      </c>
      <c r="E18" s="239" t="s">
        <v>123</v>
      </c>
      <c r="F18" s="39"/>
      <c r="G18" s="238"/>
      <c r="H18" s="59"/>
      <c r="I18" s="39"/>
      <c r="J18" s="39"/>
      <c r="K18" s="25"/>
      <c r="L18" s="25"/>
      <c r="M18" s="240"/>
      <c r="N18" s="244"/>
      <c r="O18" s="240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236">
        <f>IF(Мл1с!D34=Мл1с!B33,Мл1с!B35,IF(Мл1с!D34=Мл1с!B35,Мл1с!B33,0))</f>
        <v>0</v>
      </c>
      <c r="C19" s="241" t="str">
        <f>IF(Мл1с!E34=Мл1с!C33,Мл1с!C35,IF(Мл1с!E34=Мл1с!C35,Мл1с!C33,0))</f>
        <v>_</v>
      </c>
      <c r="D19" s="242"/>
      <c r="E19" s="238">
        <v>43</v>
      </c>
      <c r="F19" s="124">
        <v>4567</v>
      </c>
      <c r="G19" s="248" t="s">
        <v>157</v>
      </c>
      <c r="H19" s="59"/>
      <c r="I19" s="39"/>
      <c r="J19" s="39"/>
      <c r="K19" s="26">
        <v>-30</v>
      </c>
      <c r="L19" s="236">
        <f>IF(Мл1с!J52=Мл1с!H44,Мл1с!H60,IF(Мл1с!J52=Мл1с!H60,Мл1с!H44,0))</f>
        <v>3468</v>
      </c>
      <c r="M19" s="241" t="str">
        <f>IF(Мл1с!K52=Мл1с!I44,Мл1с!I60,IF(Мл1с!K52=Мл1с!I60,Мл1с!I44,0))</f>
        <v>Семенов Константин</v>
      </c>
      <c r="N19" s="250"/>
      <c r="O19" s="240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236">
        <f>IF(Мл1с!F40=Мл1с!D38,Мл1с!D42,IF(Мл1с!F40=Мл1с!D42,Мл1с!D38,0))</f>
        <v>4567</v>
      </c>
      <c r="E20" s="241" t="str">
        <f>IF(Мл1с!G40=Мл1с!E38,Мл1с!E42,IF(Мл1с!G40=Мл1с!E42,Мл1с!E38,0))</f>
        <v>Миксонов Эренбург</v>
      </c>
      <c r="F20" s="243"/>
      <c r="G20" s="26"/>
      <c r="H20" s="26"/>
      <c r="I20" s="39"/>
      <c r="J20" s="39"/>
      <c r="K20" s="25"/>
      <c r="L20" s="25"/>
      <c r="M20" s="39"/>
      <c r="N20" s="39"/>
      <c r="O20" s="240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236">
        <f>IF(Мл1с!D38=Мл1с!B37,Мл1с!B39,IF(Мл1с!D38=Мл1с!B39,Мл1с!B37,0))</f>
        <v>0</v>
      </c>
      <c r="C21" s="237" t="str">
        <f>IF(Мл1с!E38=Мл1с!C37,Мл1с!C39,IF(Мл1с!E38=Мл1с!C39,Мл1с!C37,0))</f>
        <v>_</v>
      </c>
      <c r="D21" s="126"/>
      <c r="E21" s="25"/>
      <c r="F21" s="25"/>
      <c r="G21" s="26">
        <v>-27</v>
      </c>
      <c r="H21" s="236">
        <f>IF(Мл1с!H44=Мл1с!F40,Мл1с!F48,IF(Мл1с!H44=Мл1с!F48,Мл1с!F40,0))</f>
        <v>3575</v>
      </c>
      <c r="I21" s="237" t="str">
        <f>IF(Мл1с!I44=Мл1с!G40,Мл1с!G48,IF(Мл1с!I44=Мл1с!G48,Мл1с!G40,0))</f>
        <v>Байрамалов Леонид</v>
      </c>
      <c r="J21" s="29"/>
      <c r="K21" s="25"/>
      <c r="L21" s="25"/>
      <c r="M21" s="39"/>
      <c r="N21" s="39"/>
      <c r="O21" s="240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238">
        <v>36</v>
      </c>
      <c r="D22" s="124">
        <v>419</v>
      </c>
      <c r="E22" s="239" t="s">
        <v>160</v>
      </c>
      <c r="F22" s="39"/>
      <c r="G22" s="26"/>
      <c r="H22" s="26"/>
      <c r="I22" s="240"/>
      <c r="J22" s="39"/>
      <c r="K22" s="25"/>
      <c r="L22" s="25"/>
      <c r="M22" s="39"/>
      <c r="N22" s="39"/>
      <c r="O22" s="240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236">
        <f>IF(Мл1с!D42=Мл1с!B41,Мл1с!B43,IF(Мл1с!D42=Мл1с!B43,Мл1с!B41,0))</f>
        <v>419</v>
      </c>
      <c r="C23" s="241" t="str">
        <f>IF(Мл1с!E42=Мл1с!C41,Мл1с!C43,IF(Мл1с!E42=Мл1с!C43,Мл1с!C41,0))</f>
        <v>Петров Альберт</v>
      </c>
      <c r="D23" s="242"/>
      <c r="E23" s="238">
        <v>44</v>
      </c>
      <c r="F23" s="124">
        <v>2721</v>
      </c>
      <c r="G23" s="249" t="s">
        <v>76</v>
      </c>
      <c r="H23" s="59"/>
      <c r="I23" s="238">
        <v>54</v>
      </c>
      <c r="J23" s="124">
        <v>3575</v>
      </c>
      <c r="K23" s="239" t="s">
        <v>154</v>
      </c>
      <c r="L23" s="39"/>
      <c r="M23" s="39"/>
      <c r="N23" s="39"/>
      <c r="O23" s="238">
        <v>60</v>
      </c>
      <c r="P23" s="246">
        <v>3468</v>
      </c>
      <c r="Q23" s="239" t="s">
        <v>152</v>
      </c>
      <c r="R23" s="239"/>
      <c r="S23" s="23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236">
        <f>IF(Мл1с!F32=Мл1с!D30,Мл1с!D34,IF(Мл1с!F32=Мл1с!D34,Мл1с!D30,0))</f>
        <v>2721</v>
      </c>
      <c r="E24" s="241" t="str">
        <f>IF(Мл1с!G32=Мл1с!E30,Мл1с!E34,IF(Мл1с!G32=Мл1с!E34,Мл1с!E30,0))</f>
        <v>Иванов Дмитрий</v>
      </c>
      <c r="F24" s="243"/>
      <c r="G24" s="238"/>
      <c r="H24" s="244"/>
      <c r="I24" s="240"/>
      <c r="J24" s="245"/>
      <c r="K24" s="240"/>
      <c r="L24" s="39"/>
      <c r="M24" s="39"/>
      <c r="N24" s="39"/>
      <c r="O24" s="240"/>
      <c r="P24" s="39"/>
      <c r="Q24" s="62"/>
      <c r="R24" s="251" t="s">
        <v>20</v>
      </c>
      <c r="S24" s="251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236">
        <f>IF(Мл1с!D46=Мл1с!B45,Мл1с!B47,IF(Мл1с!D46=Мл1с!B47,Мл1с!B45,0))</f>
        <v>502</v>
      </c>
      <c r="C25" s="237" t="str">
        <f>IF(Мл1с!E46=Мл1с!C45,Мл1с!C47,IF(Мл1с!E46=Мл1с!C47,Мл1с!C45,0))</f>
        <v>Топорков Юрий</v>
      </c>
      <c r="D25" s="126"/>
      <c r="E25" s="25"/>
      <c r="F25" s="25"/>
      <c r="G25" s="238">
        <v>50</v>
      </c>
      <c r="H25" s="246">
        <v>2721</v>
      </c>
      <c r="I25" s="247" t="s">
        <v>76</v>
      </c>
      <c r="J25" s="244"/>
      <c r="K25" s="240"/>
      <c r="L25" s="39"/>
      <c r="M25" s="39"/>
      <c r="N25" s="39"/>
      <c r="O25" s="240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238">
        <v>37</v>
      </c>
      <c r="D26" s="124">
        <v>502</v>
      </c>
      <c r="E26" s="239" t="s">
        <v>42</v>
      </c>
      <c r="F26" s="39"/>
      <c r="G26" s="238"/>
      <c r="H26" s="59"/>
      <c r="I26" s="39"/>
      <c r="J26" s="39"/>
      <c r="K26" s="240"/>
      <c r="L26" s="39"/>
      <c r="M26" s="39"/>
      <c r="N26" s="39"/>
      <c r="O26" s="240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236">
        <f>IF(Мл1с!D50=Мл1с!B49,Мл1с!B51,IF(Мл1с!D50=Мл1с!B51,Мл1с!B49,0))</f>
        <v>0</v>
      </c>
      <c r="C27" s="241" t="str">
        <f>IF(Мл1с!E50=Мл1с!C49,Мл1с!C51,IF(Мл1с!E50=Мл1с!C51,Мл1с!C49,0))</f>
        <v>_</v>
      </c>
      <c r="D27" s="242"/>
      <c r="E27" s="238">
        <v>45</v>
      </c>
      <c r="F27" s="124">
        <v>4264</v>
      </c>
      <c r="G27" s="248" t="s">
        <v>75</v>
      </c>
      <c r="H27" s="59"/>
      <c r="I27" s="39"/>
      <c r="J27" s="39"/>
      <c r="K27" s="238">
        <v>57</v>
      </c>
      <c r="L27" s="124">
        <v>3575</v>
      </c>
      <c r="M27" s="239" t="s">
        <v>154</v>
      </c>
      <c r="N27" s="39"/>
      <c r="O27" s="240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236">
        <f>IF(Мл1с!F24=Мл1с!D22,Мл1с!D26,IF(Мл1с!F24=Мл1с!D26,Мл1с!D22,0))</f>
        <v>4264</v>
      </c>
      <c r="E28" s="241" t="str">
        <f>IF(Мл1с!G24=Мл1с!E22,Мл1с!E26,IF(Мл1с!G24=Мл1с!E26,Мл1с!E22,0))</f>
        <v>Габдуллин Марс</v>
      </c>
      <c r="F28" s="243"/>
      <c r="G28" s="26"/>
      <c r="H28" s="26"/>
      <c r="I28" s="39"/>
      <c r="J28" s="39"/>
      <c r="K28" s="240"/>
      <c r="L28" s="245"/>
      <c r="M28" s="240"/>
      <c r="N28" s="39"/>
      <c r="O28" s="240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236">
        <f>IF(Мл1с!D54=Мл1с!B53,Мл1с!B55,IF(Мл1с!D54=Мл1с!B55,Мл1с!B53,0))</f>
        <v>0</v>
      </c>
      <c r="C29" s="237" t="str">
        <f>IF(Мл1с!E54=Мл1с!C53,Мл1с!C55,IF(Мл1с!E54=Мл1с!C55,Мл1с!C53,0))</f>
        <v>_</v>
      </c>
      <c r="D29" s="126"/>
      <c r="E29" s="25"/>
      <c r="F29" s="25"/>
      <c r="G29" s="26">
        <v>-28</v>
      </c>
      <c r="H29" s="236">
        <f>IF(Мл1с!H60=Мл1с!F56,Мл1с!F64,IF(Мл1с!H60=Мл1с!F64,Мл1с!F56,0))</f>
        <v>1088</v>
      </c>
      <c r="I29" s="237" t="str">
        <f>IF(Мл1с!I60=Мл1с!G56,Мл1с!G64,IF(Мл1с!I60=Мл1с!G64,Мл1с!G56,0))</f>
        <v>Сазонов Николай</v>
      </c>
      <c r="J29" s="29"/>
      <c r="K29" s="240"/>
      <c r="L29" s="244"/>
      <c r="M29" s="240"/>
      <c r="N29" s="39"/>
      <c r="O29" s="240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238">
        <v>38</v>
      </c>
      <c r="D30" s="124">
        <v>1380</v>
      </c>
      <c r="E30" s="239" t="s">
        <v>161</v>
      </c>
      <c r="F30" s="39"/>
      <c r="G30" s="26"/>
      <c r="H30" s="26"/>
      <c r="I30" s="240"/>
      <c r="J30" s="39"/>
      <c r="K30" s="240"/>
      <c r="L30" s="244"/>
      <c r="M30" s="240"/>
      <c r="N30" s="39"/>
      <c r="O30" s="240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236">
        <f>IF(Мл1с!D58=Мл1с!B57,Мл1с!B59,IF(Мл1с!D58=Мл1с!B59,Мл1с!B57,0))</f>
        <v>1380</v>
      </c>
      <c r="C31" s="241" t="str">
        <f>IF(Мл1с!E58=Мл1с!C57,Мл1с!C59,IF(Мл1с!E58=Мл1с!C59,Мл1с!C57,0))</f>
        <v>Алмаев Раис</v>
      </c>
      <c r="D31" s="242"/>
      <c r="E31" s="238">
        <v>46</v>
      </c>
      <c r="F31" s="124">
        <v>2452</v>
      </c>
      <c r="G31" s="249" t="s">
        <v>156</v>
      </c>
      <c r="H31" s="59"/>
      <c r="I31" s="238">
        <v>55</v>
      </c>
      <c r="J31" s="124">
        <v>1088</v>
      </c>
      <c r="K31" s="247" t="s">
        <v>155</v>
      </c>
      <c r="L31" s="244"/>
      <c r="M31" s="238">
        <v>59</v>
      </c>
      <c r="N31" s="124">
        <v>4423</v>
      </c>
      <c r="O31" s="247" t="s">
        <v>137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236">
        <f>IF(Мл1с!F16=Мл1с!D14,Мл1с!D18,IF(Мл1с!F16=Мл1с!D18,Мл1с!D14,0))</f>
        <v>2452</v>
      </c>
      <c r="E32" s="241" t="str">
        <f>IF(Мл1с!G16=Мл1с!E14,Мл1с!E18,IF(Мл1с!G16=Мл1с!E18,Мл1с!E14,0))</f>
        <v>Хабиров Марс</v>
      </c>
      <c r="F32" s="243"/>
      <c r="G32" s="238"/>
      <c r="H32" s="244"/>
      <c r="I32" s="240"/>
      <c r="J32" s="245"/>
      <c r="K32" s="25"/>
      <c r="L32" s="25"/>
      <c r="M32" s="240"/>
      <c r="N32" s="245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236">
        <f>IF(Мл1с!D62=Мл1с!B61,Мл1с!B63,IF(Мл1с!D62=Мл1с!B63,Мл1с!B61,0))</f>
        <v>2288</v>
      </c>
      <c r="C33" s="237" t="str">
        <f>IF(Мл1с!E62=Мл1с!C61,Мл1с!C63,IF(Мл1с!E62=Мл1с!C63,Мл1с!C61,0))</f>
        <v>Тодрамович Александр</v>
      </c>
      <c r="D33" s="126"/>
      <c r="E33" s="25"/>
      <c r="F33" s="25"/>
      <c r="G33" s="238">
        <v>51</v>
      </c>
      <c r="H33" s="246">
        <v>2452</v>
      </c>
      <c r="I33" s="247" t="s">
        <v>156</v>
      </c>
      <c r="J33" s="244"/>
      <c r="K33" s="25"/>
      <c r="L33" s="25"/>
      <c r="M33" s="240"/>
      <c r="N33" s="244"/>
      <c r="O33" s="26">
        <v>-60</v>
      </c>
      <c r="P33" s="236">
        <f>IF(P23=N15,N31,IF(P23=N31,N15,0))</f>
        <v>4423</v>
      </c>
      <c r="Q33" s="237" t="str">
        <f>IF(Q23=O15,O31,IF(Q23=O31,O15,0))</f>
        <v>Коврижников Максим</v>
      </c>
      <c r="R33" s="237"/>
      <c r="S33" s="237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238">
        <v>39</v>
      </c>
      <c r="D34" s="124">
        <v>2288</v>
      </c>
      <c r="E34" s="239" t="s">
        <v>43</v>
      </c>
      <c r="F34" s="39"/>
      <c r="G34" s="240"/>
      <c r="H34" s="59"/>
      <c r="I34" s="39"/>
      <c r="J34" s="39"/>
      <c r="K34" s="25"/>
      <c r="L34" s="25"/>
      <c r="M34" s="240"/>
      <c r="N34" s="244"/>
      <c r="O34" s="25"/>
      <c r="P34" s="25"/>
      <c r="Q34" s="62"/>
      <c r="R34" s="251" t="s">
        <v>21</v>
      </c>
      <c r="S34" s="251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236">
        <f>IF(Мл1с!D66=Мл1с!B65,Мл1с!B67,IF(Мл1с!D66=Мл1с!B67,Мл1с!B65,0))</f>
        <v>0</v>
      </c>
      <c r="C35" s="241" t="str">
        <f>IF(Мл1с!E66=Мл1с!C65,Мл1с!C67,IF(Мл1с!E66=Мл1с!C67,Мл1с!C65,0))</f>
        <v>_</v>
      </c>
      <c r="D35" s="242"/>
      <c r="E35" s="238">
        <v>47</v>
      </c>
      <c r="F35" s="124">
        <v>3242</v>
      </c>
      <c r="G35" s="247" t="s">
        <v>158</v>
      </c>
      <c r="H35" s="59"/>
      <c r="I35" s="39"/>
      <c r="J35" s="39"/>
      <c r="K35" s="26">
        <v>-29</v>
      </c>
      <c r="L35" s="236">
        <f>IF(Мл1с!J20=Мл1с!H12,Мл1с!H28,IF(Мл1с!J20=Мл1с!H28,Мл1с!H12,0))</f>
        <v>4423</v>
      </c>
      <c r="M35" s="241" t="str">
        <f>IF(Мл1с!K20=Мл1с!I12,Мл1с!I28,IF(Мл1с!K20=Мл1с!I28,Мл1с!I12,0))</f>
        <v>Коврижников Максим</v>
      </c>
      <c r="N35" s="25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236">
        <f>IF(Мл1с!F8=Мл1с!D6,Мл1с!D10,IF(Мл1с!F8=Мл1с!D10,Мл1с!D6,0))</f>
        <v>3242</v>
      </c>
      <c r="E36" s="241" t="str">
        <f>IF(Мл1с!G8=Мл1с!E6,Мл1с!E10,IF(Мл1с!G8=Мл1с!E10,Мл1с!E6,0))</f>
        <v>Никитин Михаил</v>
      </c>
      <c r="F36" s="243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6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236">
        <f>IF(F7=D6,D8,IF(F7=D8,D6,0))</f>
        <v>5469</v>
      </c>
      <c r="C38" s="237" t="str">
        <f>IF(G7=E6,E8,IF(G7=E8,E6,0))</f>
        <v>Абдулганеева Анастасия</v>
      </c>
      <c r="D38" s="126"/>
      <c r="E38" s="25"/>
      <c r="F38" s="25"/>
      <c r="G38" s="25"/>
      <c r="H38" s="26"/>
      <c r="I38" s="25"/>
      <c r="J38" s="25"/>
      <c r="K38" s="26">
        <v>-48</v>
      </c>
      <c r="L38" s="236">
        <f>IF(H9=F7,F11,IF(H9=F11,F7,0))</f>
        <v>1122</v>
      </c>
      <c r="M38" s="237" t="str">
        <f>IF(I9=G7,G11,IF(I9=G11,G7,0))</f>
        <v>Исмагилов Вадим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238">
        <v>71</v>
      </c>
      <c r="D39" s="246"/>
      <c r="E39" s="239"/>
      <c r="F39" s="39"/>
      <c r="G39" s="25"/>
      <c r="H39" s="59"/>
      <c r="I39" s="25"/>
      <c r="J39" s="25"/>
      <c r="K39" s="26"/>
      <c r="L39" s="26"/>
      <c r="M39" s="238">
        <v>67</v>
      </c>
      <c r="N39" s="246">
        <v>1122</v>
      </c>
      <c r="O39" s="239" t="s">
        <v>122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236">
        <f>IF(F11=D10,D12,IF(F11=D12,D10,0))</f>
        <v>382</v>
      </c>
      <c r="C40" s="241" t="str">
        <f>IF(G11=E10,E12,IF(G11=E12,E10,0))</f>
        <v>Нагаев Эдуард</v>
      </c>
      <c r="D40" s="132"/>
      <c r="E40" s="240"/>
      <c r="F40" s="39"/>
      <c r="G40" s="25"/>
      <c r="H40" s="25"/>
      <c r="I40" s="25"/>
      <c r="J40" s="25"/>
      <c r="K40" s="26">
        <v>-49</v>
      </c>
      <c r="L40" s="236">
        <f>IF(H17=F15,F19,IF(H17=F19,F15,0))</f>
        <v>4567</v>
      </c>
      <c r="M40" s="241" t="str">
        <f>IF(I17=G15,G19,IF(I17=G19,G15,0))</f>
        <v>Миксонов Эренбург</v>
      </c>
      <c r="N40" s="39"/>
      <c r="O40" s="240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3"/>
      <c r="E41" s="238">
        <v>75</v>
      </c>
      <c r="F41" s="246"/>
      <c r="G41" s="239"/>
      <c r="H41" s="39"/>
      <c r="I41" s="25"/>
      <c r="J41" s="25"/>
      <c r="K41" s="26"/>
      <c r="L41" s="26"/>
      <c r="M41" s="25"/>
      <c r="N41" s="25"/>
      <c r="O41" s="238">
        <v>69</v>
      </c>
      <c r="P41" s="246">
        <v>1122</v>
      </c>
      <c r="Q41" s="252" t="s">
        <v>122</v>
      </c>
      <c r="R41" s="252"/>
      <c r="S41" s="25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236">
        <f>IF(F15=D14,D16,IF(F15=D16,D14,0))</f>
        <v>5031</v>
      </c>
      <c r="C42" s="237" t="str">
        <f>IF(G15=E14,E16,IF(G15=E16,E14,0))</f>
        <v>Сафаров Ревнер</v>
      </c>
      <c r="D42" s="126"/>
      <c r="E42" s="240"/>
      <c r="F42" s="245"/>
      <c r="G42" s="240"/>
      <c r="H42" s="39"/>
      <c r="I42" s="25"/>
      <c r="J42" s="25"/>
      <c r="K42" s="26">
        <v>-50</v>
      </c>
      <c r="L42" s="236">
        <f>IF(H25=F23,F27,IF(H25=F27,F23,0))</f>
        <v>4264</v>
      </c>
      <c r="M42" s="237" t="str">
        <f>IF(I25=G23,G27,IF(I25=G27,G23,0))</f>
        <v>Габдуллин Марс</v>
      </c>
      <c r="N42" s="29"/>
      <c r="O42" s="240"/>
      <c r="P42" s="39"/>
      <c r="Q42" s="60"/>
      <c r="R42" s="251" t="s">
        <v>30</v>
      </c>
      <c r="S42" s="251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238">
        <v>72</v>
      </c>
      <c r="D43" s="246"/>
      <c r="E43" s="247"/>
      <c r="F43" s="244"/>
      <c r="G43" s="240"/>
      <c r="H43" s="39"/>
      <c r="I43" s="25"/>
      <c r="J43" s="25"/>
      <c r="K43" s="26"/>
      <c r="L43" s="26"/>
      <c r="M43" s="238">
        <v>68</v>
      </c>
      <c r="N43" s="246">
        <v>4264</v>
      </c>
      <c r="O43" s="247" t="s">
        <v>75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236">
        <f>IF(F19=D18,D20,IF(F19=D20,D18,0))</f>
        <v>2616</v>
      </c>
      <c r="C44" s="241" t="str">
        <f>IF(G19=E18,E20,IF(G19=E20,E18,0))</f>
        <v>Ишметов Александр</v>
      </c>
      <c r="D44" s="132"/>
      <c r="E44" s="25"/>
      <c r="F44" s="25"/>
      <c r="G44" s="240"/>
      <c r="H44" s="39"/>
      <c r="I44" s="25"/>
      <c r="J44" s="25"/>
      <c r="K44" s="26">
        <v>-51</v>
      </c>
      <c r="L44" s="236">
        <f>IF(H33=F31,F35,IF(H33=F35,F31,0))</f>
        <v>3242</v>
      </c>
      <c r="M44" s="241" t="str">
        <f>IF(I33=G31,G35,IF(I33=G35,G31,0))</f>
        <v>Никитин Михаил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2"/>
      <c r="E45" s="25"/>
      <c r="F45" s="25"/>
      <c r="G45" s="238">
        <v>77</v>
      </c>
      <c r="H45" s="246"/>
      <c r="I45" s="239"/>
      <c r="J45" s="39"/>
      <c r="K45" s="26"/>
      <c r="L45" s="26"/>
      <c r="M45" s="25"/>
      <c r="N45" s="25"/>
      <c r="O45" s="26">
        <v>-69</v>
      </c>
      <c r="P45" s="236">
        <f>IF(P41=N39,N43,IF(P41=N43,N39,0))</f>
        <v>4264</v>
      </c>
      <c r="Q45" s="237" t="str">
        <f>IF(Q41=O39,O43,IF(Q41=O43,O39,0))</f>
        <v>Габдуллин Марс</v>
      </c>
      <c r="R45" s="239"/>
      <c r="S45" s="23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236">
        <f>IF(F23=D22,D24,IF(F23=D24,D22,0))</f>
        <v>419</v>
      </c>
      <c r="C46" s="237" t="str">
        <f>IF(G23=E22,E24,IF(G23=E24,E22,0))</f>
        <v>Петров Альберт</v>
      </c>
      <c r="D46" s="126"/>
      <c r="E46" s="25"/>
      <c r="F46" s="25"/>
      <c r="G46" s="240"/>
      <c r="H46" s="245"/>
      <c r="I46" s="61" t="s">
        <v>56</v>
      </c>
      <c r="J46" s="61"/>
      <c r="K46" s="25"/>
      <c r="L46" s="25"/>
      <c r="M46" s="26">
        <v>-67</v>
      </c>
      <c r="N46" s="236">
        <f>IF(N39=L38,L40,IF(N39=L40,L38,0))</f>
        <v>4567</v>
      </c>
      <c r="O46" s="237" t="str">
        <f>IF(O39=M38,M40,IF(O39=M40,M38,0))</f>
        <v>Миксонов Эренбург</v>
      </c>
      <c r="P46" s="29"/>
      <c r="Q46" s="62"/>
      <c r="R46" s="251" t="s">
        <v>32</v>
      </c>
      <c r="S46" s="251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238">
        <v>73</v>
      </c>
      <c r="D47" s="246"/>
      <c r="E47" s="239"/>
      <c r="F47" s="39"/>
      <c r="G47" s="240"/>
      <c r="H47" s="244"/>
      <c r="I47" s="25"/>
      <c r="J47" s="25"/>
      <c r="K47" s="25"/>
      <c r="L47" s="25"/>
      <c r="M47" s="26"/>
      <c r="N47" s="26"/>
      <c r="O47" s="238">
        <v>70</v>
      </c>
      <c r="P47" s="246">
        <v>3242</v>
      </c>
      <c r="Q47" s="239" t="s">
        <v>158</v>
      </c>
      <c r="R47" s="239"/>
      <c r="S47" s="23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236">
        <f>IF(F27=D26,D28,IF(F27=D28,D26,0))</f>
        <v>502</v>
      </c>
      <c r="C48" s="241" t="str">
        <f>IF(G27=E26,E28,IF(G27=E28,E26,0))</f>
        <v>Топорков Юрий</v>
      </c>
      <c r="D48" s="132"/>
      <c r="E48" s="240"/>
      <c r="F48" s="39"/>
      <c r="G48" s="240"/>
      <c r="H48" s="39"/>
      <c r="I48" s="25"/>
      <c r="J48" s="25"/>
      <c r="K48" s="25"/>
      <c r="L48" s="25"/>
      <c r="M48" s="26">
        <v>-68</v>
      </c>
      <c r="N48" s="236">
        <f>IF(N43=L42,L44,IF(N43=L44,L42,0))</f>
        <v>3242</v>
      </c>
      <c r="O48" s="241" t="str">
        <f>IF(O43=M42,M44,IF(O43=M44,M42,0))</f>
        <v>Никитин Михаил</v>
      </c>
      <c r="P48" s="39"/>
      <c r="Q48" s="62"/>
      <c r="R48" s="251" t="s">
        <v>31</v>
      </c>
      <c r="S48" s="251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3"/>
      <c r="E49" s="238">
        <v>76</v>
      </c>
      <c r="F49" s="246"/>
      <c r="G49" s="247"/>
      <c r="H49" s="39"/>
      <c r="I49" s="25"/>
      <c r="J49" s="25"/>
      <c r="K49" s="25"/>
      <c r="L49" s="25"/>
      <c r="M49" s="25"/>
      <c r="N49" s="25"/>
      <c r="O49" s="26">
        <v>-70</v>
      </c>
      <c r="P49" s="236">
        <f>IF(P47=N46,N48,IF(P47=N48,N46,0))</f>
        <v>4567</v>
      </c>
      <c r="Q49" s="237" t="str">
        <f>IF(Q47=O46,O48,IF(Q47=O48,O46,0))</f>
        <v>Миксонов Эренбург</v>
      </c>
      <c r="R49" s="239"/>
      <c r="S49" s="23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236">
        <f>IF(F31=D30,D32,IF(F31=D32,D30,0))</f>
        <v>1380</v>
      </c>
      <c r="C50" s="237" t="str">
        <f>IF(G31=E30,E32,IF(G31=E32,E30,0))</f>
        <v>Алмаев Раис</v>
      </c>
      <c r="D50" s="126"/>
      <c r="E50" s="240"/>
      <c r="F50" s="245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251" t="s">
        <v>33</v>
      </c>
      <c r="S50" s="251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238">
        <v>74</v>
      </c>
      <c r="D51" s="246"/>
      <c r="E51" s="247"/>
      <c r="F51" s="244"/>
      <c r="G51" s="26">
        <v>-77</v>
      </c>
      <c r="H51" s="236">
        <f>IF(H45=F41,F49,IF(H45=F49,F41,0))</f>
        <v>0</v>
      </c>
      <c r="I51" s="237">
        <f>IF(I45=G41,G49,IF(I45=G49,G41,0))</f>
        <v>0</v>
      </c>
      <c r="J51" s="29"/>
      <c r="K51" s="26">
        <v>-71</v>
      </c>
      <c r="L51" s="236">
        <f>IF(D39=B38,B40,IF(D39=B40,B38,0))</f>
        <v>0</v>
      </c>
      <c r="M51" s="237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236">
        <f>IF(F35=D34,D36,IF(F35=D36,D34,0))</f>
        <v>2288</v>
      </c>
      <c r="C52" s="241" t="str">
        <f>IF(G35=E34,E36,IF(G35=E36,E34,0))</f>
        <v>Тодрамович Александр</v>
      </c>
      <c r="D52" s="132"/>
      <c r="E52" s="25"/>
      <c r="F52" s="25"/>
      <c r="G52" s="25"/>
      <c r="H52" s="25"/>
      <c r="I52" s="61" t="s">
        <v>57</v>
      </c>
      <c r="J52" s="61"/>
      <c r="K52" s="26"/>
      <c r="L52" s="26"/>
      <c r="M52" s="238">
        <v>79</v>
      </c>
      <c r="N52" s="246"/>
      <c r="O52" s="23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3"/>
      <c r="E53" s="26">
        <v>-75</v>
      </c>
      <c r="F53" s="236">
        <f>IF(F41=D39,D43,IF(F41=D43,D39,0))</f>
        <v>0</v>
      </c>
      <c r="G53" s="237">
        <f>IF(G41=E39,E43,IF(G41=E43,E39,0))</f>
        <v>0</v>
      </c>
      <c r="H53" s="29"/>
      <c r="I53" s="62"/>
      <c r="J53" s="62"/>
      <c r="K53" s="26">
        <v>-72</v>
      </c>
      <c r="L53" s="236">
        <f>IF(D43=B42,B44,IF(D43=B44,B42,0))</f>
        <v>0</v>
      </c>
      <c r="M53" s="241">
        <f>IF(E43=C42,C44,IF(E43=C44,C42,0))</f>
        <v>0</v>
      </c>
      <c r="N53" s="39"/>
      <c r="O53" s="240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3"/>
      <c r="E54" s="26"/>
      <c r="F54" s="26"/>
      <c r="G54" s="238">
        <v>78</v>
      </c>
      <c r="H54" s="246"/>
      <c r="I54" s="239"/>
      <c r="J54" s="39"/>
      <c r="K54" s="26"/>
      <c r="L54" s="26"/>
      <c r="M54" s="25"/>
      <c r="N54" s="25"/>
      <c r="O54" s="238">
        <v>81</v>
      </c>
      <c r="P54" s="246"/>
      <c r="Q54" s="252"/>
      <c r="R54" s="252"/>
      <c r="S54" s="25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3"/>
      <c r="E55" s="26">
        <v>-76</v>
      </c>
      <c r="F55" s="236">
        <f>IF(F49=D47,D51,IF(F49=D51,D47,0))</f>
        <v>0</v>
      </c>
      <c r="G55" s="241">
        <f>IF(G49=E47,E51,IF(G49=E51,E47,0))</f>
        <v>0</v>
      </c>
      <c r="H55" s="39"/>
      <c r="I55" s="61" t="s">
        <v>58</v>
      </c>
      <c r="J55" s="61"/>
      <c r="K55" s="26">
        <v>-73</v>
      </c>
      <c r="L55" s="236">
        <f>IF(D47=B46,B48,IF(D47=B48,B46,0))</f>
        <v>0</v>
      </c>
      <c r="M55" s="237">
        <f>IF(E47=C46,C48,IF(E47=C48,C46,0))</f>
        <v>0</v>
      </c>
      <c r="N55" s="29"/>
      <c r="O55" s="240"/>
      <c r="P55" s="39"/>
      <c r="Q55" s="60"/>
      <c r="R55" s="251" t="s">
        <v>59</v>
      </c>
      <c r="S55" s="251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3"/>
      <c r="E56" s="25"/>
      <c r="F56" s="25"/>
      <c r="G56" s="26">
        <v>-78</v>
      </c>
      <c r="H56" s="236">
        <f>IF(H54=F53,F55,IF(H54=F55,F53,0))</f>
        <v>0</v>
      </c>
      <c r="I56" s="237">
        <f>IF(I54=G53,G55,IF(I54=G55,G53,0))</f>
        <v>0</v>
      </c>
      <c r="J56" s="29"/>
      <c r="K56" s="26"/>
      <c r="L56" s="26"/>
      <c r="M56" s="238">
        <v>80</v>
      </c>
      <c r="N56" s="246"/>
      <c r="O56" s="24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236">
        <f>IF(D6=B5,B7,IF(D6=B7,B5,0))</f>
        <v>0</v>
      </c>
      <c r="C57" s="237" t="str">
        <f>IF(E6=C5,C7,IF(E6=C7,C5,0))</f>
        <v>_</v>
      </c>
      <c r="D57" s="126"/>
      <c r="E57" s="39"/>
      <c r="F57" s="39"/>
      <c r="G57" s="25"/>
      <c r="H57" s="25"/>
      <c r="I57" s="61" t="s">
        <v>60</v>
      </c>
      <c r="J57" s="61"/>
      <c r="K57" s="26">
        <v>-74</v>
      </c>
      <c r="L57" s="236">
        <f>IF(D51=B50,B52,IF(D51=B52,B50,0))</f>
        <v>0</v>
      </c>
      <c r="M57" s="241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238">
        <v>83</v>
      </c>
      <c r="D58" s="246"/>
      <c r="E58" s="23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236">
        <f>IF(P54=N52,N56,IF(P54=N56,N52,0))</f>
        <v>0</v>
      </c>
      <c r="Q58" s="237">
        <f>IF(Q54=O52,O56,IF(Q54=O56,O52,0))</f>
        <v>0</v>
      </c>
      <c r="R58" s="239"/>
      <c r="S58" s="23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236">
        <f>IF(D10=B9,B11,IF(D10=B11,B9,0))</f>
        <v>4407</v>
      </c>
      <c r="C59" s="241" t="str">
        <f>IF(E10=C9,C11,IF(E10=C11,C9,0))</f>
        <v>Кузьмин Александр</v>
      </c>
      <c r="D59" s="253"/>
      <c r="E59" s="240"/>
      <c r="F59" s="39"/>
      <c r="G59" s="25"/>
      <c r="H59" s="25"/>
      <c r="I59" s="25"/>
      <c r="J59" s="25"/>
      <c r="K59" s="25"/>
      <c r="L59" s="25"/>
      <c r="M59" s="26">
        <v>-79</v>
      </c>
      <c r="N59" s="236">
        <f>IF(N52=L51,L53,IF(N52=L53,L51,0))</f>
        <v>0</v>
      </c>
      <c r="O59" s="237">
        <f>IF(O52=M51,M53,IF(O52=M53,M51,0))</f>
        <v>0</v>
      </c>
      <c r="P59" s="29"/>
      <c r="Q59" s="62"/>
      <c r="R59" s="251" t="s">
        <v>61</v>
      </c>
      <c r="S59" s="251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2"/>
      <c r="E60" s="238">
        <v>87</v>
      </c>
      <c r="F60" s="246"/>
      <c r="G60" s="239"/>
      <c r="H60" s="39"/>
      <c r="I60" s="25"/>
      <c r="J60" s="25"/>
      <c r="K60" s="25"/>
      <c r="L60" s="25"/>
      <c r="M60" s="26"/>
      <c r="N60" s="26"/>
      <c r="O60" s="238">
        <v>82</v>
      </c>
      <c r="P60" s="246"/>
      <c r="Q60" s="239"/>
      <c r="R60" s="239"/>
      <c r="S60" s="23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236">
        <f>IF(D14=B13,B15,IF(D14=B15,B13,0))</f>
        <v>0</v>
      </c>
      <c r="C61" s="237" t="str">
        <f>IF(E14=C13,C15,IF(E14=C15,C13,0))</f>
        <v>_</v>
      </c>
      <c r="D61" s="126"/>
      <c r="E61" s="240"/>
      <c r="F61" s="254"/>
      <c r="G61" s="240"/>
      <c r="H61" s="39"/>
      <c r="I61" s="25"/>
      <c r="J61" s="25"/>
      <c r="K61" s="25"/>
      <c r="L61" s="25"/>
      <c r="M61" s="26">
        <v>-80</v>
      </c>
      <c r="N61" s="236">
        <f>IF(N56=L55,L57,IF(N56=L57,L55,0))</f>
        <v>0</v>
      </c>
      <c r="O61" s="241">
        <f>IF(O56=M55,M57,IF(O56=M57,M55,0))</f>
        <v>0</v>
      </c>
      <c r="P61" s="29"/>
      <c r="Q61" s="62"/>
      <c r="R61" s="251" t="s">
        <v>62</v>
      </c>
      <c r="S61" s="251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238">
        <v>84</v>
      </c>
      <c r="D62" s="246"/>
      <c r="E62" s="247"/>
      <c r="F62" s="39"/>
      <c r="G62" s="240"/>
      <c r="H62" s="39"/>
      <c r="I62" s="25"/>
      <c r="J62" s="25"/>
      <c r="K62" s="25"/>
      <c r="L62" s="25"/>
      <c r="M62" s="25"/>
      <c r="N62" s="25"/>
      <c r="O62" s="26">
        <v>-82</v>
      </c>
      <c r="P62" s="236">
        <f>IF(P60=N59,N61,IF(P60=N61,N59,0))</f>
        <v>0</v>
      </c>
      <c r="Q62" s="237">
        <f>IF(Q60=O59,O61,IF(Q60=O61,O59,0))</f>
        <v>0</v>
      </c>
      <c r="R62" s="239"/>
      <c r="S62" s="23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236">
        <f>IF(D18=B17,B19,IF(D18=B19,B17,0))</f>
        <v>0</v>
      </c>
      <c r="C63" s="241" t="str">
        <f>IF(E18=C17,C19,IF(E18=C19,C17,0))</f>
        <v>_</v>
      </c>
      <c r="D63" s="126"/>
      <c r="E63" s="25"/>
      <c r="F63" s="39"/>
      <c r="G63" s="240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251" t="s">
        <v>63</v>
      </c>
      <c r="S63" s="251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2"/>
      <c r="E64" s="25"/>
      <c r="F64" s="39"/>
      <c r="G64" s="238">
        <v>89</v>
      </c>
      <c r="H64" s="246"/>
      <c r="I64" s="239"/>
      <c r="J64" s="39"/>
      <c r="K64" s="26">
        <v>-83</v>
      </c>
      <c r="L64" s="236">
        <f>IF(D58=B57,B59,IF(D58=B59,B57,0))</f>
        <v>4407</v>
      </c>
      <c r="M64" s="237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236">
        <f>IF(D22=B21,B23,IF(D22=B23,B21,0))</f>
        <v>0</v>
      </c>
      <c r="C65" s="237" t="str">
        <f>IF(E22=C21,C23,IF(E22=C23,C21,0))</f>
        <v>_</v>
      </c>
      <c r="D65" s="126"/>
      <c r="E65" s="25"/>
      <c r="F65" s="39"/>
      <c r="G65" s="240"/>
      <c r="H65" s="39"/>
      <c r="I65" s="61" t="s">
        <v>64</v>
      </c>
      <c r="J65" s="61"/>
      <c r="K65" s="26"/>
      <c r="L65" s="26"/>
      <c r="M65" s="238">
        <v>91</v>
      </c>
      <c r="N65" s="246"/>
      <c r="O65" s="23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238">
        <v>85</v>
      </c>
      <c r="D66" s="246"/>
      <c r="E66" s="239"/>
      <c r="F66" s="39"/>
      <c r="G66" s="240"/>
      <c r="H66" s="39"/>
      <c r="I66" s="25"/>
      <c r="J66" s="25"/>
      <c r="K66" s="26">
        <v>-84</v>
      </c>
      <c r="L66" s="236">
        <f>IF(D62=B61,B63,IF(D62=B63,B61,0))</f>
        <v>0</v>
      </c>
      <c r="M66" s="241">
        <f>IF(E62=C61,C63,IF(E62=C63,C61,0))</f>
        <v>0</v>
      </c>
      <c r="N66" s="255"/>
      <c r="O66" s="240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236">
        <f>IF(D26=B25,B27,IF(D26=B27,B25,0))</f>
        <v>0</v>
      </c>
      <c r="C67" s="241" t="str">
        <f>IF(E26=C25,C27,IF(E26=C27,C25,0))</f>
        <v>_</v>
      </c>
      <c r="D67" s="126"/>
      <c r="E67" s="240"/>
      <c r="F67" s="39"/>
      <c r="G67" s="240"/>
      <c r="H67" s="39"/>
      <c r="I67" s="25"/>
      <c r="J67" s="25"/>
      <c r="K67" s="26"/>
      <c r="L67" s="26"/>
      <c r="M67" s="25"/>
      <c r="N67" s="25"/>
      <c r="O67" s="238">
        <v>93</v>
      </c>
      <c r="P67" s="246"/>
      <c r="Q67" s="252"/>
      <c r="R67" s="252"/>
      <c r="S67" s="25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3"/>
      <c r="E68" s="238">
        <v>88</v>
      </c>
      <c r="F68" s="246"/>
      <c r="G68" s="247"/>
      <c r="H68" s="39"/>
      <c r="I68" s="25"/>
      <c r="J68" s="25"/>
      <c r="K68" s="26">
        <v>-85</v>
      </c>
      <c r="L68" s="236">
        <f>IF(D66=B65,B67,IF(D66=B67,B65,0))</f>
        <v>0</v>
      </c>
      <c r="M68" s="237">
        <f>IF(E66=C65,C67,IF(E66=C67,C65,0))</f>
        <v>0</v>
      </c>
      <c r="N68" s="29"/>
      <c r="O68" s="240"/>
      <c r="P68" s="39"/>
      <c r="Q68" s="60"/>
      <c r="R68" s="251" t="s">
        <v>65</v>
      </c>
      <c r="S68" s="251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236">
        <f>IF(D30=B29,B31,IF(D30=B31,B29,0))</f>
        <v>0</v>
      </c>
      <c r="C69" s="237" t="str">
        <f>IF(E30=C29,C31,IF(E30=C31,C29,0))</f>
        <v>_</v>
      </c>
      <c r="D69" s="126"/>
      <c r="E69" s="240"/>
      <c r="F69" s="39"/>
      <c r="G69" s="25"/>
      <c r="H69" s="25"/>
      <c r="I69" s="25"/>
      <c r="J69" s="25"/>
      <c r="K69" s="26"/>
      <c r="L69" s="26"/>
      <c r="M69" s="238">
        <v>92</v>
      </c>
      <c r="N69" s="246"/>
      <c r="O69" s="24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238">
        <v>86</v>
      </c>
      <c r="D70" s="246"/>
      <c r="E70" s="247"/>
      <c r="F70" s="39"/>
      <c r="G70" s="26">
        <v>-89</v>
      </c>
      <c r="H70" s="236">
        <f>IF(H64=F60,F68,IF(H64=F68,F60,0))</f>
        <v>0</v>
      </c>
      <c r="I70" s="237">
        <f>IF(I64=G60,G68,IF(I64=G68,G60,0))</f>
        <v>0</v>
      </c>
      <c r="J70" s="29"/>
      <c r="K70" s="26">
        <v>-86</v>
      </c>
      <c r="L70" s="236">
        <f>IF(D70=B69,B71,IF(D70=B71,B69,0))</f>
        <v>0</v>
      </c>
      <c r="M70" s="241">
        <f>IF(E70=C69,C71,IF(E70=C71,C69,0))</f>
        <v>0</v>
      </c>
      <c r="N70" s="25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236">
        <f>IF(D34=B33,B35,IF(D34=B35,B33,0))</f>
        <v>0</v>
      </c>
      <c r="C71" s="241" t="str">
        <f>IF(E34=C33,C35,IF(E34=C35,C33,0))</f>
        <v>_</v>
      </c>
      <c r="D71" s="126"/>
      <c r="E71" s="25"/>
      <c r="F71" s="25"/>
      <c r="G71" s="25"/>
      <c r="H71" s="25"/>
      <c r="I71" s="61" t="s">
        <v>66</v>
      </c>
      <c r="J71" s="61"/>
      <c r="K71" s="25"/>
      <c r="L71" s="25"/>
      <c r="M71" s="25"/>
      <c r="N71" s="25"/>
      <c r="O71" s="26">
        <v>-93</v>
      </c>
      <c r="P71" s="236">
        <f>IF(P67=N65,N69,IF(P67=N69,N65,0))</f>
        <v>0</v>
      </c>
      <c r="Q71" s="237">
        <f>IF(Q67=O65,O69,IF(Q67=O69,O65,0))</f>
        <v>0</v>
      </c>
      <c r="R71" s="239"/>
      <c r="S71" s="23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3"/>
      <c r="E72" s="26">
        <v>-87</v>
      </c>
      <c r="F72" s="236">
        <f>IF(F60=D58,D62,IF(F60=D62,D58,0))</f>
        <v>0</v>
      </c>
      <c r="G72" s="237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236">
        <f>IF(N65=L64,L66,IF(N65=L66,L64,0))</f>
        <v>4407</v>
      </c>
      <c r="O72" s="237">
        <f>IF(O65=M64,M66,IF(O65=M66,M64,0))</f>
        <v>0</v>
      </c>
      <c r="P72" s="29"/>
      <c r="Q72" s="62"/>
      <c r="R72" s="251" t="s">
        <v>67</v>
      </c>
      <c r="S72" s="251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3"/>
      <c r="E73" s="26"/>
      <c r="F73" s="26"/>
      <c r="G73" s="238">
        <v>90</v>
      </c>
      <c r="H73" s="246"/>
      <c r="I73" s="239"/>
      <c r="J73" s="39"/>
      <c r="K73" s="25"/>
      <c r="L73" s="25"/>
      <c r="M73" s="26"/>
      <c r="N73" s="26"/>
      <c r="O73" s="238">
        <v>94</v>
      </c>
      <c r="P73" s="246"/>
      <c r="Q73" s="239"/>
      <c r="R73" s="239"/>
      <c r="S73" s="23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3"/>
      <c r="E74" s="26">
        <v>-88</v>
      </c>
      <c r="F74" s="236">
        <f>IF(F68=D66,D70,IF(F68=D70,D66,0))</f>
        <v>0</v>
      </c>
      <c r="G74" s="241">
        <f>IF(G68=E66,E70,IF(G68=E70,E66,0))</f>
        <v>0</v>
      </c>
      <c r="H74" s="29"/>
      <c r="I74" s="61" t="s">
        <v>68</v>
      </c>
      <c r="J74" s="61"/>
      <c r="K74" s="25"/>
      <c r="L74" s="25"/>
      <c r="M74" s="26">
        <v>-92</v>
      </c>
      <c r="N74" s="236">
        <f>IF(N69=L68,L70,IF(N69=L70,L68,0))</f>
        <v>0</v>
      </c>
      <c r="O74" s="241">
        <f>IF(O69=M68,M70,IF(O69=M70,M68,0))</f>
        <v>0</v>
      </c>
      <c r="P74" s="29"/>
      <c r="Q74" s="62"/>
      <c r="R74" s="251" t="s">
        <v>69</v>
      </c>
      <c r="S74" s="251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236">
        <f>IF(H73=F72,F74,IF(H73=F74,F72,0))</f>
        <v>0</v>
      </c>
      <c r="I75" s="237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236">
        <f>IF(P73=N72,N74,IF(P73=N74,N72,0))</f>
        <v>4407</v>
      </c>
      <c r="Q75" s="237">
        <f>IF(Q73=O72,O74,IF(Q73=O74,O72,0))</f>
        <v>0</v>
      </c>
      <c r="R75" s="239"/>
      <c r="S75" s="23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70</v>
      </c>
      <c r="J76" s="61"/>
      <c r="K76" s="25"/>
      <c r="L76" s="25"/>
      <c r="M76" s="39"/>
      <c r="N76" s="39"/>
      <c r="O76" s="25"/>
      <c r="P76" s="25"/>
      <c r="Q76" s="62"/>
      <c r="R76" s="251" t="s">
        <v>71</v>
      </c>
      <c r="S76" s="251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4">
      <selection activeCell="A118" sqref="A118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256" t="s">
        <v>34</v>
      </c>
      <c r="B1" s="257" t="s">
        <v>35</v>
      </c>
      <c r="C1" s="258"/>
      <c r="D1" s="259" t="s">
        <v>36</v>
      </c>
      <c r="E1" s="260"/>
    </row>
    <row r="2" spans="1:5" ht="12.75">
      <c r="A2" s="261">
        <v>71</v>
      </c>
      <c r="B2" s="262">
        <f>Мл2с!D39</f>
        <v>0</v>
      </c>
      <c r="C2" s="263">
        <f>Мл2с!E39</f>
        <v>0</v>
      </c>
      <c r="D2" s="264">
        <f>Мл2с!M51</f>
        <v>0</v>
      </c>
      <c r="E2" s="265">
        <f>Мл2с!L51</f>
        <v>0</v>
      </c>
    </row>
    <row r="3" spans="1:5" ht="12.75">
      <c r="A3" s="261">
        <v>72</v>
      </c>
      <c r="B3" s="262">
        <f>Мл2с!D43</f>
        <v>0</v>
      </c>
      <c r="C3" s="263">
        <f>Мл2с!E43</f>
        <v>0</v>
      </c>
      <c r="D3" s="264">
        <f>Мл2с!M53</f>
        <v>0</v>
      </c>
      <c r="E3" s="265">
        <f>Мл2с!L53</f>
        <v>0</v>
      </c>
    </row>
    <row r="4" spans="1:5" ht="12.75">
      <c r="A4" s="261">
        <v>73</v>
      </c>
      <c r="B4" s="262">
        <f>Мл2с!D47</f>
        <v>0</v>
      </c>
      <c r="C4" s="263">
        <f>Мл2с!E47</f>
        <v>0</v>
      </c>
      <c r="D4" s="264">
        <f>Мл2с!M55</f>
        <v>0</v>
      </c>
      <c r="E4" s="265">
        <f>Мл2с!L55</f>
        <v>0</v>
      </c>
    </row>
    <row r="5" spans="1:5" ht="12.75">
      <c r="A5" s="261">
        <v>74</v>
      </c>
      <c r="B5" s="262">
        <f>Мл2с!D51</f>
        <v>0</v>
      </c>
      <c r="C5" s="263">
        <f>Мл2с!E51</f>
        <v>0</v>
      </c>
      <c r="D5" s="264">
        <f>Мл2с!M57</f>
        <v>0</v>
      </c>
      <c r="E5" s="265">
        <f>Мл2с!L57</f>
        <v>0</v>
      </c>
    </row>
    <row r="6" spans="1:5" ht="12.75">
      <c r="A6" s="261">
        <v>75</v>
      </c>
      <c r="B6" s="262">
        <f>Мл2с!F41</f>
        <v>0</v>
      </c>
      <c r="C6" s="263">
        <f>Мл2с!G41</f>
        <v>0</v>
      </c>
      <c r="D6" s="264">
        <f>Мл2с!G53</f>
        <v>0</v>
      </c>
      <c r="E6" s="265">
        <f>Мл2с!F53</f>
        <v>0</v>
      </c>
    </row>
    <row r="7" spans="1:5" ht="12.75">
      <c r="A7" s="261">
        <v>76</v>
      </c>
      <c r="B7" s="262">
        <f>Мл2с!F49</f>
        <v>0</v>
      </c>
      <c r="C7" s="263">
        <f>Мл2с!G49</f>
        <v>0</v>
      </c>
      <c r="D7" s="264">
        <f>Мл2с!G55</f>
        <v>0</v>
      </c>
      <c r="E7" s="265">
        <f>Мл2с!F55</f>
        <v>0</v>
      </c>
    </row>
    <row r="8" spans="1:5" ht="12.75">
      <c r="A8" s="261">
        <v>77</v>
      </c>
      <c r="B8" s="262">
        <f>Мл2с!H45</f>
        <v>0</v>
      </c>
      <c r="C8" s="263">
        <f>Мл2с!I45</f>
        <v>0</v>
      </c>
      <c r="D8" s="264">
        <f>Мл2с!I51</f>
        <v>0</v>
      </c>
      <c r="E8" s="265">
        <f>Мл2с!H51</f>
        <v>0</v>
      </c>
    </row>
    <row r="9" spans="1:5" ht="12.75">
      <c r="A9" s="261">
        <v>78</v>
      </c>
      <c r="B9" s="262">
        <f>Мл2с!H54</f>
        <v>0</v>
      </c>
      <c r="C9" s="263">
        <f>Мл2с!I54</f>
        <v>0</v>
      </c>
      <c r="D9" s="264">
        <f>Мл2с!I56</f>
        <v>0</v>
      </c>
      <c r="E9" s="265">
        <f>Мл2с!H56</f>
        <v>0</v>
      </c>
    </row>
    <row r="10" spans="1:5" ht="12.75">
      <c r="A10" s="261">
        <v>79</v>
      </c>
      <c r="B10" s="262">
        <f>Мл2с!N52</f>
        <v>0</v>
      </c>
      <c r="C10" s="263">
        <f>Мл2с!O52</f>
        <v>0</v>
      </c>
      <c r="D10" s="264">
        <f>Мл2с!O59</f>
        <v>0</v>
      </c>
      <c r="E10" s="265">
        <f>Мл2с!N59</f>
        <v>0</v>
      </c>
    </row>
    <row r="11" spans="1:5" ht="12.75">
      <c r="A11" s="261">
        <v>80</v>
      </c>
      <c r="B11" s="262">
        <f>Мл2с!N56</f>
        <v>0</v>
      </c>
      <c r="C11" s="263">
        <f>Мл2с!O56</f>
        <v>0</v>
      </c>
      <c r="D11" s="264">
        <f>Мл2с!O61</f>
        <v>0</v>
      </c>
      <c r="E11" s="265">
        <f>Мл2с!N61</f>
        <v>0</v>
      </c>
    </row>
    <row r="12" spans="1:5" ht="12.75">
      <c r="A12" s="261">
        <v>81</v>
      </c>
      <c r="B12" s="262">
        <f>Мл2с!P54</f>
        <v>0</v>
      </c>
      <c r="C12" s="263">
        <f>Мл2с!Q54</f>
        <v>0</v>
      </c>
      <c r="D12" s="264">
        <f>Мл2с!Q58</f>
        <v>0</v>
      </c>
      <c r="E12" s="265">
        <f>Мл2с!P58</f>
        <v>0</v>
      </c>
    </row>
    <row r="13" spans="1:5" ht="12.75">
      <c r="A13" s="261">
        <v>82</v>
      </c>
      <c r="B13" s="262">
        <f>Мл2с!P60</f>
        <v>0</v>
      </c>
      <c r="C13" s="263">
        <f>Мл2с!Q60</f>
        <v>0</v>
      </c>
      <c r="D13" s="264">
        <f>Мл2с!Q62</f>
        <v>0</v>
      </c>
      <c r="E13" s="265">
        <f>Мл2с!P62</f>
        <v>0</v>
      </c>
    </row>
    <row r="14" spans="1:5" ht="12.75">
      <c r="A14" s="261">
        <v>83</v>
      </c>
      <c r="B14" s="262">
        <f>Мл2с!D58</f>
        <v>0</v>
      </c>
      <c r="C14" s="263">
        <f>Мл2с!E58</f>
        <v>0</v>
      </c>
      <c r="D14" s="264">
        <f>Мл2с!M64</f>
        <v>0</v>
      </c>
      <c r="E14" s="265">
        <f>Мл2с!L64</f>
        <v>4407</v>
      </c>
    </row>
    <row r="15" spans="1:5" ht="12.75">
      <c r="A15" s="261">
        <v>84</v>
      </c>
      <c r="B15" s="262">
        <f>Мл2с!D62</f>
        <v>0</v>
      </c>
      <c r="C15" s="263">
        <f>Мл2с!E62</f>
        <v>0</v>
      </c>
      <c r="D15" s="264">
        <f>Мл2с!M66</f>
        <v>0</v>
      </c>
      <c r="E15" s="265">
        <f>Мл2с!L66</f>
        <v>0</v>
      </c>
    </row>
    <row r="16" spans="1:5" ht="12.75">
      <c r="A16" s="261">
        <v>85</v>
      </c>
      <c r="B16" s="262">
        <f>Мл2с!D66</f>
        <v>0</v>
      </c>
      <c r="C16" s="263">
        <f>Мл2с!E66</f>
        <v>0</v>
      </c>
      <c r="D16" s="264">
        <f>Мл2с!M68</f>
        <v>0</v>
      </c>
      <c r="E16" s="265">
        <f>Мл2с!L68</f>
        <v>0</v>
      </c>
    </row>
    <row r="17" spans="1:5" ht="12.75">
      <c r="A17" s="261">
        <v>86</v>
      </c>
      <c r="B17" s="262">
        <f>Мл2с!D70</f>
        <v>0</v>
      </c>
      <c r="C17" s="263">
        <f>Мл2с!E70</f>
        <v>0</v>
      </c>
      <c r="D17" s="264">
        <f>Мл2с!M70</f>
        <v>0</v>
      </c>
      <c r="E17" s="265">
        <f>Мл2с!L70</f>
        <v>0</v>
      </c>
    </row>
    <row r="18" spans="1:5" ht="12.75">
      <c r="A18" s="261">
        <v>87</v>
      </c>
      <c r="B18" s="262">
        <f>Мл2с!F60</f>
        <v>0</v>
      </c>
      <c r="C18" s="263">
        <f>Мл2с!G60</f>
        <v>0</v>
      </c>
      <c r="D18" s="264">
        <f>Мл2с!G72</f>
        <v>0</v>
      </c>
      <c r="E18" s="265">
        <f>Мл2с!F72</f>
        <v>0</v>
      </c>
    </row>
    <row r="19" spans="1:5" ht="12.75">
      <c r="A19" s="261">
        <v>88</v>
      </c>
      <c r="B19" s="262">
        <f>Мл2с!F68</f>
        <v>0</v>
      </c>
      <c r="C19" s="263">
        <f>Мл2с!G68</f>
        <v>0</v>
      </c>
      <c r="D19" s="264">
        <f>Мл2с!G74</f>
        <v>0</v>
      </c>
      <c r="E19" s="265">
        <f>Мл2с!F74</f>
        <v>0</v>
      </c>
    </row>
    <row r="20" spans="1:5" ht="12.75">
      <c r="A20" s="261">
        <v>89</v>
      </c>
      <c r="B20" s="262">
        <f>Мл2с!H64</f>
        <v>0</v>
      </c>
      <c r="C20" s="263">
        <f>Мл2с!I64</f>
        <v>0</v>
      </c>
      <c r="D20" s="264">
        <f>Мл2с!I70</f>
        <v>0</v>
      </c>
      <c r="E20" s="265">
        <f>Мл2с!H70</f>
        <v>0</v>
      </c>
    </row>
    <row r="21" spans="1:5" ht="12.75">
      <c r="A21" s="261">
        <v>90</v>
      </c>
      <c r="B21" s="262">
        <f>Мл2с!H73</f>
        <v>0</v>
      </c>
      <c r="C21" s="263">
        <f>Мл2с!I73</f>
        <v>0</v>
      </c>
      <c r="D21" s="264">
        <f>Мл2с!I75</f>
        <v>0</v>
      </c>
      <c r="E21" s="265">
        <f>Мл2с!H75</f>
        <v>0</v>
      </c>
    </row>
    <row r="22" spans="1:5" ht="12.75">
      <c r="A22" s="261">
        <v>91</v>
      </c>
      <c r="B22" s="262">
        <f>Мл2с!N65</f>
        <v>0</v>
      </c>
      <c r="C22" s="263">
        <f>Мл2с!O65</f>
        <v>0</v>
      </c>
      <c r="D22" s="264">
        <f>Мл2с!O72</f>
        <v>0</v>
      </c>
      <c r="E22" s="265">
        <f>Мл2с!N72</f>
        <v>4407</v>
      </c>
    </row>
    <row r="23" spans="1:5" ht="12.75">
      <c r="A23" s="261">
        <v>92</v>
      </c>
      <c r="B23" s="262">
        <f>Мл2с!N69</f>
        <v>0</v>
      </c>
      <c r="C23" s="263">
        <f>Мл2с!O69</f>
        <v>0</v>
      </c>
      <c r="D23" s="264">
        <f>Мл2с!O74</f>
        <v>0</v>
      </c>
      <c r="E23" s="265">
        <f>Мл2с!N74</f>
        <v>0</v>
      </c>
    </row>
    <row r="24" spans="1:5" ht="12.75">
      <c r="A24" s="261">
        <v>93</v>
      </c>
      <c r="B24" s="262">
        <f>Мл2с!P67</f>
        <v>0</v>
      </c>
      <c r="C24" s="263">
        <f>Мл2с!Q67</f>
        <v>0</v>
      </c>
      <c r="D24" s="264">
        <f>Мл2с!Q71</f>
        <v>0</v>
      </c>
      <c r="E24" s="265">
        <f>Мл2с!P71</f>
        <v>0</v>
      </c>
    </row>
    <row r="25" spans="1:5" ht="12.75">
      <c r="A25" s="261">
        <v>94</v>
      </c>
      <c r="B25" s="262">
        <f>Мл2с!P73</f>
        <v>0</v>
      </c>
      <c r="C25" s="263">
        <f>Мл2с!Q73</f>
        <v>0</v>
      </c>
      <c r="D25" s="264">
        <f>Мл2с!Q75</f>
        <v>0</v>
      </c>
      <c r="E25" s="265">
        <f>Мл2с!P75</f>
        <v>4407</v>
      </c>
    </row>
    <row r="26" spans="1:5" ht="12.75">
      <c r="A26" s="261">
        <v>1</v>
      </c>
      <c r="B26" s="262">
        <f>Мл1с!D6</f>
        <v>5587</v>
      </c>
      <c r="C26" s="263" t="str">
        <f>Мл1с!E6</f>
        <v>Чмелев Родион</v>
      </c>
      <c r="D26" s="264" t="str">
        <f>Мл2с!C5</f>
        <v>_</v>
      </c>
      <c r="E26" s="265">
        <f>Мл2с!B5</f>
        <v>0</v>
      </c>
    </row>
    <row r="27" spans="1:5" ht="12.75">
      <c r="A27" s="261">
        <v>5</v>
      </c>
      <c r="B27" s="262">
        <f>Мл1с!D22</f>
        <v>4423</v>
      </c>
      <c r="C27" s="263" t="str">
        <f>Мл1с!E22</f>
        <v>Коврижников Максим</v>
      </c>
      <c r="D27" s="264" t="str">
        <f>Мл2с!C13</f>
        <v>_</v>
      </c>
      <c r="E27" s="265">
        <f>Мл2с!B13</f>
        <v>0</v>
      </c>
    </row>
    <row r="28" spans="1:5" ht="12.75">
      <c r="A28" s="261">
        <v>8</v>
      </c>
      <c r="B28" s="262">
        <f>Мл1с!D34</f>
        <v>2546</v>
      </c>
      <c r="C28" s="263" t="str">
        <f>Мл1с!E34</f>
        <v>Харламов Руслан</v>
      </c>
      <c r="D28" s="264" t="str">
        <f>Мл2с!C19</f>
        <v>_</v>
      </c>
      <c r="E28" s="265">
        <f>Мл2с!B19</f>
        <v>0</v>
      </c>
    </row>
    <row r="29" spans="1:5" ht="12.75">
      <c r="A29" s="261">
        <v>9</v>
      </c>
      <c r="B29" s="262">
        <f>Мл1с!D38</f>
        <v>3468</v>
      </c>
      <c r="C29" s="263" t="str">
        <f>Мл1с!E38</f>
        <v>Семенов Константин</v>
      </c>
      <c r="D29" s="264" t="str">
        <f>Мл2с!C21</f>
        <v>_</v>
      </c>
      <c r="E29" s="265">
        <f>Мл2с!B21</f>
        <v>0</v>
      </c>
    </row>
    <row r="30" spans="1:5" ht="12.75">
      <c r="A30" s="261">
        <v>12</v>
      </c>
      <c r="B30" s="262">
        <f>Мл1с!D50</f>
        <v>3575</v>
      </c>
      <c r="C30" s="263" t="str">
        <f>Мл1с!E50</f>
        <v>Байрамалов Леонид</v>
      </c>
      <c r="D30" s="264" t="str">
        <f>Мл2с!C27</f>
        <v>_</v>
      </c>
      <c r="E30" s="265">
        <f>Мл2с!B27</f>
        <v>0</v>
      </c>
    </row>
    <row r="31" spans="1:5" ht="12.75">
      <c r="A31" s="261">
        <v>13</v>
      </c>
      <c r="B31" s="262">
        <f>Мл1с!D54</f>
        <v>1088</v>
      </c>
      <c r="C31" s="263" t="str">
        <f>Мл1с!E54</f>
        <v>Сазонов Николай</v>
      </c>
      <c r="D31" s="264" t="str">
        <f>Мл2с!C29</f>
        <v>_</v>
      </c>
      <c r="E31" s="265">
        <f>Мл2с!B29</f>
        <v>0</v>
      </c>
    </row>
    <row r="32" spans="1:5" ht="12.75">
      <c r="A32" s="261">
        <v>16</v>
      </c>
      <c r="B32" s="262">
        <f>Мл1с!D66</f>
        <v>100</v>
      </c>
      <c r="C32" s="263" t="str">
        <f>Мл1с!E66</f>
        <v>Аббасов Рустамхон</v>
      </c>
      <c r="D32" s="264" t="str">
        <f>Мл2с!C35</f>
        <v>_</v>
      </c>
      <c r="E32" s="265">
        <f>Мл2с!B35</f>
        <v>0</v>
      </c>
    </row>
    <row r="33" spans="1:5" ht="12.75">
      <c r="A33" s="261">
        <v>32</v>
      </c>
      <c r="B33" s="262">
        <f>Мл2с!D6</f>
        <v>1122</v>
      </c>
      <c r="C33" s="263" t="str">
        <f>Мл2с!E6</f>
        <v>Исмагилов Вадим</v>
      </c>
      <c r="D33" s="264" t="str">
        <f>Мл2с!C57</f>
        <v>_</v>
      </c>
      <c r="E33" s="265">
        <f>Мл2с!B57</f>
        <v>0</v>
      </c>
    </row>
    <row r="34" spans="1:5" ht="12.75">
      <c r="A34" s="261">
        <v>34</v>
      </c>
      <c r="B34" s="262">
        <f>Мл2с!D14</f>
        <v>5031</v>
      </c>
      <c r="C34" s="263" t="str">
        <f>Мл2с!E14</f>
        <v>Сафаров Ревнер</v>
      </c>
      <c r="D34" s="264" t="str">
        <f>Мл2с!C61</f>
        <v>_</v>
      </c>
      <c r="E34" s="265">
        <f>Мл2с!B61</f>
        <v>0</v>
      </c>
    </row>
    <row r="35" spans="1:5" ht="12.75">
      <c r="A35" s="261">
        <v>35</v>
      </c>
      <c r="B35" s="262">
        <f>Мл2с!D18</f>
        <v>2616</v>
      </c>
      <c r="C35" s="263" t="str">
        <f>Мл2с!E18</f>
        <v>Ишметов Александр</v>
      </c>
      <c r="D35" s="264" t="str">
        <f>Мл2с!C63</f>
        <v>_</v>
      </c>
      <c r="E35" s="265">
        <f>Мл2с!B63</f>
        <v>0</v>
      </c>
    </row>
    <row r="36" spans="1:5" ht="12.75">
      <c r="A36" s="261">
        <v>36</v>
      </c>
      <c r="B36" s="262">
        <f>Мл2с!D22</f>
        <v>419</v>
      </c>
      <c r="C36" s="263" t="str">
        <f>Мл2с!E22</f>
        <v>Петров Альберт</v>
      </c>
      <c r="D36" s="264" t="str">
        <f>Мл2с!C65</f>
        <v>_</v>
      </c>
      <c r="E36" s="265">
        <f>Мл2с!B65</f>
        <v>0</v>
      </c>
    </row>
    <row r="37" spans="1:5" ht="12.75">
      <c r="A37" s="261">
        <v>37</v>
      </c>
      <c r="B37" s="262">
        <f>Мл2с!D26</f>
        <v>502</v>
      </c>
      <c r="C37" s="263" t="str">
        <f>Мл2с!E26</f>
        <v>Топорков Юрий</v>
      </c>
      <c r="D37" s="264" t="str">
        <f>Мл2с!C67</f>
        <v>_</v>
      </c>
      <c r="E37" s="265">
        <f>Мл2с!B67</f>
        <v>0</v>
      </c>
    </row>
    <row r="38" spans="1:5" ht="12.75">
      <c r="A38" s="261">
        <v>38</v>
      </c>
      <c r="B38" s="262">
        <f>Мл2с!D30</f>
        <v>1380</v>
      </c>
      <c r="C38" s="263" t="str">
        <f>Мл2с!E30</f>
        <v>Алмаев Раис</v>
      </c>
      <c r="D38" s="264" t="str">
        <f>Мл2с!C69</f>
        <v>_</v>
      </c>
      <c r="E38" s="265">
        <f>Мл2с!B69</f>
        <v>0</v>
      </c>
    </row>
    <row r="39" spans="1:5" ht="12.75">
      <c r="A39" s="261">
        <v>39</v>
      </c>
      <c r="B39" s="262">
        <f>Мл2с!D34</f>
        <v>2288</v>
      </c>
      <c r="C39" s="263" t="str">
        <f>Мл2с!E34</f>
        <v>Тодрамович Александр</v>
      </c>
      <c r="D39" s="264" t="str">
        <f>Мл2с!C71</f>
        <v>_</v>
      </c>
      <c r="E39" s="265">
        <f>Мл2с!B71</f>
        <v>0</v>
      </c>
    </row>
    <row r="40" spans="1:5" ht="12.75">
      <c r="A40" s="261">
        <v>24</v>
      </c>
      <c r="B40" s="262">
        <f>Мл1с!F64</f>
        <v>100</v>
      </c>
      <c r="C40" s="263" t="str">
        <f>Мл1с!G64</f>
        <v>Аббасов Рустамхон</v>
      </c>
      <c r="D40" s="264" t="str">
        <f>Мл2с!E8</f>
        <v>Абдулганеева Анастасия</v>
      </c>
      <c r="E40" s="265">
        <f>Мл2с!D8</f>
        <v>5469</v>
      </c>
    </row>
    <row r="41" spans="1:5" ht="12.75">
      <c r="A41" s="261">
        <v>28</v>
      </c>
      <c r="B41" s="262">
        <f>Мл1с!H60</f>
        <v>100</v>
      </c>
      <c r="C41" s="263" t="str">
        <f>Мл1с!I60</f>
        <v>Аббасов Рустамхон</v>
      </c>
      <c r="D41" s="264" t="str">
        <f>Мл2с!I29</f>
        <v>Сазонов Николай</v>
      </c>
      <c r="E41" s="265">
        <f>Мл2с!H29</f>
        <v>1088</v>
      </c>
    </row>
    <row r="42" spans="1:5" ht="12.75">
      <c r="A42" s="261">
        <v>30</v>
      </c>
      <c r="B42" s="262">
        <f>Мл1с!J52</f>
        <v>100</v>
      </c>
      <c r="C42" s="263" t="str">
        <f>Мл1с!K52</f>
        <v>Аббасов Рустамхон</v>
      </c>
      <c r="D42" s="264" t="str">
        <f>Мл2с!M19</f>
        <v>Семенов Константин</v>
      </c>
      <c r="E42" s="265">
        <f>Мл2с!L19</f>
        <v>3468</v>
      </c>
    </row>
    <row r="43" spans="1:5" ht="12.75">
      <c r="A43" s="261">
        <v>15</v>
      </c>
      <c r="B43" s="262">
        <f>Мл1с!D62</f>
        <v>5469</v>
      </c>
      <c r="C43" s="263" t="str">
        <f>Мл1с!E62</f>
        <v>Абдулганеева Анастасия</v>
      </c>
      <c r="D43" s="264" t="str">
        <f>Мл2с!C33</f>
        <v>Тодрамович Александр</v>
      </c>
      <c r="E43" s="265">
        <f>Мл2с!B33</f>
        <v>2288</v>
      </c>
    </row>
    <row r="44" spans="1:5" ht="12.75">
      <c r="A44" s="261">
        <v>54</v>
      </c>
      <c r="B44" s="262">
        <f>Мл2с!J23</f>
        <v>3575</v>
      </c>
      <c r="C44" s="263" t="str">
        <f>Мл2с!K23</f>
        <v>Байрамалов Леонид</v>
      </c>
      <c r="D44" s="264" t="str">
        <f>Мл1с!C73</f>
        <v>Иванов Дмитрий</v>
      </c>
      <c r="E44" s="265">
        <f>Мл1с!B73</f>
        <v>2721</v>
      </c>
    </row>
    <row r="45" spans="1:5" ht="12.75">
      <c r="A45" s="261">
        <v>22</v>
      </c>
      <c r="B45" s="262">
        <f>Мл1с!F48</f>
        <v>3575</v>
      </c>
      <c r="C45" s="263" t="str">
        <f>Мл1с!G48</f>
        <v>Байрамалов Леонид</v>
      </c>
      <c r="D45" s="264" t="str">
        <f>Мл2с!E16</f>
        <v>Макаров Андрей</v>
      </c>
      <c r="E45" s="265">
        <f>Мл2с!D16</f>
        <v>345</v>
      </c>
    </row>
    <row r="46" spans="1:5" ht="12.75">
      <c r="A46" s="261">
        <v>57</v>
      </c>
      <c r="B46" s="262">
        <f>Мл2с!L27</f>
        <v>3575</v>
      </c>
      <c r="C46" s="263" t="str">
        <f>Мл2с!M27</f>
        <v>Байрамалов Леонид</v>
      </c>
      <c r="D46" s="264" t="str">
        <f>Мл1с!K69</f>
        <v>Сазонов Николай</v>
      </c>
      <c r="E46" s="265">
        <f>Мл1с!J69</f>
        <v>1088</v>
      </c>
    </row>
    <row r="47" spans="1:5" ht="12.75">
      <c r="A47" s="261">
        <v>61</v>
      </c>
      <c r="B47" s="262">
        <f>Мл1с!L63</f>
        <v>3575</v>
      </c>
      <c r="C47" s="263" t="str">
        <f>Мл1с!M63</f>
        <v>Байрамалов Леонид</v>
      </c>
      <c r="D47" s="264" t="str">
        <f>Мл1с!M65</f>
        <v>Харламов Руслан</v>
      </c>
      <c r="E47" s="265">
        <f>Мл1с!L65</f>
        <v>2546</v>
      </c>
    </row>
    <row r="48" spans="1:5" ht="12.75">
      <c r="A48" s="261">
        <v>68</v>
      </c>
      <c r="B48" s="262">
        <f>Мл2с!N43</f>
        <v>4264</v>
      </c>
      <c r="C48" s="263" t="str">
        <f>Мл2с!O43</f>
        <v>Габдуллин Марс</v>
      </c>
      <c r="D48" s="264" t="str">
        <f>Мл2с!O48</f>
        <v>Никитин Михаил</v>
      </c>
      <c r="E48" s="265">
        <f>Мл2с!N48</f>
        <v>3242</v>
      </c>
    </row>
    <row r="49" spans="1:5" ht="12.75">
      <c r="A49" s="261">
        <v>6</v>
      </c>
      <c r="B49" s="262">
        <f>Мл1с!D26</f>
        <v>4264</v>
      </c>
      <c r="C49" s="263" t="str">
        <f>Мл1с!E26</f>
        <v>Габдуллин Марс</v>
      </c>
      <c r="D49" s="264" t="str">
        <f>Мл2с!C15</f>
        <v>Сафаров Ревнер</v>
      </c>
      <c r="E49" s="265">
        <f>Мл2с!B15</f>
        <v>5031</v>
      </c>
    </row>
    <row r="50" spans="1:5" ht="12.75">
      <c r="A50" s="261">
        <v>45</v>
      </c>
      <c r="B50" s="262">
        <f>Мл2с!F27</f>
        <v>4264</v>
      </c>
      <c r="C50" s="263" t="str">
        <f>Мл2с!G27</f>
        <v>Габдуллин Марс</v>
      </c>
      <c r="D50" s="264" t="str">
        <f>Мл2с!C48</f>
        <v>Топорков Юрий</v>
      </c>
      <c r="E50" s="265">
        <f>Мл2с!B48</f>
        <v>502</v>
      </c>
    </row>
    <row r="51" spans="1:5" ht="12.75">
      <c r="A51" s="261">
        <v>52</v>
      </c>
      <c r="B51" s="262">
        <f>Мл2с!J7</f>
        <v>4063</v>
      </c>
      <c r="C51" s="263" t="str">
        <f>Мл2с!K7</f>
        <v>Емельянов Александр</v>
      </c>
      <c r="D51" s="264" t="str">
        <f>Мл1с!C69</f>
        <v>Лютый Олег</v>
      </c>
      <c r="E51" s="265">
        <f>Мл1с!B69</f>
        <v>336</v>
      </c>
    </row>
    <row r="52" spans="1:5" ht="12.75">
      <c r="A52" s="261">
        <v>4</v>
      </c>
      <c r="B52" s="262">
        <f>Мл1с!D18</f>
        <v>4063</v>
      </c>
      <c r="C52" s="263" t="str">
        <f>Мл1с!E18</f>
        <v>Емельянов Александр</v>
      </c>
      <c r="D52" s="264" t="str">
        <f>Мл2с!C11</f>
        <v>Нагаев Эдуард</v>
      </c>
      <c r="E52" s="265">
        <f>Мл2с!B11</f>
        <v>382</v>
      </c>
    </row>
    <row r="53" spans="1:5" ht="12.75">
      <c r="A53" s="261">
        <v>18</v>
      </c>
      <c r="B53" s="262">
        <f>Мл1с!F16</f>
        <v>4063</v>
      </c>
      <c r="C53" s="263" t="str">
        <f>Мл1с!G16</f>
        <v>Емельянов Александр</v>
      </c>
      <c r="D53" s="264" t="str">
        <f>Мл2с!E32</f>
        <v>Хабиров Марс</v>
      </c>
      <c r="E53" s="265">
        <f>Мл2с!D32</f>
        <v>2452</v>
      </c>
    </row>
    <row r="54" spans="1:5" ht="12.75">
      <c r="A54" s="261">
        <v>50</v>
      </c>
      <c r="B54" s="262">
        <f>Мл2с!H25</f>
        <v>2721</v>
      </c>
      <c r="C54" s="263" t="str">
        <f>Мл2с!I25</f>
        <v>Иванов Дмитрий</v>
      </c>
      <c r="D54" s="264" t="str">
        <f>Мл2с!M42</f>
        <v>Габдуллин Марс</v>
      </c>
      <c r="E54" s="265">
        <f>Мл2с!L42</f>
        <v>4264</v>
      </c>
    </row>
    <row r="55" spans="1:5" ht="12.75">
      <c r="A55" s="261">
        <v>7</v>
      </c>
      <c r="B55" s="262">
        <f>Мл1с!D30</f>
        <v>2721</v>
      </c>
      <c r="C55" s="263" t="str">
        <f>Мл1с!E30</f>
        <v>Иванов Дмитрий</v>
      </c>
      <c r="D55" s="264" t="str">
        <f>Мл2с!C17</f>
        <v>Ишметов Александр</v>
      </c>
      <c r="E55" s="265">
        <f>Мл2с!B17</f>
        <v>2616</v>
      </c>
    </row>
    <row r="56" spans="1:5" ht="12.75">
      <c r="A56" s="261">
        <v>66</v>
      </c>
      <c r="B56" s="262">
        <f>Мл1с!L73</f>
        <v>2721</v>
      </c>
      <c r="C56" s="263" t="str">
        <f>Мл1с!M73</f>
        <v>Иванов Дмитрий</v>
      </c>
      <c r="D56" s="264" t="str">
        <f>Мл1с!M75</f>
        <v>Макаров Андрей</v>
      </c>
      <c r="E56" s="265">
        <f>Мл1с!L75</f>
        <v>345</v>
      </c>
    </row>
    <row r="57" spans="1:5" ht="12.75">
      <c r="A57" s="261">
        <v>44</v>
      </c>
      <c r="B57" s="262">
        <f>Мл2с!F23</f>
        <v>2721</v>
      </c>
      <c r="C57" s="263" t="str">
        <f>Мл2с!G23</f>
        <v>Иванов Дмитрий</v>
      </c>
      <c r="D57" s="264" t="str">
        <f>Мл2с!C46</f>
        <v>Петров Альберт</v>
      </c>
      <c r="E57" s="265">
        <f>Мл2с!B46</f>
        <v>419</v>
      </c>
    </row>
    <row r="58" spans="1:5" ht="12.75">
      <c r="A58" s="261">
        <v>40</v>
      </c>
      <c r="B58" s="262">
        <f>Мл2с!F7</f>
        <v>1122</v>
      </c>
      <c r="C58" s="263" t="str">
        <f>Мл2с!G7</f>
        <v>Исмагилов Вадим</v>
      </c>
      <c r="D58" s="264" t="str">
        <f>Мл2с!C38</f>
        <v>Абдулганеева Анастасия</v>
      </c>
      <c r="E58" s="265">
        <f>Мл2с!B38</f>
        <v>5469</v>
      </c>
    </row>
    <row r="59" spans="1:5" ht="12.75">
      <c r="A59" s="261">
        <v>69</v>
      </c>
      <c r="B59" s="262">
        <f>Мл2с!P41</f>
        <v>1122</v>
      </c>
      <c r="C59" s="263" t="str">
        <f>Мл2с!Q41</f>
        <v>Исмагилов Вадим</v>
      </c>
      <c r="D59" s="264" t="str">
        <f>Мл2с!Q45</f>
        <v>Габдуллин Марс</v>
      </c>
      <c r="E59" s="265">
        <f>Мл2с!P45</f>
        <v>4264</v>
      </c>
    </row>
    <row r="60" spans="1:5" ht="12.75">
      <c r="A60" s="261">
        <v>67</v>
      </c>
      <c r="B60" s="262">
        <f>Мл2с!N39</f>
        <v>1122</v>
      </c>
      <c r="C60" s="263" t="str">
        <f>Мл2с!O39</f>
        <v>Исмагилов Вадим</v>
      </c>
      <c r="D60" s="264" t="str">
        <f>Мл2с!O46</f>
        <v>Миксонов Эренбург</v>
      </c>
      <c r="E60" s="265">
        <f>Мл2с!N46</f>
        <v>4567</v>
      </c>
    </row>
    <row r="61" spans="1:5" ht="12.75">
      <c r="A61" s="261">
        <v>59</v>
      </c>
      <c r="B61" s="262">
        <f>Мл2с!N31</f>
        <v>4423</v>
      </c>
      <c r="C61" s="263" t="str">
        <f>Мл2с!O31</f>
        <v>Коврижников Максим</v>
      </c>
      <c r="D61" s="264" t="str">
        <f>Мл1с!K64</f>
        <v>Байрамалов Леонид</v>
      </c>
      <c r="E61" s="265">
        <f>Мл1с!J64</f>
        <v>3575</v>
      </c>
    </row>
    <row r="62" spans="1:5" ht="12.75">
      <c r="A62" s="261">
        <v>19</v>
      </c>
      <c r="B62" s="262">
        <f>Мл1с!F24</f>
        <v>4423</v>
      </c>
      <c r="C62" s="263" t="str">
        <f>Мл1с!G24</f>
        <v>Коврижников Максим</v>
      </c>
      <c r="D62" s="264" t="str">
        <f>Мл2с!E28</f>
        <v>Габдуллин Марс</v>
      </c>
      <c r="E62" s="265">
        <f>Мл2с!D28</f>
        <v>4264</v>
      </c>
    </row>
    <row r="63" spans="1:5" ht="12.75">
      <c r="A63" s="261">
        <v>26</v>
      </c>
      <c r="B63" s="262">
        <f>Мл1с!H28</f>
        <v>4423</v>
      </c>
      <c r="C63" s="263" t="str">
        <f>Мл1с!I28</f>
        <v>Коврижников Максим</v>
      </c>
      <c r="D63" s="264" t="str">
        <f>Мл2с!I13</f>
        <v>Харламов Руслан</v>
      </c>
      <c r="E63" s="265">
        <f>Мл2с!H13</f>
        <v>2546</v>
      </c>
    </row>
    <row r="64" spans="1:5" ht="12.75">
      <c r="A64" s="261">
        <v>14</v>
      </c>
      <c r="B64" s="262">
        <f>Мл1с!D58</f>
        <v>336</v>
      </c>
      <c r="C64" s="263" t="str">
        <f>Мл1с!E58</f>
        <v>Лютый Олег</v>
      </c>
      <c r="D64" s="264" t="str">
        <f>Мл2с!C31</f>
        <v>Алмаев Раис</v>
      </c>
      <c r="E64" s="265">
        <f>Мл2с!B31</f>
        <v>1380</v>
      </c>
    </row>
    <row r="65" spans="1:5" ht="12.75">
      <c r="A65" s="261">
        <v>48</v>
      </c>
      <c r="B65" s="262">
        <f>Мл2с!H9</f>
        <v>336</v>
      </c>
      <c r="C65" s="263" t="str">
        <f>Мл2с!I9</f>
        <v>Лютый Олег</v>
      </c>
      <c r="D65" s="264" t="str">
        <f>Мл2с!M38</f>
        <v>Исмагилов Вадим</v>
      </c>
      <c r="E65" s="265">
        <f>Мл2с!L38</f>
        <v>1122</v>
      </c>
    </row>
    <row r="66" spans="1:5" ht="12.75">
      <c r="A66" s="261">
        <v>63</v>
      </c>
      <c r="B66" s="262">
        <f>Мл1с!D70</f>
        <v>336</v>
      </c>
      <c r="C66" s="263" t="str">
        <f>Мл1с!E70</f>
        <v>Лютый Олег</v>
      </c>
      <c r="D66" s="264" t="str">
        <f>Мл1с!K72</f>
        <v>Макаров Андрей</v>
      </c>
      <c r="E66" s="265">
        <f>Мл1с!J72</f>
        <v>345</v>
      </c>
    </row>
    <row r="67" spans="1:5" ht="12.75">
      <c r="A67" s="261">
        <v>41</v>
      </c>
      <c r="B67" s="262">
        <f>Мл2с!F11</f>
        <v>336</v>
      </c>
      <c r="C67" s="263" t="str">
        <f>Мл2с!G11</f>
        <v>Лютый Олег</v>
      </c>
      <c r="D67" s="264" t="str">
        <f>Мл2с!C40</f>
        <v>Нагаев Эдуард</v>
      </c>
      <c r="E67" s="265">
        <f>Мл2с!B40</f>
        <v>382</v>
      </c>
    </row>
    <row r="68" spans="1:5" ht="12.75">
      <c r="A68" s="261">
        <v>49</v>
      </c>
      <c r="B68" s="262">
        <f>Мл2с!H17</f>
        <v>345</v>
      </c>
      <c r="C68" s="263" t="str">
        <f>Мл2с!I17</f>
        <v>Макаров Андрей</v>
      </c>
      <c r="D68" s="264" t="str">
        <f>Мл2с!M40</f>
        <v>Миксонов Эренбург</v>
      </c>
      <c r="E68" s="265">
        <f>Мл2с!L40</f>
        <v>4567</v>
      </c>
    </row>
    <row r="69" spans="1:5" ht="12.75">
      <c r="A69" s="261">
        <v>42</v>
      </c>
      <c r="B69" s="262">
        <f>Мл2с!F15</f>
        <v>345</v>
      </c>
      <c r="C69" s="263" t="str">
        <f>Мл2с!G15</f>
        <v>Макаров Андрей</v>
      </c>
      <c r="D69" s="264" t="str">
        <f>Мл2с!C42</f>
        <v>Сафаров Ревнер</v>
      </c>
      <c r="E69" s="265">
        <f>Мл2с!B42</f>
        <v>5031</v>
      </c>
    </row>
    <row r="70" spans="1:5" ht="12.75">
      <c r="A70" s="261">
        <v>11</v>
      </c>
      <c r="B70" s="262">
        <f>Мл1с!D46</f>
        <v>345</v>
      </c>
      <c r="C70" s="263" t="str">
        <f>Мл1с!E46</f>
        <v>Макаров Андрей</v>
      </c>
      <c r="D70" s="264" t="str">
        <f>Мл2с!C25</f>
        <v>Топорков Юрий</v>
      </c>
      <c r="E70" s="265">
        <f>Мл2с!B25</f>
        <v>502</v>
      </c>
    </row>
    <row r="71" spans="1:5" ht="12.75">
      <c r="A71" s="261">
        <v>43</v>
      </c>
      <c r="B71" s="262">
        <f>Мл2с!F19</f>
        <v>4567</v>
      </c>
      <c r="C71" s="263" t="str">
        <f>Мл2с!G19</f>
        <v>Миксонов Эренбург</v>
      </c>
      <c r="D71" s="264" t="str">
        <f>Мл2с!C44</f>
        <v>Ишметов Александр</v>
      </c>
      <c r="E71" s="265">
        <f>Мл2с!B44</f>
        <v>2616</v>
      </c>
    </row>
    <row r="72" spans="1:5" ht="12.75">
      <c r="A72" s="261">
        <v>10</v>
      </c>
      <c r="B72" s="262">
        <f>Мл1с!D42</f>
        <v>4567</v>
      </c>
      <c r="C72" s="263" t="str">
        <f>Мл1с!E42</f>
        <v>Миксонов Эренбург</v>
      </c>
      <c r="D72" s="264" t="str">
        <f>Мл2с!C23</f>
        <v>Петров Альберт</v>
      </c>
      <c r="E72" s="265">
        <f>Мл2с!B23</f>
        <v>419</v>
      </c>
    </row>
    <row r="73" spans="1:5" ht="12.75">
      <c r="A73" s="261">
        <v>33</v>
      </c>
      <c r="B73" s="262">
        <f>Мл2с!D10</f>
        <v>382</v>
      </c>
      <c r="C73" s="263" t="str">
        <f>Мл2с!E10</f>
        <v>Нагаев Эдуард</v>
      </c>
      <c r="D73" s="264" t="str">
        <f>Мл2с!C59</f>
        <v>Кузьмин Александр</v>
      </c>
      <c r="E73" s="265">
        <f>Мл2с!B59</f>
        <v>4407</v>
      </c>
    </row>
    <row r="74" spans="1:5" ht="12.75">
      <c r="A74" s="261">
        <v>2</v>
      </c>
      <c r="B74" s="262">
        <f>Мл1с!D10</f>
        <v>3242</v>
      </c>
      <c r="C74" s="263" t="str">
        <f>Мл1с!E10</f>
        <v>Никитин Михаил</v>
      </c>
      <c r="D74" s="264" t="str">
        <f>Мл2с!C7</f>
        <v>Исмагилов Вадим</v>
      </c>
      <c r="E74" s="265">
        <f>Мл2с!B7</f>
        <v>1122</v>
      </c>
    </row>
    <row r="75" spans="1:5" ht="12.75">
      <c r="A75" s="261">
        <v>70</v>
      </c>
      <c r="B75" s="262">
        <f>Мл2с!P47</f>
        <v>3242</v>
      </c>
      <c r="C75" s="263" t="str">
        <f>Мл2с!Q47</f>
        <v>Никитин Михаил</v>
      </c>
      <c r="D75" s="264" t="str">
        <f>Мл2с!Q49</f>
        <v>Миксонов Эренбург</v>
      </c>
      <c r="E75" s="265">
        <f>Мл2с!P49</f>
        <v>4567</v>
      </c>
    </row>
    <row r="76" spans="1:5" ht="12.75">
      <c r="A76" s="261">
        <v>47</v>
      </c>
      <c r="B76" s="262">
        <f>Мл2с!F35</f>
        <v>3242</v>
      </c>
      <c r="C76" s="263" t="str">
        <f>Мл2с!G35</f>
        <v>Никитин Михаил</v>
      </c>
      <c r="D76" s="264" t="str">
        <f>Мл2с!C52</f>
        <v>Тодрамович Александр</v>
      </c>
      <c r="E76" s="265">
        <f>Мл2с!B52</f>
        <v>2288</v>
      </c>
    </row>
    <row r="77" spans="1:5" ht="12.75">
      <c r="A77" s="261">
        <v>62</v>
      </c>
      <c r="B77" s="262">
        <f>Мл1с!L68</f>
        <v>1088</v>
      </c>
      <c r="C77" s="263" t="str">
        <f>Мл1с!M68</f>
        <v>Сазонов Николай</v>
      </c>
      <c r="D77" s="264" t="str">
        <f>Мл1с!M70</f>
        <v>Емельянов Александр</v>
      </c>
      <c r="E77" s="265">
        <f>Мл1с!L70</f>
        <v>4063</v>
      </c>
    </row>
    <row r="78" spans="1:5" ht="12.75">
      <c r="A78" s="261">
        <v>23</v>
      </c>
      <c r="B78" s="262">
        <f>Мл1с!F56</f>
        <v>1088</v>
      </c>
      <c r="C78" s="263" t="str">
        <f>Мл1с!G56</f>
        <v>Сазонов Николай</v>
      </c>
      <c r="D78" s="264" t="str">
        <f>Мл2с!E12</f>
        <v>Лютый Олег</v>
      </c>
      <c r="E78" s="265">
        <f>Мл2с!D12</f>
        <v>336</v>
      </c>
    </row>
    <row r="79" spans="1:5" ht="12.75">
      <c r="A79" s="261">
        <v>55</v>
      </c>
      <c r="B79" s="262">
        <f>Мл2с!J31</f>
        <v>1088</v>
      </c>
      <c r="C79" s="263" t="str">
        <f>Мл2с!K31</f>
        <v>Сазонов Николай</v>
      </c>
      <c r="D79" s="264" t="str">
        <f>Мл1с!C75</f>
        <v>Хабиров Марс</v>
      </c>
      <c r="E79" s="265">
        <f>Мл1с!B75</f>
        <v>2452</v>
      </c>
    </row>
    <row r="80" spans="1:5" ht="12.75">
      <c r="A80" s="261">
        <v>27</v>
      </c>
      <c r="B80" s="262">
        <f>Мл1с!H44</f>
        <v>3468</v>
      </c>
      <c r="C80" s="263" t="str">
        <f>Мл1с!I44</f>
        <v>Семенов Константин</v>
      </c>
      <c r="D80" s="264" t="str">
        <f>Мл2с!I21</f>
        <v>Байрамалов Леонид</v>
      </c>
      <c r="E80" s="265">
        <f>Мл2с!H21</f>
        <v>3575</v>
      </c>
    </row>
    <row r="81" spans="1:5" ht="12.75">
      <c r="A81" s="261">
        <v>60</v>
      </c>
      <c r="B81" s="262">
        <f>Мл2с!P23</f>
        <v>3468</v>
      </c>
      <c r="C81" s="263" t="str">
        <f>Мл2с!Q23</f>
        <v>Семенов Константин</v>
      </c>
      <c r="D81" s="264" t="str">
        <f>Мл2с!Q33</f>
        <v>Коврижников Максим</v>
      </c>
      <c r="E81" s="265">
        <f>Мл2с!P33</f>
        <v>4423</v>
      </c>
    </row>
    <row r="82" spans="1:5" ht="12.75">
      <c r="A82" s="261">
        <v>21</v>
      </c>
      <c r="B82" s="262">
        <f>Мл1с!F40</f>
        <v>3468</v>
      </c>
      <c r="C82" s="263" t="str">
        <f>Мл1с!G40</f>
        <v>Семенов Константин</v>
      </c>
      <c r="D82" s="264" t="str">
        <f>Мл2с!E20</f>
        <v>Миксонов Эренбург</v>
      </c>
      <c r="E82" s="265">
        <f>Мл2с!D20</f>
        <v>4567</v>
      </c>
    </row>
    <row r="83" spans="1:5" ht="12.75">
      <c r="A83" s="261">
        <v>58</v>
      </c>
      <c r="B83" s="262">
        <f>Мл2с!N15</f>
        <v>3468</v>
      </c>
      <c r="C83" s="263" t="str">
        <f>Мл2с!O15</f>
        <v>Семенов Константин</v>
      </c>
      <c r="D83" s="264" t="str">
        <f>Мл1с!K62</f>
        <v>Харламов Руслан</v>
      </c>
      <c r="E83" s="265">
        <f>Мл1с!J62</f>
        <v>2546</v>
      </c>
    </row>
    <row r="84" spans="1:5" ht="12.75">
      <c r="A84" s="261">
        <v>46</v>
      </c>
      <c r="B84" s="262">
        <f>Мл2с!F31</f>
        <v>2452</v>
      </c>
      <c r="C84" s="263" t="str">
        <f>Мл2с!G31</f>
        <v>Хабиров Марс</v>
      </c>
      <c r="D84" s="264" t="str">
        <f>Мл2с!C50</f>
        <v>Алмаев Раис</v>
      </c>
      <c r="E84" s="265">
        <f>Мл2с!B50</f>
        <v>1380</v>
      </c>
    </row>
    <row r="85" spans="1:5" ht="12.75">
      <c r="A85" s="261">
        <v>64</v>
      </c>
      <c r="B85" s="262">
        <f>Мл1с!D74</f>
        <v>2452</v>
      </c>
      <c r="C85" s="263" t="str">
        <f>Мл1с!E74</f>
        <v>Хабиров Марс</v>
      </c>
      <c r="D85" s="264" t="str">
        <f>Мл1с!K74</f>
        <v>Иванов Дмитрий</v>
      </c>
      <c r="E85" s="265">
        <f>Мл1с!J74</f>
        <v>2721</v>
      </c>
    </row>
    <row r="86" spans="1:5" ht="12.75">
      <c r="A86" s="261">
        <v>3</v>
      </c>
      <c r="B86" s="262">
        <f>Мл1с!D14</f>
        <v>2452</v>
      </c>
      <c r="C86" s="263" t="str">
        <f>Мл1с!E14</f>
        <v>Хабиров Марс</v>
      </c>
      <c r="D86" s="264" t="str">
        <f>Мл2с!C9</f>
        <v>Кузьмин Александр</v>
      </c>
      <c r="E86" s="265">
        <f>Мл2с!B9</f>
        <v>4407</v>
      </c>
    </row>
    <row r="87" spans="1:5" ht="12.75">
      <c r="A87" s="261">
        <v>65</v>
      </c>
      <c r="B87" s="262">
        <f>Мл1с!F72</f>
        <v>2452</v>
      </c>
      <c r="C87" s="263" t="str">
        <f>Мл1с!G72</f>
        <v>Хабиров Марс</v>
      </c>
      <c r="D87" s="264" t="str">
        <f>Мл1с!G75</f>
        <v>Лютый Олег</v>
      </c>
      <c r="E87" s="265">
        <f>Мл1с!F75</f>
        <v>336</v>
      </c>
    </row>
    <row r="88" spans="1:5" ht="12.75">
      <c r="A88" s="261">
        <v>51</v>
      </c>
      <c r="B88" s="262">
        <f>Мл2с!H33</f>
        <v>2452</v>
      </c>
      <c r="C88" s="263" t="str">
        <f>Мл2с!I33</f>
        <v>Хабиров Марс</v>
      </c>
      <c r="D88" s="264" t="str">
        <f>Мл2с!M44</f>
        <v>Никитин Михаил</v>
      </c>
      <c r="E88" s="265">
        <f>Мл2с!L44</f>
        <v>3242</v>
      </c>
    </row>
    <row r="89" spans="1:5" ht="12.75">
      <c r="A89" s="261">
        <v>56</v>
      </c>
      <c r="B89" s="262">
        <f>Мл2с!L11</f>
        <v>2546</v>
      </c>
      <c r="C89" s="263" t="str">
        <f>Мл2с!M11</f>
        <v>Харламов Руслан</v>
      </c>
      <c r="D89" s="264" t="str">
        <f>Мл1с!K67</f>
        <v>Емельянов Александр</v>
      </c>
      <c r="E89" s="265">
        <f>Мл1с!J67</f>
        <v>4063</v>
      </c>
    </row>
    <row r="90" spans="1:5" ht="12.75">
      <c r="A90" s="261">
        <v>20</v>
      </c>
      <c r="B90" s="262">
        <f>Мл1с!F32</f>
        <v>2546</v>
      </c>
      <c r="C90" s="263" t="str">
        <f>Мл1с!G32</f>
        <v>Харламов Руслан</v>
      </c>
      <c r="D90" s="264" t="str">
        <f>Мл2с!E24</f>
        <v>Иванов Дмитрий</v>
      </c>
      <c r="E90" s="265">
        <f>Мл2с!D24</f>
        <v>2721</v>
      </c>
    </row>
    <row r="91" spans="1:5" ht="12.75">
      <c r="A91" s="261">
        <v>53</v>
      </c>
      <c r="B91" s="262">
        <f>Мл2с!J15</f>
        <v>2546</v>
      </c>
      <c r="C91" s="263" t="str">
        <f>Мл2с!K15</f>
        <v>Харламов Руслан</v>
      </c>
      <c r="D91" s="264" t="str">
        <f>Мл1с!C71</f>
        <v>Макаров Андрей</v>
      </c>
      <c r="E91" s="265">
        <f>Мл1с!B71</f>
        <v>345</v>
      </c>
    </row>
    <row r="92" spans="1:5" ht="12.75">
      <c r="A92" s="261">
        <v>31</v>
      </c>
      <c r="B92" s="262">
        <f>Мл1с!L36</f>
        <v>5587</v>
      </c>
      <c r="C92" s="263" t="str">
        <f>Мл1с!M36</f>
        <v>Чмелев Родион</v>
      </c>
      <c r="D92" s="264" t="str">
        <f>Мл1с!M56</f>
        <v>Аббасов Рустамхон</v>
      </c>
      <c r="E92" s="265">
        <f>Мл1с!L56</f>
        <v>100</v>
      </c>
    </row>
    <row r="93" spans="1:5" ht="12.75">
      <c r="A93" s="261">
        <v>25</v>
      </c>
      <c r="B93" s="262">
        <f>Мл1с!H12</f>
        <v>5587</v>
      </c>
      <c r="C93" s="263" t="str">
        <f>Мл1с!I12</f>
        <v>Чмелев Родион</v>
      </c>
      <c r="D93" s="264" t="str">
        <f>Мл2с!I5</f>
        <v>Емельянов Александр</v>
      </c>
      <c r="E93" s="265">
        <f>Мл2с!H5</f>
        <v>4063</v>
      </c>
    </row>
    <row r="94" spans="1:5" ht="12.75">
      <c r="A94" s="261">
        <v>29</v>
      </c>
      <c r="B94" s="262">
        <f>Мл1с!J20</f>
        <v>5587</v>
      </c>
      <c r="C94" s="263" t="str">
        <f>Мл1с!K20</f>
        <v>Чмелев Родион</v>
      </c>
      <c r="D94" s="264" t="str">
        <f>Мл2с!M35</f>
        <v>Коврижников Максим</v>
      </c>
      <c r="E94" s="265">
        <f>Мл2с!L35</f>
        <v>4423</v>
      </c>
    </row>
    <row r="95" spans="1:5" ht="12.75">
      <c r="A95" s="261">
        <v>17</v>
      </c>
      <c r="B95" s="262">
        <f>Мл1с!F8</f>
        <v>5587</v>
      </c>
      <c r="C95" s="263" t="str">
        <f>Мл1с!G8</f>
        <v>Чмелев Родион</v>
      </c>
      <c r="D95" s="264" t="str">
        <f>Мл2с!E36</f>
        <v>Никитин Михаил</v>
      </c>
      <c r="E95" s="265">
        <f>Мл2с!D36</f>
        <v>3242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18" sqref="A11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136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216">
        <v>4423</v>
      </c>
      <c r="B7" s="217" t="s">
        <v>137</v>
      </c>
      <c r="C7" s="17">
        <v>1</v>
      </c>
      <c r="D7" s="18" t="str">
        <f>Вл1с!M36</f>
        <v>Коврижников Максим</v>
      </c>
      <c r="E7" s="11"/>
      <c r="F7" s="11"/>
      <c r="G7" s="11"/>
      <c r="H7" s="11"/>
      <c r="I7" s="11"/>
      <c r="J7" s="11"/>
    </row>
    <row r="8" spans="1:10" ht="18">
      <c r="A8" s="216">
        <v>4063</v>
      </c>
      <c r="B8" s="217" t="s">
        <v>138</v>
      </c>
      <c r="C8" s="17">
        <v>2</v>
      </c>
      <c r="D8" s="18" t="str">
        <f>Вл1с!M56</f>
        <v>Исмайлов Азамат</v>
      </c>
      <c r="E8" s="11"/>
      <c r="F8" s="11"/>
      <c r="G8" s="11"/>
      <c r="H8" s="11"/>
      <c r="I8" s="11"/>
      <c r="J8" s="11"/>
    </row>
    <row r="9" spans="1:10" ht="18">
      <c r="A9" s="216">
        <v>4202</v>
      </c>
      <c r="B9" s="217" t="s">
        <v>139</v>
      </c>
      <c r="C9" s="17">
        <v>3</v>
      </c>
      <c r="D9" s="18" t="str">
        <f>Вл2с!Q23</f>
        <v>Нагаев Эдуард</v>
      </c>
      <c r="E9" s="11"/>
      <c r="F9" s="11"/>
      <c r="G9" s="11"/>
      <c r="H9" s="11"/>
      <c r="I9" s="11"/>
      <c r="J9" s="11"/>
    </row>
    <row r="10" spans="1:10" ht="18">
      <c r="A10" s="216">
        <v>336</v>
      </c>
      <c r="B10" s="217" t="s">
        <v>140</v>
      </c>
      <c r="C10" s="17">
        <v>4</v>
      </c>
      <c r="D10" s="18" t="str">
        <f>Вл2с!Q33</f>
        <v>Аксенов Андрей</v>
      </c>
      <c r="E10" s="11"/>
      <c r="F10" s="11"/>
      <c r="G10" s="11"/>
      <c r="H10" s="11"/>
      <c r="I10" s="11"/>
      <c r="J10" s="11"/>
    </row>
    <row r="11" spans="1:10" ht="18">
      <c r="A11" s="216">
        <v>5239</v>
      </c>
      <c r="B11" s="217" t="s">
        <v>141</v>
      </c>
      <c r="C11" s="17">
        <v>5</v>
      </c>
      <c r="D11" s="18" t="str">
        <f>Вл1с!M63</f>
        <v>Кочарян Лилит</v>
      </c>
      <c r="E11" s="11"/>
      <c r="F11" s="11"/>
      <c r="G11" s="11"/>
      <c r="H11" s="11"/>
      <c r="I11" s="11"/>
      <c r="J11" s="11"/>
    </row>
    <row r="12" spans="1:10" ht="18">
      <c r="A12" s="216">
        <v>4200</v>
      </c>
      <c r="B12" s="217" t="s">
        <v>142</v>
      </c>
      <c r="C12" s="17">
        <v>6</v>
      </c>
      <c r="D12" s="18" t="str">
        <f>Вл1с!M65</f>
        <v>Емельянов Александр</v>
      </c>
      <c r="E12" s="11"/>
      <c r="F12" s="11"/>
      <c r="G12" s="11"/>
      <c r="H12" s="11"/>
      <c r="I12" s="11"/>
      <c r="J12" s="11"/>
    </row>
    <row r="13" spans="1:10" ht="18">
      <c r="A13" s="216">
        <v>5442</v>
      </c>
      <c r="B13" s="217" t="s">
        <v>143</v>
      </c>
      <c r="C13" s="17">
        <v>7</v>
      </c>
      <c r="D13" s="18" t="str">
        <f>Вл1с!M68</f>
        <v>Стародубцев Олег</v>
      </c>
      <c r="E13" s="11"/>
      <c r="F13" s="11"/>
      <c r="G13" s="11"/>
      <c r="H13" s="11"/>
      <c r="I13" s="11"/>
      <c r="J13" s="11"/>
    </row>
    <row r="14" spans="1:10" ht="18">
      <c r="A14" s="216">
        <v>1122</v>
      </c>
      <c r="B14" s="217" t="s">
        <v>122</v>
      </c>
      <c r="C14" s="17">
        <v>8</v>
      </c>
      <c r="D14" s="18" t="str">
        <f>Вл1с!M70</f>
        <v>Раянов Айрат</v>
      </c>
      <c r="E14" s="11"/>
      <c r="F14" s="11"/>
      <c r="G14" s="11"/>
      <c r="H14" s="11"/>
      <c r="I14" s="11"/>
      <c r="J14" s="11"/>
    </row>
    <row r="15" spans="1:10" ht="18">
      <c r="A15" s="216">
        <v>5191</v>
      </c>
      <c r="B15" s="217" t="s">
        <v>144</v>
      </c>
      <c r="C15" s="17">
        <v>9</v>
      </c>
      <c r="D15" s="18" t="str">
        <f>Вл1с!G72</f>
        <v>Лютый Олег</v>
      </c>
      <c r="E15" s="11"/>
      <c r="F15" s="11"/>
      <c r="G15" s="11"/>
      <c r="H15" s="11"/>
      <c r="I15" s="11"/>
      <c r="J15" s="11"/>
    </row>
    <row r="16" spans="1:10" ht="18">
      <c r="A16" s="216">
        <v>2587</v>
      </c>
      <c r="B16" s="217" t="s">
        <v>44</v>
      </c>
      <c r="C16" s="17">
        <v>10</v>
      </c>
      <c r="D16" s="18" t="str">
        <f>Вл1с!G75</f>
        <v>Аминев Ильдар</v>
      </c>
      <c r="E16" s="11"/>
      <c r="F16" s="11"/>
      <c r="G16" s="11"/>
      <c r="H16" s="11"/>
      <c r="I16" s="11"/>
      <c r="J16" s="11"/>
    </row>
    <row r="17" spans="1:10" ht="18">
      <c r="A17" s="216">
        <v>5228</v>
      </c>
      <c r="B17" s="217" t="s">
        <v>145</v>
      </c>
      <c r="C17" s="17">
        <v>11</v>
      </c>
      <c r="D17" s="18" t="str">
        <f>Вл1с!M73</f>
        <v>Исмагилов Вадим</v>
      </c>
      <c r="E17" s="11"/>
      <c r="F17" s="11"/>
      <c r="G17" s="11"/>
      <c r="H17" s="11"/>
      <c r="I17" s="11"/>
      <c r="J17" s="11"/>
    </row>
    <row r="18" spans="1:10" ht="18">
      <c r="A18" s="216">
        <v>2857</v>
      </c>
      <c r="B18" s="217" t="s">
        <v>146</v>
      </c>
      <c r="C18" s="17">
        <v>12</v>
      </c>
      <c r="D18" s="18" t="str">
        <f>Вл1с!M75</f>
        <v>Ефремов Юрий</v>
      </c>
      <c r="E18" s="11"/>
      <c r="F18" s="11"/>
      <c r="G18" s="11"/>
      <c r="H18" s="11"/>
      <c r="I18" s="11"/>
      <c r="J18" s="11"/>
    </row>
    <row r="19" spans="1:10" ht="18">
      <c r="A19" s="216">
        <v>2616</v>
      </c>
      <c r="B19" s="217" t="s">
        <v>123</v>
      </c>
      <c r="C19" s="17">
        <v>13</v>
      </c>
      <c r="D19" s="18" t="str">
        <f>Вл2с!Q41</f>
        <v>Галеев Ранис</v>
      </c>
      <c r="E19" s="11"/>
      <c r="F19" s="11"/>
      <c r="G19" s="11"/>
      <c r="H19" s="11"/>
      <c r="I19" s="11"/>
      <c r="J19" s="11"/>
    </row>
    <row r="20" spans="1:10" ht="18">
      <c r="A20" s="216">
        <v>39</v>
      </c>
      <c r="B20" s="217" t="s">
        <v>48</v>
      </c>
      <c r="C20" s="17">
        <v>14</v>
      </c>
      <c r="D20" s="18" t="str">
        <f>Вл2с!Q45</f>
        <v>Гайсин Арсен</v>
      </c>
      <c r="E20" s="11"/>
      <c r="F20" s="11"/>
      <c r="G20" s="11"/>
      <c r="H20" s="11"/>
      <c r="I20" s="11"/>
      <c r="J20" s="11"/>
    </row>
    <row r="21" spans="1:10" ht="18">
      <c r="A21" s="216">
        <v>382</v>
      </c>
      <c r="B21" s="217" t="s">
        <v>147</v>
      </c>
      <c r="C21" s="17">
        <v>15</v>
      </c>
      <c r="D21" s="18" t="str">
        <f>Вл2с!Q47</f>
        <v>Шапошников Александр</v>
      </c>
      <c r="E21" s="11"/>
      <c r="F21" s="11"/>
      <c r="G21" s="11"/>
      <c r="H21" s="11"/>
      <c r="I21" s="11"/>
      <c r="J21" s="11"/>
    </row>
    <row r="22" spans="1:10" ht="18">
      <c r="A22" s="216">
        <v>1130</v>
      </c>
      <c r="B22" s="217" t="s">
        <v>148</v>
      </c>
      <c r="C22" s="17">
        <v>16</v>
      </c>
      <c r="D22" s="18" t="str">
        <f>Вл2с!Q49</f>
        <v>Ишметов Александр</v>
      </c>
      <c r="E22" s="11"/>
      <c r="F22" s="11"/>
      <c r="G22" s="11"/>
      <c r="H22" s="11"/>
      <c r="I22" s="11"/>
      <c r="J22" s="11"/>
    </row>
    <row r="23" spans="1:10" ht="18">
      <c r="A23" s="216">
        <v>5581</v>
      </c>
      <c r="B23" s="218" t="s">
        <v>79</v>
      </c>
      <c r="C23" s="17">
        <v>17</v>
      </c>
      <c r="D23" s="18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216"/>
      <c r="B24" s="217" t="s">
        <v>17</v>
      </c>
      <c r="C24" s="17">
        <v>18</v>
      </c>
      <c r="D24" s="18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216"/>
      <c r="B25" s="217" t="s">
        <v>17</v>
      </c>
      <c r="C25" s="17">
        <v>19</v>
      </c>
      <c r="D25" s="18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216"/>
      <c r="B26" s="217" t="s">
        <v>17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216"/>
      <c r="B27" s="217" t="s">
        <v>17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216"/>
      <c r="B28" s="217" t="s">
        <v>17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216"/>
      <c r="B29" s="217" t="s">
        <v>17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216"/>
      <c r="B30" s="217" t="s">
        <v>17</v>
      </c>
      <c r="C30" s="17">
        <v>24</v>
      </c>
      <c r="D30" s="18" t="str">
        <f>Вл2с!Q62</f>
        <v>Вильданов Марат</v>
      </c>
      <c r="E30" s="11"/>
      <c r="F30" s="11"/>
      <c r="G30" s="11"/>
      <c r="H30" s="11"/>
      <c r="I30" s="11"/>
      <c r="J30" s="11"/>
    </row>
    <row r="31" spans="1:10" ht="18">
      <c r="A31" s="216"/>
      <c r="B31" s="217" t="s">
        <v>17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216"/>
      <c r="B32" s="217" t="s">
        <v>17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216"/>
      <c r="B33" s="217" t="s">
        <v>17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216"/>
      <c r="B34" s="217" t="s">
        <v>17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216"/>
      <c r="B35" s="217" t="s">
        <v>17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216"/>
      <c r="B36" s="217" t="s">
        <v>17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216"/>
      <c r="B37" s="217" t="s">
        <v>17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216"/>
      <c r="B38" s="217" t="s">
        <v>17</v>
      </c>
      <c r="C38" s="17">
        <v>32</v>
      </c>
      <c r="D38" s="18" t="str">
        <f>Вл2с!Q75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18" sqref="A118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6" t="str">
        <f>СпВл!A1</f>
        <v>Открытый Кубок Республики Башкортостан 2016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tr">
        <f>СпВл!A2</f>
        <v>6-й этап ДЕНЬ ВСЕХ ВЛЮБЛЕННЫХ. Высшая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>
        <f>СпВл!A3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219">
        <f>СпВл!A7</f>
        <v>4423</v>
      </c>
      <c r="C5" s="220" t="str">
        <f>СпВл!B7</f>
        <v>Коврижников Максим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221">
        <v>1</v>
      </c>
      <c r="D6" s="86">
        <v>4423</v>
      </c>
      <c r="E6" s="222" t="s">
        <v>137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219">
        <f>СпВл!A38</f>
        <v>0</v>
      </c>
      <c r="C7" s="223" t="str">
        <f>СпВл!B38</f>
        <v>_</v>
      </c>
      <c r="D7" s="224"/>
      <c r="E7" s="225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221">
        <v>17</v>
      </c>
      <c r="F8" s="86">
        <v>4423</v>
      </c>
      <c r="G8" s="222" t="s">
        <v>137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219">
        <f>СпВл!A23</f>
        <v>5581</v>
      </c>
      <c r="C9" s="220" t="str">
        <f>СпВл!B23</f>
        <v>Гайсин Арсен</v>
      </c>
      <c r="D9" s="93"/>
      <c r="E9" s="221"/>
      <c r="F9" s="226"/>
      <c r="G9" s="225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221">
        <v>2</v>
      </c>
      <c r="D10" s="86">
        <v>5581</v>
      </c>
      <c r="E10" s="227" t="s">
        <v>79</v>
      </c>
      <c r="F10" s="228"/>
      <c r="G10" s="225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219">
        <f>СпВл!A22</f>
        <v>1130</v>
      </c>
      <c r="C11" s="223" t="str">
        <f>СпВл!B22</f>
        <v>Вильданов Марат</v>
      </c>
      <c r="D11" s="224"/>
      <c r="E11" s="79"/>
      <c r="F11" s="97"/>
      <c r="G11" s="225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221">
        <v>25</v>
      </c>
      <c r="H12" s="86">
        <v>4423</v>
      </c>
      <c r="I12" s="222" t="s">
        <v>137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219">
        <f>СпВл!A15</f>
        <v>5191</v>
      </c>
      <c r="C13" s="220" t="str">
        <f>СпВл!B15</f>
        <v>Ефремов Юрий</v>
      </c>
      <c r="D13" s="93"/>
      <c r="E13" s="79"/>
      <c r="F13" s="97"/>
      <c r="G13" s="221"/>
      <c r="H13" s="226"/>
      <c r="I13" s="225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221">
        <v>3</v>
      </c>
      <c r="D14" s="86">
        <v>5191</v>
      </c>
      <c r="E14" s="229" t="s">
        <v>144</v>
      </c>
      <c r="F14" s="99"/>
      <c r="G14" s="221"/>
      <c r="H14" s="228"/>
      <c r="I14" s="225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219">
        <f>СпВл!A30</f>
        <v>0</v>
      </c>
      <c r="C15" s="223" t="str">
        <f>СпВл!B30</f>
        <v>_</v>
      </c>
      <c r="D15" s="224"/>
      <c r="E15" s="221"/>
      <c r="F15" s="88"/>
      <c r="G15" s="221"/>
      <c r="H15" s="228"/>
      <c r="I15" s="225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221">
        <v>18</v>
      </c>
      <c r="F16" s="86">
        <v>5191</v>
      </c>
      <c r="G16" s="227" t="s">
        <v>144</v>
      </c>
      <c r="H16" s="228"/>
      <c r="I16" s="225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219">
        <f>СпВл!A31</f>
        <v>0</v>
      </c>
      <c r="C17" s="220" t="str">
        <f>СпВл!B31</f>
        <v>_</v>
      </c>
      <c r="D17" s="93"/>
      <c r="E17" s="221"/>
      <c r="F17" s="226"/>
      <c r="G17" s="79"/>
      <c r="H17" s="97"/>
      <c r="I17" s="225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221">
        <v>4</v>
      </c>
      <c r="D18" s="86">
        <v>1122</v>
      </c>
      <c r="E18" s="227" t="s">
        <v>122</v>
      </c>
      <c r="F18" s="228"/>
      <c r="G18" s="79"/>
      <c r="H18" s="97"/>
      <c r="I18" s="225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219">
        <f>СпВл!A14</f>
        <v>1122</v>
      </c>
      <c r="C19" s="223" t="str">
        <f>СпВл!B14</f>
        <v>Исмагилов Вадим</v>
      </c>
      <c r="D19" s="224"/>
      <c r="E19" s="79"/>
      <c r="F19" s="97"/>
      <c r="G19" s="79"/>
      <c r="H19" s="97"/>
      <c r="I19" s="225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221">
        <v>29</v>
      </c>
      <c r="J20" s="86">
        <v>4423</v>
      </c>
      <c r="K20" s="222" t="s">
        <v>137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219">
        <f>СпВл!A11</f>
        <v>5239</v>
      </c>
      <c r="C21" s="220" t="str">
        <f>СпВл!B11</f>
        <v>Кочарян Лилит</v>
      </c>
      <c r="D21" s="93"/>
      <c r="E21" s="79"/>
      <c r="F21" s="97"/>
      <c r="G21" s="79"/>
      <c r="H21" s="97"/>
      <c r="I21" s="225"/>
      <c r="J21" s="230"/>
      <c r="K21" s="225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221">
        <v>5</v>
      </c>
      <c r="D22" s="86">
        <v>5239</v>
      </c>
      <c r="E22" s="229" t="s">
        <v>141</v>
      </c>
      <c r="F22" s="99"/>
      <c r="G22" s="79"/>
      <c r="H22" s="97"/>
      <c r="I22" s="225"/>
      <c r="J22" s="231"/>
      <c r="K22" s="225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219">
        <f>СпВл!A34</f>
        <v>0</v>
      </c>
      <c r="C23" s="223" t="str">
        <f>СпВл!B34</f>
        <v>_</v>
      </c>
      <c r="D23" s="224"/>
      <c r="E23" s="221"/>
      <c r="F23" s="88"/>
      <c r="G23" s="79"/>
      <c r="H23" s="97"/>
      <c r="I23" s="225"/>
      <c r="J23" s="231"/>
      <c r="K23" s="225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221">
        <v>19</v>
      </c>
      <c r="F24" s="86">
        <v>5239</v>
      </c>
      <c r="G24" s="229" t="s">
        <v>141</v>
      </c>
      <c r="H24" s="99"/>
      <c r="I24" s="225"/>
      <c r="J24" s="231"/>
      <c r="K24" s="225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219">
        <f>СпВл!A27</f>
        <v>0</v>
      </c>
      <c r="C25" s="220" t="str">
        <f>СпВл!B27</f>
        <v>_</v>
      </c>
      <c r="D25" s="93"/>
      <c r="E25" s="221"/>
      <c r="F25" s="226"/>
      <c r="G25" s="221"/>
      <c r="H25" s="88"/>
      <c r="I25" s="225"/>
      <c r="J25" s="231"/>
      <c r="K25" s="225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221">
        <v>6</v>
      </c>
      <c r="D26" s="86">
        <v>2857</v>
      </c>
      <c r="E26" s="227" t="s">
        <v>146</v>
      </c>
      <c r="F26" s="228"/>
      <c r="G26" s="221"/>
      <c r="H26" s="88"/>
      <c r="I26" s="225"/>
      <c r="J26" s="231"/>
      <c r="K26" s="225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219">
        <f>СпВл!A18</f>
        <v>2857</v>
      </c>
      <c r="C27" s="223" t="str">
        <f>СпВл!B18</f>
        <v>Аминев Ильдар</v>
      </c>
      <c r="D27" s="224"/>
      <c r="E27" s="79"/>
      <c r="F27" s="97"/>
      <c r="G27" s="221"/>
      <c r="H27" s="88"/>
      <c r="I27" s="225"/>
      <c r="J27" s="231"/>
      <c r="K27" s="225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221">
        <v>26</v>
      </c>
      <c r="H28" s="86">
        <v>5239</v>
      </c>
      <c r="I28" s="232" t="s">
        <v>141</v>
      </c>
      <c r="J28" s="231"/>
      <c r="K28" s="225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219">
        <f>СпВл!A19</f>
        <v>2616</v>
      </c>
      <c r="C29" s="220" t="str">
        <f>СпВл!B19</f>
        <v>Ишметов Александр</v>
      </c>
      <c r="D29" s="93"/>
      <c r="E29" s="79"/>
      <c r="F29" s="97"/>
      <c r="G29" s="221"/>
      <c r="H29" s="226"/>
      <c r="I29" s="78"/>
      <c r="J29" s="89"/>
      <c r="K29" s="225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221">
        <v>7</v>
      </c>
      <c r="D30" s="86">
        <v>2616</v>
      </c>
      <c r="E30" s="229" t="s">
        <v>123</v>
      </c>
      <c r="F30" s="99"/>
      <c r="G30" s="221"/>
      <c r="H30" s="228"/>
      <c r="I30" s="78"/>
      <c r="J30" s="89"/>
      <c r="K30" s="225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219">
        <f>СпВл!A26</f>
        <v>0</v>
      </c>
      <c r="C31" s="223" t="str">
        <f>СпВл!B26</f>
        <v>_</v>
      </c>
      <c r="D31" s="224"/>
      <c r="E31" s="221"/>
      <c r="F31" s="88"/>
      <c r="G31" s="221"/>
      <c r="H31" s="228"/>
      <c r="I31" s="78"/>
      <c r="J31" s="89"/>
      <c r="K31" s="225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221">
        <v>20</v>
      </c>
      <c r="F32" s="86">
        <v>336</v>
      </c>
      <c r="G32" s="227" t="s">
        <v>140</v>
      </c>
      <c r="H32" s="228"/>
      <c r="I32" s="78"/>
      <c r="J32" s="89"/>
      <c r="K32" s="225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219">
        <f>СпВл!A35</f>
        <v>0</v>
      </c>
      <c r="C33" s="220" t="str">
        <f>СпВл!B35</f>
        <v>_</v>
      </c>
      <c r="D33" s="93"/>
      <c r="E33" s="221"/>
      <c r="F33" s="226"/>
      <c r="G33" s="79"/>
      <c r="H33" s="97"/>
      <c r="I33" s="78"/>
      <c r="J33" s="89"/>
      <c r="K33" s="225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221">
        <v>8</v>
      </c>
      <c r="D34" s="86">
        <v>336</v>
      </c>
      <c r="E34" s="227" t="s">
        <v>140</v>
      </c>
      <c r="F34" s="228"/>
      <c r="G34" s="79"/>
      <c r="H34" s="97"/>
      <c r="I34" s="78"/>
      <c r="J34" s="89"/>
      <c r="K34" s="225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219">
        <f>СпВл!A10</f>
        <v>336</v>
      </c>
      <c r="C35" s="223" t="str">
        <f>СпВл!B10</f>
        <v>Лютый Олег</v>
      </c>
      <c r="D35" s="224"/>
      <c r="E35" s="79"/>
      <c r="F35" s="97"/>
      <c r="G35" s="79"/>
      <c r="H35" s="97"/>
      <c r="I35" s="78"/>
      <c r="J35" s="89"/>
      <c r="K35" s="225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221">
        <v>31</v>
      </c>
      <c r="L36" s="233">
        <v>4423</v>
      </c>
      <c r="M36" s="222" t="s">
        <v>137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219">
        <f>СпВл!A9</f>
        <v>4202</v>
      </c>
      <c r="C37" s="220" t="str">
        <f>СпВл!B9</f>
        <v>Аксенов Андрей</v>
      </c>
      <c r="D37" s="93"/>
      <c r="E37" s="79"/>
      <c r="F37" s="97"/>
      <c r="G37" s="79"/>
      <c r="H37" s="97"/>
      <c r="I37" s="78"/>
      <c r="J37" s="89"/>
      <c r="K37" s="225"/>
      <c r="L37" s="88"/>
      <c r="M37" s="104" t="s">
        <v>18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221">
        <v>9</v>
      </c>
      <c r="D38" s="86">
        <v>4202</v>
      </c>
      <c r="E38" s="229" t="s">
        <v>139</v>
      </c>
      <c r="F38" s="99"/>
      <c r="G38" s="79"/>
      <c r="H38" s="97"/>
      <c r="I38" s="78"/>
      <c r="J38" s="89"/>
      <c r="K38" s="225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219">
        <f>СпВл!A36</f>
        <v>0</v>
      </c>
      <c r="C39" s="223" t="str">
        <f>СпВл!B36</f>
        <v>_</v>
      </c>
      <c r="D39" s="224"/>
      <c r="E39" s="221"/>
      <c r="F39" s="88"/>
      <c r="G39" s="79"/>
      <c r="H39" s="97"/>
      <c r="I39" s="78"/>
      <c r="J39" s="89"/>
      <c r="K39" s="225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221">
        <v>21</v>
      </c>
      <c r="F40" s="86">
        <v>4202</v>
      </c>
      <c r="G40" s="229" t="s">
        <v>139</v>
      </c>
      <c r="H40" s="99"/>
      <c r="I40" s="78"/>
      <c r="J40" s="89"/>
      <c r="K40" s="225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219">
        <f>СпВл!A25</f>
        <v>0</v>
      </c>
      <c r="C41" s="220" t="str">
        <f>СпВл!B25</f>
        <v>_</v>
      </c>
      <c r="D41" s="93"/>
      <c r="E41" s="221"/>
      <c r="F41" s="226"/>
      <c r="G41" s="221"/>
      <c r="H41" s="88"/>
      <c r="I41" s="78"/>
      <c r="J41" s="89"/>
      <c r="K41" s="225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221">
        <v>10</v>
      </c>
      <c r="D42" s="86">
        <v>39</v>
      </c>
      <c r="E42" s="227" t="s">
        <v>48</v>
      </c>
      <c r="F42" s="228"/>
      <c r="G42" s="221"/>
      <c r="H42" s="88"/>
      <c r="I42" s="78"/>
      <c r="J42" s="89"/>
      <c r="K42" s="225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219">
        <f>СпВл!A20</f>
        <v>39</v>
      </c>
      <c r="C43" s="223" t="str">
        <f>СпВл!B20</f>
        <v>Шапошников Александр</v>
      </c>
      <c r="D43" s="224"/>
      <c r="E43" s="79"/>
      <c r="F43" s="97"/>
      <c r="G43" s="221"/>
      <c r="H43" s="88"/>
      <c r="I43" s="78"/>
      <c r="J43" s="89"/>
      <c r="K43" s="225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221">
        <v>27</v>
      </c>
      <c r="H44" s="86">
        <v>4200</v>
      </c>
      <c r="I44" s="222" t="s">
        <v>142</v>
      </c>
      <c r="J44" s="88"/>
      <c r="K44" s="225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219">
        <f>СпВл!A17</f>
        <v>5228</v>
      </c>
      <c r="C45" s="220" t="str">
        <f>СпВл!B17</f>
        <v>Раянов Айрат</v>
      </c>
      <c r="D45" s="93"/>
      <c r="E45" s="79"/>
      <c r="F45" s="97"/>
      <c r="G45" s="221"/>
      <c r="H45" s="226"/>
      <c r="I45" s="225"/>
      <c r="J45" s="88"/>
      <c r="K45" s="225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221">
        <v>11</v>
      </c>
      <c r="D46" s="86">
        <v>5228</v>
      </c>
      <c r="E46" s="229" t="s">
        <v>145</v>
      </c>
      <c r="F46" s="99"/>
      <c r="G46" s="221"/>
      <c r="H46" s="228"/>
      <c r="I46" s="225"/>
      <c r="J46" s="88"/>
      <c r="K46" s="225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219">
        <f>СпВл!A28</f>
        <v>0</v>
      </c>
      <c r="C47" s="223" t="str">
        <f>СпВл!B28</f>
        <v>_</v>
      </c>
      <c r="D47" s="224"/>
      <c r="E47" s="221"/>
      <c r="F47" s="88"/>
      <c r="G47" s="221"/>
      <c r="H47" s="228"/>
      <c r="I47" s="225"/>
      <c r="J47" s="88"/>
      <c r="K47" s="225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221">
        <v>22</v>
      </c>
      <c r="F48" s="86">
        <v>4200</v>
      </c>
      <c r="G48" s="227" t="s">
        <v>142</v>
      </c>
      <c r="H48" s="228"/>
      <c r="I48" s="225"/>
      <c r="J48" s="88"/>
      <c r="K48" s="225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219">
        <f>СпВл!A33</f>
        <v>0</v>
      </c>
      <c r="C49" s="220" t="str">
        <f>СпВл!B33</f>
        <v>_</v>
      </c>
      <c r="D49" s="93"/>
      <c r="E49" s="221"/>
      <c r="F49" s="226"/>
      <c r="G49" s="79"/>
      <c r="H49" s="97"/>
      <c r="I49" s="225"/>
      <c r="J49" s="88"/>
      <c r="K49" s="225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221">
        <v>12</v>
      </c>
      <c r="D50" s="86">
        <v>4200</v>
      </c>
      <c r="E50" s="227" t="s">
        <v>142</v>
      </c>
      <c r="F50" s="228"/>
      <c r="G50" s="79"/>
      <c r="H50" s="97"/>
      <c r="I50" s="225"/>
      <c r="J50" s="88"/>
      <c r="K50" s="225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219">
        <f>СпВл!A12</f>
        <v>4200</v>
      </c>
      <c r="C51" s="223" t="str">
        <f>СпВл!B12</f>
        <v>Исмайлов Азамат</v>
      </c>
      <c r="D51" s="224"/>
      <c r="E51" s="79"/>
      <c r="F51" s="97"/>
      <c r="G51" s="78"/>
      <c r="H51" s="89"/>
      <c r="I51" s="225"/>
      <c r="J51" s="88"/>
      <c r="K51" s="225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221">
        <v>30</v>
      </c>
      <c r="J52" s="86">
        <v>4200</v>
      </c>
      <c r="K52" s="232" t="s">
        <v>142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219">
        <f>СпВл!A13</f>
        <v>5442</v>
      </c>
      <c r="C53" s="220" t="str">
        <f>СпВл!B13</f>
        <v>Галеев Ранис</v>
      </c>
      <c r="D53" s="93"/>
      <c r="E53" s="79"/>
      <c r="F53" s="97"/>
      <c r="G53" s="78"/>
      <c r="H53" s="89"/>
      <c r="I53" s="225"/>
      <c r="J53" s="23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221">
        <v>13</v>
      </c>
      <c r="D54" s="86">
        <v>5442</v>
      </c>
      <c r="E54" s="229" t="s">
        <v>143</v>
      </c>
      <c r="F54" s="99"/>
      <c r="G54" s="78"/>
      <c r="H54" s="89"/>
      <c r="I54" s="225"/>
      <c r="J54" s="234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219">
        <f>СпВл!A32</f>
        <v>0</v>
      </c>
      <c r="C55" s="223" t="str">
        <f>СпВл!B32</f>
        <v>_</v>
      </c>
      <c r="D55" s="224"/>
      <c r="E55" s="221"/>
      <c r="F55" s="88"/>
      <c r="G55" s="78"/>
      <c r="H55" s="89"/>
      <c r="I55" s="225"/>
      <c r="J55" s="234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221">
        <v>23</v>
      </c>
      <c r="F56" s="86">
        <v>2587</v>
      </c>
      <c r="G56" s="222" t="s">
        <v>44</v>
      </c>
      <c r="H56" s="88"/>
      <c r="I56" s="225"/>
      <c r="J56" s="234"/>
      <c r="K56" s="106">
        <v>-31</v>
      </c>
      <c r="L56" s="219">
        <f>IF(L36=J20,J52,IF(L36=J52,J20,0))</f>
        <v>4200</v>
      </c>
      <c r="M56" s="220" t="str">
        <f>IF(M36=K20,K52,IF(M36=K52,K20,0))</f>
        <v>Исмайлов Азамат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219">
        <f>СпВл!A29</f>
        <v>0</v>
      </c>
      <c r="C57" s="220" t="str">
        <f>СпВл!B29</f>
        <v>_</v>
      </c>
      <c r="D57" s="93"/>
      <c r="E57" s="225"/>
      <c r="F57" s="226"/>
      <c r="G57" s="225"/>
      <c r="H57" s="88"/>
      <c r="I57" s="225"/>
      <c r="J57" s="234"/>
      <c r="K57" s="78"/>
      <c r="L57" s="89"/>
      <c r="M57" s="104" t="s">
        <v>19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221">
        <v>14</v>
      </c>
      <c r="D58" s="86">
        <v>2587</v>
      </c>
      <c r="E58" s="232" t="s">
        <v>44</v>
      </c>
      <c r="F58" s="228"/>
      <c r="G58" s="225"/>
      <c r="H58" s="88"/>
      <c r="I58" s="225"/>
      <c r="J58" s="234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219">
        <f>СпВл!A16</f>
        <v>2587</v>
      </c>
      <c r="C59" s="223" t="str">
        <f>СпВл!B16</f>
        <v>Стародубцев Олег</v>
      </c>
      <c r="D59" s="224"/>
      <c r="E59" s="78"/>
      <c r="F59" s="97"/>
      <c r="G59" s="225"/>
      <c r="H59" s="88"/>
      <c r="I59" s="225"/>
      <c r="J59" s="234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221">
        <v>28</v>
      </c>
      <c r="H60" s="86">
        <v>4063</v>
      </c>
      <c r="I60" s="232" t="s">
        <v>138</v>
      </c>
      <c r="J60" s="235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219">
        <f>СпВл!A21</f>
        <v>382</v>
      </c>
      <c r="C61" s="220" t="str">
        <f>СпВл!B21</f>
        <v>Нагаев Эдуард</v>
      </c>
      <c r="D61" s="93"/>
      <c r="E61" s="78"/>
      <c r="F61" s="97"/>
      <c r="G61" s="225"/>
      <c r="H61" s="226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221">
        <v>15</v>
      </c>
      <c r="D62" s="86">
        <v>382</v>
      </c>
      <c r="E62" s="222" t="s">
        <v>147</v>
      </c>
      <c r="F62" s="99"/>
      <c r="G62" s="225"/>
      <c r="H62" s="228"/>
      <c r="I62" s="79">
        <v>-58</v>
      </c>
      <c r="J62" s="219">
        <f>IF(Вл2с!N15=Вл2с!L11,Вл2с!L19,IF(Вл2с!N15=Вл2с!L19,Вл2с!L11,0))</f>
        <v>4063</v>
      </c>
      <c r="K62" s="220" t="str">
        <f>IF(Вл2с!O15=Вл2с!M11,Вл2с!M19,IF(Вл2с!O15=Вл2с!M19,Вл2с!M11,0))</f>
        <v>Емельянов Александр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219">
        <f>СпВл!A24</f>
        <v>0</v>
      </c>
      <c r="C63" s="223" t="str">
        <f>СпВл!B24</f>
        <v>_</v>
      </c>
      <c r="D63" s="224"/>
      <c r="E63" s="225"/>
      <c r="F63" s="88"/>
      <c r="G63" s="225"/>
      <c r="H63" s="228"/>
      <c r="I63" s="79"/>
      <c r="J63" s="97"/>
      <c r="K63" s="221">
        <v>61</v>
      </c>
      <c r="L63" s="233">
        <v>5239</v>
      </c>
      <c r="M63" s="222" t="s">
        <v>141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221">
        <v>24</v>
      </c>
      <c r="F64" s="86">
        <v>4063</v>
      </c>
      <c r="G64" s="232" t="s">
        <v>138</v>
      </c>
      <c r="H64" s="228"/>
      <c r="I64" s="79">
        <v>-59</v>
      </c>
      <c r="J64" s="219">
        <f>IF(Вл2с!N31=Вл2с!L27,Вл2с!L35,IF(Вл2с!N31=Вл2с!L35,Вл2с!L27,0))</f>
        <v>5239</v>
      </c>
      <c r="K64" s="223" t="str">
        <f>IF(Вл2с!O31=Вл2с!M27,Вл2с!M35,IF(Вл2с!O31=Вл2с!M35,Вл2с!M27,0))</f>
        <v>Кочарян Лилит</v>
      </c>
      <c r="L64" s="93"/>
      <c r="M64" s="104" t="s">
        <v>22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219">
        <f>СпВл!A37</f>
        <v>0</v>
      </c>
      <c r="C65" s="220" t="str">
        <f>СпВл!B37</f>
        <v>_</v>
      </c>
      <c r="D65" s="93"/>
      <c r="E65" s="225"/>
      <c r="F65" s="226"/>
      <c r="G65" s="78"/>
      <c r="H65" s="89"/>
      <c r="I65" s="78"/>
      <c r="J65" s="89"/>
      <c r="K65" s="79">
        <v>-61</v>
      </c>
      <c r="L65" s="219">
        <f>IF(L63=J62,J64,IF(L63=J64,J62,0))</f>
        <v>4063</v>
      </c>
      <c r="M65" s="220" t="str">
        <f>IF(M63=K62,K64,IF(M63=K64,K62,0))</f>
        <v>Емельянов Александр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221">
        <v>16</v>
      </c>
      <c r="D66" s="86">
        <v>4063</v>
      </c>
      <c r="E66" s="232" t="s">
        <v>138</v>
      </c>
      <c r="F66" s="228"/>
      <c r="G66" s="78"/>
      <c r="H66" s="89"/>
      <c r="I66" s="78"/>
      <c r="J66" s="89"/>
      <c r="K66" s="78"/>
      <c r="L66" s="89"/>
      <c r="M66" s="104" t="s">
        <v>23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219">
        <f>СпВл!A8</f>
        <v>4063</v>
      </c>
      <c r="C67" s="223" t="str">
        <f>СпВл!B8</f>
        <v>Емельянов Александр</v>
      </c>
      <c r="D67" s="224"/>
      <c r="E67" s="78"/>
      <c r="F67" s="97"/>
      <c r="G67" s="78"/>
      <c r="H67" s="89"/>
      <c r="I67" s="79">
        <v>-56</v>
      </c>
      <c r="J67" s="219">
        <f>IF(Вл2с!L11=Вл2с!J7,Вл2с!J15,IF(Вл2с!L11=Вл2с!J15,Вл2с!J7,0))</f>
        <v>5228</v>
      </c>
      <c r="K67" s="220" t="str">
        <f>IF(Вл2с!M11=Вл2с!K7,Вл2с!K15,IF(Вл2с!M11=Вл2с!K15,Вл2с!K7,0))</f>
        <v>Раянов Айрат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221">
        <v>62</v>
      </c>
      <c r="L68" s="233">
        <v>2587</v>
      </c>
      <c r="M68" s="222" t="s">
        <v>44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219">
        <f>IF(Вл2с!J7=Вл2с!H5,Вл2с!H9,IF(Вл2с!J7=Вл2с!H9,Вл2с!H5,0))</f>
        <v>5191</v>
      </c>
      <c r="C69" s="220" t="str">
        <f>IF(Вл2с!K7=Вл2с!I5,Вл2с!I9,IF(Вл2с!K7=Вл2с!I9,Вл2с!I5,0))</f>
        <v>Ефремов Юрий</v>
      </c>
      <c r="D69" s="93"/>
      <c r="E69" s="78"/>
      <c r="F69" s="97"/>
      <c r="G69" s="78"/>
      <c r="H69" s="89"/>
      <c r="I69" s="79">
        <v>-57</v>
      </c>
      <c r="J69" s="219">
        <f>IF(Вл2с!L27=Вл2с!J23,Вл2с!J31,IF(Вл2с!L27=Вл2с!J31,Вл2с!J23,0))</f>
        <v>2587</v>
      </c>
      <c r="K69" s="223" t="str">
        <f>IF(Вл2с!M27=Вл2с!K23,Вл2с!K31,IF(Вл2с!M27=Вл2с!K31,Вл2с!K23,0))</f>
        <v>Стародубцев Олег</v>
      </c>
      <c r="L69" s="93"/>
      <c r="M69" s="104" t="s">
        <v>25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221">
        <v>63</v>
      </c>
      <c r="D70" s="233">
        <v>336</v>
      </c>
      <c r="E70" s="222" t="s">
        <v>140</v>
      </c>
      <c r="F70" s="99"/>
      <c r="G70" s="78"/>
      <c r="H70" s="89"/>
      <c r="I70" s="79"/>
      <c r="J70" s="97"/>
      <c r="K70" s="79">
        <v>-62</v>
      </c>
      <c r="L70" s="219">
        <f>IF(L68=J67,J69,IF(L68=J69,J67,0))</f>
        <v>5228</v>
      </c>
      <c r="M70" s="220" t="str">
        <f>IF(M68=K67,K69,IF(M68=K69,K67,0))</f>
        <v>Раянов Айрат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219">
        <f>IF(Вл2с!J15=Вл2с!H13,Вл2с!H17,IF(Вл2с!J15=Вл2с!H17,Вл2с!H13,0))</f>
        <v>336</v>
      </c>
      <c r="C71" s="223" t="str">
        <f>IF(Вл2с!K15=Вл2с!I13,Вл2с!I17,IF(Вл2с!K15=Вл2с!I17,Вл2с!I13,0))</f>
        <v>Лютый Олег</v>
      </c>
      <c r="D71" s="224"/>
      <c r="E71" s="225"/>
      <c r="F71" s="88"/>
      <c r="G71" s="108"/>
      <c r="H71" s="88"/>
      <c r="I71" s="79"/>
      <c r="J71" s="97"/>
      <c r="K71" s="78"/>
      <c r="L71" s="89"/>
      <c r="M71" s="104" t="s">
        <v>27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221">
        <v>65</v>
      </c>
      <c r="F72" s="233">
        <v>336</v>
      </c>
      <c r="G72" s="222" t="s">
        <v>140</v>
      </c>
      <c r="H72" s="88"/>
      <c r="I72" s="79">
        <v>-63</v>
      </c>
      <c r="J72" s="219">
        <f>IF(D70=B69,B71,IF(D70=B71,B69,0))</f>
        <v>5191</v>
      </c>
      <c r="K72" s="220" t="str">
        <f>IF(E70=C69,C71,IF(E70=C71,C69,0))</f>
        <v>Ефремов Юрий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219">
        <f>IF(Вл2с!J23=Вл2с!H21,Вл2с!H25,IF(Вл2с!J23=Вл2с!H25,Вл2с!H21,0))</f>
        <v>2857</v>
      </c>
      <c r="C73" s="220" t="str">
        <f>IF(Вл2с!K23=Вл2с!I21,Вл2с!I25,IF(Вл2с!K23=Вл2с!I25,Вл2с!I21,0))</f>
        <v>Аминев Ильдар</v>
      </c>
      <c r="D73" s="93"/>
      <c r="E73" s="225"/>
      <c r="F73" s="88"/>
      <c r="G73" s="109" t="s">
        <v>24</v>
      </c>
      <c r="H73" s="110"/>
      <c r="I73" s="79"/>
      <c r="J73" s="97"/>
      <c r="K73" s="221">
        <v>66</v>
      </c>
      <c r="L73" s="233">
        <v>1122</v>
      </c>
      <c r="M73" s="222" t="s">
        <v>122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221">
        <v>64</v>
      </c>
      <c r="D74" s="233">
        <v>2857</v>
      </c>
      <c r="E74" s="232" t="s">
        <v>146</v>
      </c>
      <c r="F74" s="88"/>
      <c r="G74" s="111"/>
      <c r="H74" s="89"/>
      <c r="I74" s="79">
        <v>-64</v>
      </c>
      <c r="J74" s="219">
        <f>IF(D74=B73,B75,IF(D74=B75,B73,0))</f>
        <v>1122</v>
      </c>
      <c r="K74" s="223" t="str">
        <f>IF(E74=C73,C75,IF(E74=C75,C73,0))</f>
        <v>Исмагилов Вадим</v>
      </c>
      <c r="L74" s="93"/>
      <c r="M74" s="104" t="s">
        <v>28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219">
        <f>IF(Вл2с!J31=Вл2с!H29,Вл2с!H33,IF(Вл2с!J31=Вл2с!H33,Вл2с!H29,0))</f>
        <v>1122</v>
      </c>
      <c r="C75" s="223" t="str">
        <f>IF(Вл2с!K31=Вл2с!I29,Вл2с!I33,IF(Вл2с!K31=Вл2с!I33,Вл2с!I29,0))</f>
        <v>Исмагилов Вадим</v>
      </c>
      <c r="D75" s="93"/>
      <c r="E75" s="79">
        <v>-65</v>
      </c>
      <c r="F75" s="219">
        <f>IF(F72=D70,D74,IF(F72=D74,D70,0))</f>
        <v>2857</v>
      </c>
      <c r="G75" s="220" t="str">
        <f>IF(G72=E70,E74,IF(G72=E74,E70,0))</f>
        <v>Аминев Ильдар</v>
      </c>
      <c r="H75" s="93"/>
      <c r="I75" s="78"/>
      <c r="J75" s="78"/>
      <c r="K75" s="79">
        <v>-66</v>
      </c>
      <c r="L75" s="219">
        <f>IF(L73=J72,J74,IF(L73=J74,J72,0))</f>
        <v>5191</v>
      </c>
      <c r="M75" s="220" t="str">
        <f>IF(M73=K72,K74,IF(M73=K74,K72,0))</f>
        <v>Ефремов Юрий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26</v>
      </c>
      <c r="H76" s="113"/>
      <c r="I76" s="78"/>
      <c r="J76" s="78"/>
      <c r="K76" s="78"/>
      <c r="L76" s="89"/>
      <c r="M76" s="104" t="s">
        <v>29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18" sqref="A118"/>
    </sheetView>
  </sheetViews>
  <sheetFormatPr defaultColWidth="9.00390625" defaultRowHeight="12.75"/>
  <cols>
    <col min="1" max="1" width="4.00390625" style="121" customWidth="1"/>
    <col min="2" max="2" width="3.75390625" style="121" customWidth="1"/>
    <col min="3" max="3" width="10.75390625" style="121" customWidth="1"/>
    <col min="4" max="4" width="3.75390625" style="121" customWidth="1"/>
    <col min="5" max="5" width="10.75390625" style="121" customWidth="1"/>
    <col min="6" max="6" width="3.75390625" style="121" customWidth="1"/>
    <col min="7" max="7" width="9.75390625" style="121" customWidth="1"/>
    <col min="8" max="8" width="3.75390625" style="121" customWidth="1"/>
    <col min="9" max="9" width="9.75390625" style="121" customWidth="1"/>
    <col min="10" max="10" width="3.75390625" style="121" customWidth="1"/>
    <col min="11" max="11" width="9.75390625" style="121" customWidth="1"/>
    <col min="12" max="12" width="3.75390625" style="121" customWidth="1"/>
    <col min="13" max="13" width="10.75390625" style="121" customWidth="1"/>
    <col min="14" max="14" width="3.75390625" style="121" customWidth="1"/>
    <col min="15" max="15" width="10.75390625" style="121" customWidth="1"/>
    <col min="16" max="16" width="3.75390625" style="121" customWidth="1"/>
    <col min="17" max="19" width="5.75390625" style="121" customWidth="1"/>
    <col min="20" max="16384" width="9.125" style="121" customWidth="1"/>
  </cols>
  <sheetData>
    <row r="1" spans="1:19" ht="15" customHeight="1">
      <c r="A1" s="120" t="str">
        <f>СпВл!A1</f>
        <v>Открытый Кубок Республики Башкортостан 2016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" customHeight="1">
      <c r="A2" s="76" t="str">
        <f>СпВл!A2</f>
        <v>6-й этап ДЕНЬ ВСЕХ ВЛЮБЛЕННЫХ. Высшая лига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77">
        <f>СпВл!A3</f>
        <v>42414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7" ht="12.75" customHeight="1">
      <c r="A5" s="26">
        <v>-1</v>
      </c>
      <c r="B5" s="236">
        <f>IF(Вл1с!D6=Вл1с!B5,Вл1с!B7,IF(Вл1с!D6=Вл1с!B7,Вл1с!B5,0))</f>
        <v>0</v>
      </c>
      <c r="C5" s="237" t="str">
        <f>IF(Вл1с!E6=Вл1с!C5,Вл1с!C7,IF(Вл1с!E6=Вл1с!C7,Вл1с!C5,0))</f>
        <v>_</v>
      </c>
      <c r="D5" s="29"/>
      <c r="E5" s="25"/>
      <c r="F5" s="25"/>
      <c r="G5" s="26">
        <v>-25</v>
      </c>
      <c r="H5" s="236">
        <f>IF(Вл1с!H12=Вл1с!F8,Вл1с!F16,IF(Вл1с!H12=Вл1с!F16,Вл1с!F8,0))</f>
        <v>5191</v>
      </c>
      <c r="I5" s="237" t="str">
        <f>IF(Вл1с!I12=Вл1с!G8,Вл1с!G16,IF(Вл1с!I12=Вл1с!G16,Вл1с!G8,0))</f>
        <v>Ефремов Юрий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238">
        <v>32</v>
      </c>
      <c r="D6" s="124">
        <v>1130</v>
      </c>
      <c r="E6" s="239" t="s">
        <v>148</v>
      </c>
      <c r="F6" s="39"/>
      <c r="G6" s="25"/>
      <c r="H6" s="25"/>
      <c r="I6" s="240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236">
        <f>IF(Вл1с!D10=Вл1с!B9,Вл1с!B11,IF(Вл1с!D10=Вл1с!B11,Вл1с!B9,0))</f>
        <v>1130</v>
      </c>
      <c r="C7" s="241" t="str">
        <f>IF(Вл1с!E10=Вл1с!C9,Вл1с!C11,IF(Вл1с!E10=Вл1с!C11,Вл1с!C9,0))</f>
        <v>Вильданов Марат</v>
      </c>
      <c r="D7" s="242"/>
      <c r="E7" s="238">
        <v>40</v>
      </c>
      <c r="F7" s="124">
        <v>382</v>
      </c>
      <c r="G7" s="239" t="s">
        <v>147</v>
      </c>
      <c r="H7" s="39"/>
      <c r="I7" s="238">
        <v>52</v>
      </c>
      <c r="J7" s="124">
        <v>382</v>
      </c>
      <c r="K7" s="239" t="s">
        <v>147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236">
        <f>IF(Вл1с!F64=Вл1с!D62,Вл1с!D66,IF(Вл1с!F64=Вл1с!D66,Вл1с!D62,0))</f>
        <v>382</v>
      </c>
      <c r="E8" s="241" t="str">
        <f>IF(Вл1с!G64=Вл1с!E62,Вл1с!E66,IF(Вл1с!G64=Вл1с!E66,Вл1с!E62,0))</f>
        <v>Нагаев Эдуард</v>
      </c>
      <c r="F8" s="243"/>
      <c r="G8" s="240"/>
      <c r="H8" s="244"/>
      <c r="I8" s="240"/>
      <c r="J8" s="245"/>
      <c r="K8" s="240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236">
        <f>IF(Вл1с!D14=Вл1с!B13,Вл1с!B15,IF(Вл1с!D14=Вл1с!B15,Вл1с!B13,0))</f>
        <v>0</v>
      </c>
      <c r="C9" s="237" t="str">
        <f>IF(Вл1с!E14=Вл1с!C13,Вл1с!C15,IF(Вл1с!E14=Вл1с!C15,Вл1с!C13,0))</f>
        <v>_</v>
      </c>
      <c r="D9" s="126"/>
      <c r="E9" s="25"/>
      <c r="F9" s="25"/>
      <c r="G9" s="238">
        <v>48</v>
      </c>
      <c r="H9" s="246">
        <v>382</v>
      </c>
      <c r="I9" s="247" t="s">
        <v>147</v>
      </c>
      <c r="J9" s="244"/>
      <c r="K9" s="240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238">
        <v>33</v>
      </c>
      <c r="D10" s="124"/>
      <c r="E10" s="239"/>
      <c r="F10" s="39"/>
      <c r="G10" s="238"/>
      <c r="H10" s="59"/>
      <c r="I10" s="39"/>
      <c r="J10" s="39"/>
      <c r="K10" s="240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236">
        <f>IF(Вл1с!D18=Вл1с!B17,Вл1с!B19,IF(Вл1с!D18=Вл1с!B19,Вл1с!B17,0))</f>
        <v>0</v>
      </c>
      <c r="C11" s="241" t="str">
        <f>IF(Вл1с!E18=Вл1с!C17,Вл1с!C19,IF(Вл1с!E18=Вл1с!C19,Вл1с!C17,0))</f>
        <v>_</v>
      </c>
      <c r="D11" s="242"/>
      <c r="E11" s="238">
        <v>41</v>
      </c>
      <c r="F11" s="124">
        <v>5442</v>
      </c>
      <c r="G11" s="248" t="s">
        <v>143</v>
      </c>
      <c r="H11" s="59"/>
      <c r="I11" s="39"/>
      <c r="J11" s="39"/>
      <c r="K11" s="238">
        <v>56</v>
      </c>
      <c r="L11" s="124">
        <v>382</v>
      </c>
      <c r="M11" s="239" t="s">
        <v>147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236">
        <f>IF(Вл1с!F56=Вл1с!D54,Вл1с!D58,IF(Вл1с!F56=Вл1с!D58,Вл1с!D54,0))</f>
        <v>5442</v>
      </c>
      <c r="E12" s="241" t="str">
        <f>IF(Вл1с!G56=Вл1с!E54,Вл1с!E58,IF(Вл1с!G56=Вл1с!E58,Вл1с!E54,0))</f>
        <v>Галеев Ранис</v>
      </c>
      <c r="F12" s="243"/>
      <c r="G12" s="26"/>
      <c r="H12" s="26"/>
      <c r="I12" s="39"/>
      <c r="J12" s="39"/>
      <c r="K12" s="240"/>
      <c r="L12" s="245"/>
      <c r="M12" s="240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236">
        <f>IF(Вл1с!D22=Вл1с!B21,Вл1с!B23,IF(Вл1с!D22=Вл1с!B23,Вл1с!B21,0))</f>
        <v>0</v>
      </c>
      <c r="C13" s="237" t="str">
        <f>IF(Вл1с!E22=Вл1с!C21,Вл1с!C23,IF(Вл1с!E22=Вл1с!C23,Вл1с!C21,0))</f>
        <v>_</v>
      </c>
      <c r="D13" s="126"/>
      <c r="E13" s="25"/>
      <c r="F13" s="25"/>
      <c r="G13" s="26">
        <v>-26</v>
      </c>
      <c r="H13" s="236">
        <f>IF(Вл1с!H28=Вл1с!F24,Вл1с!F32,IF(Вл1с!H28=Вл1с!F32,Вл1с!F24,0))</f>
        <v>336</v>
      </c>
      <c r="I13" s="237" t="str">
        <f>IF(Вл1с!I28=Вл1с!G24,Вл1с!G32,IF(Вл1с!I28=Вл1с!G32,Вл1с!G24,0))</f>
        <v>Лютый Олег</v>
      </c>
      <c r="J13" s="29"/>
      <c r="K13" s="240"/>
      <c r="L13" s="244"/>
      <c r="M13" s="240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238">
        <v>34</v>
      </c>
      <c r="D14" s="124"/>
      <c r="E14" s="239"/>
      <c r="F14" s="39"/>
      <c r="G14" s="26"/>
      <c r="H14" s="26"/>
      <c r="I14" s="240"/>
      <c r="J14" s="39"/>
      <c r="K14" s="240"/>
      <c r="L14" s="244"/>
      <c r="M14" s="240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236">
        <f>IF(Вл1с!D26=Вл1с!B25,Вл1с!B27,IF(Вл1с!D26=Вл1с!B27,Вл1с!B25,0))</f>
        <v>0</v>
      </c>
      <c r="C15" s="241" t="str">
        <f>IF(Вл1с!E26=Вл1с!C25,Вл1с!C27,IF(Вл1с!E26=Вл1с!C27,Вл1с!C25,0))</f>
        <v>_</v>
      </c>
      <c r="D15" s="242"/>
      <c r="E15" s="238">
        <v>42</v>
      </c>
      <c r="F15" s="124">
        <v>5228</v>
      </c>
      <c r="G15" s="249" t="s">
        <v>145</v>
      </c>
      <c r="H15" s="59"/>
      <c r="I15" s="238">
        <v>53</v>
      </c>
      <c r="J15" s="124">
        <v>5228</v>
      </c>
      <c r="K15" s="247" t="s">
        <v>145</v>
      </c>
      <c r="L15" s="244"/>
      <c r="M15" s="238">
        <v>58</v>
      </c>
      <c r="N15" s="124">
        <v>382</v>
      </c>
      <c r="O15" s="239" t="s">
        <v>147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236">
        <f>IF(Вл1с!F48=Вл1с!D46,Вл1с!D50,IF(Вл1с!F48=Вл1с!D50,Вл1с!D46,0))</f>
        <v>5228</v>
      </c>
      <c r="E16" s="241" t="str">
        <f>IF(Вл1с!G48=Вл1с!E46,Вл1с!E50,IF(Вл1с!G48=Вл1с!E50,Вл1с!E46,0))</f>
        <v>Раянов Айрат</v>
      </c>
      <c r="F16" s="243"/>
      <c r="G16" s="238"/>
      <c r="H16" s="244"/>
      <c r="I16" s="240"/>
      <c r="J16" s="245"/>
      <c r="K16" s="25"/>
      <c r="L16" s="25"/>
      <c r="M16" s="240"/>
      <c r="N16" s="245"/>
      <c r="O16" s="240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236">
        <f>IF(Вл1с!D30=Вл1с!B29,Вл1с!B31,IF(Вл1с!D30=Вл1с!B31,Вл1с!B29,0))</f>
        <v>0</v>
      </c>
      <c r="C17" s="237" t="str">
        <f>IF(Вл1с!E30=Вл1с!C29,Вл1с!C31,IF(Вл1с!E30=Вл1с!C31,Вл1с!C29,0))</f>
        <v>_</v>
      </c>
      <c r="D17" s="126"/>
      <c r="E17" s="25"/>
      <c r="F17" s="25"/>
      <c r="G17" s="238">
        <v>49</v>
      </c>
      <c r="H17" s="246">
        <v>5228</v>
      </c>
      <c r="I17" s="247" t="s">
        <v>145</v>
      </c>
      <c r="J17" s="244"/>
      <c r="K17" s="25"/>
      <c r="L17" s="25"/>
      <c r="M17" s="240"/>
      <c r="N17" s="244"/>
      <c r="O17" s="240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238">
        <v>35</v>
      </c>
      <c r="D18" s="124"/>
      <c r="E18" s="239"/>
      <c r="F18" s="39"/>
      <c r="G18" s="238"/>
      <c r="H18" s="59"/>
      <c r="I18" s="39"/>
      <c r="J18" s="39"/>
      <c r="K18" s="25"/>
      <c r="L18" s="25"/>
      <c r="M18" s="240"/>
      <c r="N18" s="244"/>
      <c r="O18" s="240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236">
        <f>IF(Вл1с!D34=Вл1с!B33,Вл1с!B35,IF(Вл1с!D34=Вл1с!B35,Вл1с!B33,0))</f>
        <v>0</v>
      </c>
      <c r="C19" s="241" t="str">
        <f>IF(Вл1с!E34=Вл1с!C33,Вл1с!C35,IF(Вл1с!E34=Вл1с!C35,Вл1с!C33,0))</f>
        <v>_</v>
      </c>
      <c r="D19" s="242"/>
      <c r="E19" s="238">
        <v>43</v>
      </c>
      <c r="F19" s="124">
        <v>39</v>
      </c>
      <c r="G19" s="248" t="s">
        <v>48</v>
      </c>
      <c r="H19" s="59"/>
      <c r="I19" s="39"/>
      <c r="J19" s="39"/>
      <c r="K19" s="26">
        <v>-30</v>
      </c>
      <c r="L19" s="236">
        <f>IF(Вл1с!J52=Вл1с!H44,Вл1с!H60,IF(Вл1с!J52=Вл1с!H60,Вл1с!H44,0))</f>
        <v>4063</v>
      </c>
      <c r="M19" s="241" t="str">
        <f>IF(Вл1с!K52=Вл1с!I44,Вл1с!I60,IF(Вл1с!K52=Вл1с!I60,Вл1с!I44,0))</f>
        <v>Емельянов Александр</v>
      </c>
      <c r="N19" s="250"/>
      <c r="O19" s="240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236">
        <f>IF(Вл1с!F40=Вл1с!D38,Вл1с!D42,IF(Вл1с!F40=Вл1с!D42,Вл1с!D38,0))</f>
        <v>39</v>
      </c>
      <c r="E20" s="241" t="str">
        <f>IF(Вл1с!G40=Вл1с!E38,Вл1с!E42,IF(Вл1с!G40=Вл1с!E42,Вл1с!E38,0))</f>
        <v>Шапошников Александр</v>
      </c>
      <c r="F20" s="243"/>
      <c r="G20" s="26"/>
      <c r="H20" s="26"/>
      <c r="I20" s="39"/>
      <c r="J20" s="39"/>
      <c r="K20" s="25"/>
      <c r="L20" s="25"/>
      <c r="M20" s="39"/>
      <c r="N20" s="39"/>
      <c r="O20" s="240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236">
        <f>IF(Вл1с!D38=Вл1с!B37,Вл1с!B39,IF(Вл1с!D38=Вл1с!B39,Вл1с!B37,0))</f>
        <v>0</v>
      </c>
      <c r="C21" s="237" t="str">
        <f>IF(Вл1с!E38=Вл1с!C37,Вл1с!C39,IF(Вл1с!E38=Вл1с!C39,Вл1с!C37,0))</f>
        <v>_</v>
      </c>
      <c r="D21" s="126"/>
      <c r="E21" s="25"/>
      <c r="F21" s="25"/>
      <c r="G21" s="26">
        <v>-27</v>
      </c>
      <c r="H21" s="236">
        <f>IF(Вл1с!H44=Вл1с!F40,Вл1с!F48,IF(Вл1с!H44=Вл1с!F48,Вл1с!F40,0))</f>
        <v>4202</v>
      </c>
      <c r="I21" s="237" t="str">
        <f>IF(Вл1с!I44=Вл1с!G40,Вл1с!G48,IF(Вл1с!I44=Вл1с!G48,Вл1с!G40,0))</f>
        <v>Аксенов Андрей</v>
      </c>
      <c r="J21" s="29"/>
      <c r="K21" s="25"/>
      <c r="L21" s="25"/>
      <c r="M21" s="39"/>
      <c r="N21" s="39"/>
      <c r="O21" s="240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238">
        <v>36</v>
      </c>
      <c r="D22" s="124"/>
      <c r="E22" s="239"/>
      <c r="F22" s="39"/>
      <c r="G22" s="26"/>
      <c r="H22" s="26"/>
      <c r="I22" s="240"/>
      <c r="J22" s="39"/>
      <c r="K22" s="25"/>
      <c r="L22" s="25"/>
      <c r="M22" s="39"/>
      <c r="N22" s="39"/>
      <c r="O22" s="240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236">
        <f>IF(Вл1с!D42=Вл1с!B41,Вл1с!B43,IF(Вл1с!D42=Вл1с!B43,Вл1с!B41,0))</f>
        <v>0</v>
      </c>
      <c r="C23" s="241" t="str">
        <f>IF(Вл1с!E42=Вл1с!C41,Вл1с!C43,IF(Вл1с!E42=Вл1с!C43,Вл1с!C41,0))</f>
        <v>_</v>
      </c>
      <c r="D23" s="242"/>
      <c r="E23" s="238">
        <v>44</v>
      </c>
      <c r="F23" s="124">
        <v>2616</v>
      </c>
      <c r="G23" s="249" t="s">
        <v>123</v>
      </c>
      <c r="H23" s="59"/>
      <c r="I23" s="238">
        <v>54</v>
      </c>
      <c r="J23" s="124">
        <v>4202</v>
      </c>
      <c r="K23" s="239" t="s">
        <v>139</v>
      </c>
      <c r="L23" s="39"/>
      <c r="M23" s="39"/>
      <c r="N23" s="39"/>
      <c r="O23" s="238">
        <v>60</v>
      </c>
      <c r="P23" s="246">
        <v>382</v>
      </c>
      <c r="Q23" s="239" t="s">
        <v>147</v>
      </c>
      <c r="R23" s="239"/>
      <c r="S23" s="23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236">
        <f>IF(Вл1с!F32=Вл1с!D30,Вл1с!D34,IF(Вл1с!F32=Вл1с!D34,Вл1с!D30,0))</f>
        <v>2616</v>
      </c>
      <c r="E24" s="241" t="str">
        <f>IF(Вл1с!G32=Вл1с!E30,Вл1с!E34,IF(Вл1с!G32=Вл1с!E34,Вл1с!E30,0))</f>
        <v>Ишметов Александр</v>
      </c>
      <c r="F24" s="243"/>
      <c r="G24" s="238"/>
      <c r="H24" s="244"/>
      <c r="I24" s="240"/>
      <c r="J24" s="245"/>
      <c r="K24" s="240"/>
      <c r="L24" s="39"/>
      <c r="M24" s="39"/>
      <c r="N24" s="39"/>
      <c r="O24" s="240"/>
      <c r="P24" s="39"/>
      <c r="Q24" s="62"/>
      <c r="R24" s="251" t="s">
        <v>20</v>
      </c>
      <c r="S24" s="251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236">
        <f>IF(Вл1с!D46=Вл1с!B45,Вл1с!B47,IF(Вл1с!D46=Вл1с!B47,Вл1с!B45,0))</f>
        <v>0</v>
      </c>
      <c r="C25" s="237" t="str">
        <f>IF(Вл1с!E46=Вл1с!C45,Вл1с!C47,IF(Вл1с!E46=Вл1с!C47,Вл1с!C45,0))</f>
        <v>_</v>
      </c>
      <c r="D25" s="126"/>
      <c r="E25" s="25"/>
      <c r="F25" s="25"/>
      <c r="G25" s="238">
        <v>50</v>
      </c>
      <c r="H25" s="246">
        <v>2857</v>
      </c>
      <c r="I25" s="247" t="s">
        <v>146</v>
      </c>
      <c r="J25" s="244"/>
      <c r="K25" s="240"/>
      <c r="L25" s="39"/>
      <c r="M25" s="39"/>
      <c r="N25" s="39"/>
      <c r="O25" s="240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238">
        <v>37</v>
      </c>
      <c r="D26" s="124"/>
      <c r="E26" s="239"/>
      <c r="F26" s="39"/>
      <c r="G26" s="238"/>
      <c r="H26" s="59"/>
      <c r="I26" s="39"/>
      <c r="J26" s="39"/>
      <c r="K26" s="240"/>
      <c r="L26" s="39"/>
      <c r="M26" s="39"/>
      <c r="N26" s="39"/>
      <c r="O26" s="240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236">
        <f>IF(Вл1с!D50=Вл1с!B49,Вл1с!B51,IF(Вл1с!D50=Вл1с!B51,Вл1с!B49,0))</f>
        <v>0</v>
      </c>
      <c r="C27" s="241" t="str">
        <f>IF(Вл1с!E50=Вл1с!C49,Вл1с!C51,IF(Вл1с!E50=Вл1с!C51,Вл1с!C49,0))</f>
        <v>_</v>
      </c>
      <c r="D27" s="242"/>
      <c r="E27" s="238">
        <v>45</v>
      </c>
      <c r="F27" s="124">
        <v>2857</v>
      </c>
      <c r="G27" s="248" t="s">
        <v>146</v>
      </c>
      <c r="H27" s="59"/>
      <c r="I27" s="39"/>
      <c r="J27" s="39"/>
      <c r="K27" s="238">
        <v>57</v>
      </c>
      <c r="L27" s="124">
        <v>4202</v>
      </c>
      <c r="M27" s="239" t="s">
        <v>139</v>
      </c>
      <c r="N27" s="39"/>
      <c r="O27" s="240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236">
        <f>IF(Вл1с!F24=Вл1с!D22,Вл1с!D26,IF(Вл1с!F24=Вл1с!D26,Вл1с!D22,0))</f>
        <v>2857</v>
      </c>
      <c r="E28" s="241" t="str">
        <f>IF(Вл1с!G24=Вл1с!E22,Вл1с!E26,IF(Вл1с!G24=Вл1с!E26,Вл1с!E22,0))</f>
        <v>Аминев Ильдар</v>
      </c>
      <c r="F28" s="243"/>
      <c r="G28" s="26"/>
      <c r="H28" s="26"/>
      <c r="I28" s="39"/>
      <c r="J28" s="39"/>
      <c r="K28" s="240"/>
      <c r="L28" s="245"/>
      <c r="M28" s="240"/>
      <c r="N28" s="39"/>
      <c r="O28" s="240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236">
        <f>IF(Вл1с!D54=Вл1с!B53,Вл1с!B55,IF(Вл1с!D54=Вл1с!B55,Вл1с!B53,0))</f>
        <v>0</v>
      </c>
      <c r="C29" s="237" t="str">
        <f>IF(Вл1с!E54=Вл1с!C53,Вл1с!C55,IF(Вл1с!E54=Вл1с!C55,Вл1с!C53,0))</f>
        <v>_</v>
      </c>
      <c r="D29" s="126"/>
      <c r="E29" s="25"/>
      <c r="F29" s="25"/>
      <c r="G29" s="26">
        <v>-28</v>
      </c>
      <c r="H29" s="236">
        <f>IF(Вл1с!H60=Вл1с!F56,Вл1с!F64,IF(Вл1с!H60=Вл1с!F64,Вл1с!F56,0))</f>
        <v>2587</v>
      </c>
      <c r="I29" s="237" t="str">
        <f>IF(Вл1с!I60=Вл1с!G56,Вл1с!G64,IF(Вл1с!I60=Вл1с!G64,Вл1с!G56,0))</f>
        <v>Стародубцев Олег</v>
      </c>
      <c r="J29" s="29"/>
      <c r="K29" s="240"/>
      <c r="L29" s="244"/>
      <c r="M29" s="240"/>
      <c r="N29" s="39"/>
      <c r="O29" s="240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238">
        <v>38</v>
      </c>
      <c r="D30" s="124"/>
      <c r="E30" s="239"/>
      <c r="F30" s="39"/>
      <c r="G30" s="26"/>
      <c r="H30" s="26"/>
      <c r="I30" s="240"/>
      <c r="J30" s="39"/>
      <c r="K30" s="240"/>
      <c r="L30" s="244"/>
      <c r="M30" s="240"/>
      <c r="N30" s="39"/>
      <c r="O30" s="240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236">
        <f>IF(Вл1с!D58=Вл1с!B57,Вл1с!B59,IF(Вл1с!D58=Вл1с!B59,Вл1с!B57,0))</f>
        <v>0</v>
      </c>
      <c r="C31" s="241" t="str">
        <f>IF(Вл1с!E58=Вл1с!C57,Вл1с!C59,IF(Вл1с!E58=Вл1с!C59,Вл1с!C57,0))</f>
        <v>_</v>
      </c>
      <c r="D31" s="242"/>
      <c r="E31" s="238">
        <v>46</v>
      </c>
      <c r="F31" s="124">
        <v>1122</v>
      </c>
      <c r="G31" s="249" t="s">
        <v>122</v>
      </c>
      <c r="H31" s="59"/>
      <c r="I31" s="238">
        <v>55</v>
      </c>
      <c r="J31" s="124">
        <v>2587</v>
      </c>
      <c r="K31" s="247" t="s">
        <v>44</v>
      </c>
      <c r="L31" s="244"/>
      <c r="M31" s="238">
        <v>59</v>
      </c>
      <c r="N31" s="124">
        <v>4202</v>
      </c>
      <c r="O31" s="247" t="s">
        <v>139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236">
        <f>IF(Вл1с!F16=Вл1с!D14,Вл1с!D18,IF(Вл1с!F16=Вл1с!D18,Вл1с!D14,0))</f>
        <v>1122</v>
      </c>
      <c r="E32" s="241" t="str">
        <f>IF(Вл1с!G16=Вл1с!E14,Вл1с!E18,IF(Вл1с!G16=Вл1с!E18,Вл1с!E14,0))</f>
        <v>Исмагилов Вадим</v>
      </c>
      <c r="F32" s="243"/>
      <c r="G32" s="238"/>
      <c r="H32" s="244"/>
      <c r="I32" s="240"/>
      <c r="J32" s="245"/>
      <c r="K32" s="25"/>
      <c r="L32" s="25"/>
      <c r="M32" s="240"/>
      <c r="N32" s="245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236">
        <f>IF(Вл1с!D62=Вл1с!B61,Вл1с!B63,IF(Вл1с!D62=Вл1с!B63,Вл1с!B61,0))</f>
        <v>0</v>
      </c>
      <c r="C33" s="237" t="str">
        <f>IF(Вл1с!E62=Вл1с!C61,Вл1с!C63,IF(Вл1с!E62=Вл1с!C63,Вл1с!C61,0))</f>
        <v>_</v>
      </c>
      <c r="D33" s="126"/>
      <c r="E33" s="25"/>
      <c r="F33" s="25"/>
      <c r="G33" s="238">
        <v>51</v>
      </c>
      <c r="H33" s="246">
        <v>1122</v>
      </c>
      <c r="I33" s="247" t="s">
        <v>122</v>
      </c>
      <c r="J33" s="244"/>
      <c r="K33" s="25"/>
      <c r="L33" s="25"/>
      <c r="M33" s="240"/>
      <c r="N33" s="244"/>
      <c r="O33" s="26">
        <v>-60</v>
      </c>
      <c r="P33" s="236">
        <f>IF(P23=N15,N31,IF(P23=N31,N15,0))</f>
        <v>4202</v>
      </c>
      <c r="Q33" s="237" t="str">
        <f>IF(Q23=O15,O31,IF(Q23=O31,O15,0))</f>
        <v>Аксенов Андрей</v>
      </c>
      <c r="R33" s="237"/>
      <c r="S33" s="237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238">
        <v>39</v>
      </c>
      <c r="D34" s="124"/>
      <c r="E34" s="239"/>
      <c r="F34" s="39"/>
      <c r="G34" s="240"/>
      <c r="H34" s="59"/>
      <c r="I34" s="39"/>
      <c r="J34" s="39"/>
      <c r="K34" s="25"/>
      <c r="L34" s="25"/>
      <c r="M34" s="240"/>
      <c r="N34" s="244"/>
      <c r="O34" s="25"/>
      <c r="P34" s="25"/>
      <c r="Q34" s="62"/>
      <c r="R34" s="251" t="s">
        <v>21</v>
      </c>
      <c r="S34" s="251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236">
        <f>IF(Вл1с!D66=Вл1с!B65,Вл1с!B67,IF(Вл1с!D66=Вл1с!B67,Вл1с!B65,0))</f>
        <v>0</v>
      </c>
      <c r="C35" s="241" t="str">
        <f>IF(Вл1с!E66=Вл1с!C65,Вл1с!C67,IF(Вл1с!E66=Вл1с!C67,Вл1с!C65,0))</f>
        <v>_</v>
      </c>
      <c r="D35" s="242"/>
      <c r="E35" s="238">
        <v>47</v>
      </c>
      <c r="F35" s="124">
        <v>5581</v>
      </c>
      <c r="G35" s="247" t="s">
        <v>79</v>
      </c>
      <c r="H35" s="59"/>
      <c r="I35" s="39"/>
      <c r="J35" s="39"/>
      <c r="K35" s="26">
        <v>-29</v>
      </c>
      <c r="L35" s="236">
        <f>IF(Вл1с!J20=Вл1с!H12,Вл1с!H28,IF(Вл1с!J20=Вл1с!H28,Вл1с!H12,0))</f>
        <v>5239</v>
      </c>
      <c r="M35" s="241" t="str">
        <f>IF(Вл1с!K20=Вл1с!I12,Вл1с!I28,IF(Вл1с!K20=Вл1с!I28,Вл1с!I12,0))</f>
        <v>Кочарян Лилит</v>
      </c>
      <c r="N35" s="25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236">
        <f>IF(Вл1с!F8=Вл1с!D6,Вл1с!D10,IF(Вл1с!F8=Вл1с!D10,Вл1с!D6,0))</f>
        <v>5581</v>
      </c>
      <c r="E36" s="241" t="str">
        <f>IF(Вл1с!G8=Вл1с!E6,Вл1с!E10,IF(Вл1с!G8=Вл1с!E10,Вл1с!E6,0))</f>
        <v>Гайсин Арсен</v>
      </c>
      <c r="F36" s="243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6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236">
        <f>IF(F7=D6,D8,IF(F7=D8,D6,0))</f>
        <v>1130</v>
      </c>
      <c r="C38" s="237" t="str">
        <f>IF(G7=E6,E8,IF(G7=E8,E6,0))</f>
        <v>Вильданов Марат</v>
      </c>
      <c r="D38" s="126"/>
      <c r="E38" s="25"/>
      <c r="F38" s="25"/>
      <c r="G38" s="25"/>
      <c r="H38" s="26"/>
      <c r="I38" s="25"/>
      <c r="J38" s="25"/>
      <c r="K38" s="26">
        <v>-48</v>
      </c>
      <c r="L38" s="236">
        <f>IF(H9=F7,F11,IF(H9=F11,F7,0))</f>
        <v>5442</v>
      </c>
      <c r="M38" s="237" t="str">
        <f>IF(I9=G7,G11,IF(I9=G11,G7,0))</f>
        <v>Галеев Ранис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238">
        <v>71</v>
      </c>
      <c r="D39" s="246"/>
      <c r="E39" s="239"/>
      <c r="F39" s="39"/>
      <c r="G39" s="25"/>
      <c r="H39" s="59"/>
      <c r="I39" s="25"/>
      <c r="J39" s="25"/>
      <c r="K39" s="26"/>
      <c r="L39" s="26"/>
      <c r="M39" s="238">
        <v>67</v>
      </c>
      <c r="N39" s="246">
        <v>5442</v>
      </c>
      <c r="O39" s="239" t="s">
        <v>143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236">
        <f>IF(F11=D10,D12,IF(F11=D12,D10,0))</f>
        <v>0</v>
      </c>
      <c r="C40" s="241">
        <f>IF(G11=E10,E12,IF(G11=E12,E10,0))</f>
        <v>0</v>
      </c>
      <c r="D40" s="132"/>
      <c r="E40" s="240"/>
      <c r="F40" s="39"/>
      <c r="G40" s="25"/>
      <c r="H40" s="25"/>
      <c r="I40" s="25"/>
      <c r="J40" s="25"/>
      <c r="K40" s="26">
        <v>-49</v>
      </c>
      <c r="L40" s="236">
        <f>IF(H17=F15,F19,IF(H17=F19,F15,0))</f>
        <v>39</v>
      </c>
      <c r="M40" s="241" t="str">
        <f>IF(I17=G15,G19,IF(I17=G19,G15,0))</f>
        <v>Шапошников Александр</v>
      </c>
      <c r="N40" s="39"/>
      <c r="O40" s="240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3"/>
      <c r="E41" s="238">
        <v>75</v>
      </c>
      <c r="F41" s="246"/>
      <c r="G41" s="239"/>
      <c r="H41" s="39"/>
      <c r="I41" s="25"/>
      <c r="J41" s="25"/>
      <c r="K41" s="26"/>
      <c r="L41" s="26"/>
      <c r="M41" s="25"/>
      <c r="N41" s="25"/>
      <c r="O41" s="238">
        <v>69</v>
      </c>
      <c r="P41" s="246">
        <v>5442</v>
      </c>
      <c r="Q41" s="252" t="s">
        <v>143</v>
      </c>
      <c r="R41" s="252"/>
      <c r="S41" s="25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236">
        <f>IF(F15=D14,D16,IF(F15=D16,D14,0))</f>
        <v>0</v>
      </c>
      <c r="C42" s="237">
        <f>IF(G15=E14,E16,IF(G15=E16,E14,0))</f>
        <v>0</v>
      </c>
      <c r="D42" s="126"/>
      <c r="E42" s="240"/>
      <c r="F42" s="245"/>
      <c r="G42" s="240"/>
      <c r="H42" s="39"/>
      <c r="I42" s="25"/>
      <c r="J42" s="25"/>
      <c r="K42" s="26">
        <v>-50</v>
      </c>
      <c r="L42" s="236">
        <f>IF(H25=F23,F27,IF(H25=F27,F23,0))</f>
        <v>2616</v>
      </c>
      <c r="M42" s="237" t="str">
        <f>IF(I25=G23,G27,IF(I25=G27,G23,0))</f>
        <v>Ишметов Александр</v>
      </c>
      <c r="N42" s="29"/>
      <c r="O42" s="240"/>
      <c r="P42" s="39"/>
      <c r="Q42" s="60"/>
      <c r="R42" s="251" t="s">
        <v>30</v>
      </c>
      <c r="S42" s="251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238">
        <v>72</v>
      </c>
      <c r="D43" s="246"/>
      <c r="E43" s="247"/>
      <c r="F43" s="244"/>
      <c r="G43" s="240"/>
      <c r="H43" s="39"/>
      <c r="I43" s="25"/>
      <c r="J43" s="25"/>
      <c r="K43" s="26"/>
      <c r="L43" s="26"/>
      <c r="M43" s="238">
        <v>68</v>
      </c>
      <c r="N43" s="246">
        <v>5581</v>
      </c>
      <c r="O43" s="247" t="s">
        <v>79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236">
        <f>IF(F19=D18,D20,IF(F19=D20,D18,0))</f>
        <v>0</v>
      </c>
      <c r="C44" s="241">
        <f>IF(G19=E18,E20,IF(G19=E20,E18,0))</f>
        <v>0</v>
      </c>
      <c r="D44" s="132"/>
      <c r="E44" s="25"/>
      <c r="F44" s="25"/>
      <c r="G44" s="240"/>
      <c r="H44" s="39"/>
      <c r="I44" s="25"/>
      <c r="J44" s="25"/>
      <c r="K44" s="26">
        <v>-51</v>
      </c>
      <c r="L44" s="236">
        <f>IF(H33=F31,F35,IF(H33=F35,F31,0))</f>
        <v>5581</v>
      </c>
      <c r="M44" s="241" t="str">
        <f>IF(I33=G31,G35,IF(I33=G35,G31,0))</f>
        <v>Гайсин Арсен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2"/>
      <c r="E45" s="25"/>
      <c r="F45" s="25"/>
      <c r="G45" s="238">
        <v>77</v>
      </c>
      <c r="H45" s="246"/>
      <c r="I45" s="239"/>
      <c r="J45" s="39"/>
      <c r="K45" s="26"/>
      <c r="L45" s="26"/>
      <c r="M45" s="25"/>
      <c r="N45" s="25"/>
      <c r="O45" s="26">
        <v>-69</v>
      </c>
      <c r="P45" s="236">
        <f>IF(P41=N39,N43,IF(P41=N43,N39,0))</f>
        <v>5581</v>
      </c>
      <c r="Q45" s="237" t="str">
        <f>IF(Q41=O39,O43,IF(Q41=O43,O39,0))</f>
        <v>Гайсин Арсен</v>
      </c>
      <c r="R45" s="239"/>
      <c r="S45" s="23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236">
        <f>IF(F23=D22,D24,IF(F23=D24,D22,0))</f>
        <v>0</v>
      </c>
      <c r="C46" s="237">
        <f>IF(G23=E22,E24,IF(G23=E24,E22,0))</f>
        <v>0</v>
      </c>
      <c r="D46" s="126"/>
      <c r="E46" s="25"/>
      <c r="F46" s="25"/>
      <c r="G46" s="240"/>
      <c r="H46" s="245"/>
      <c r="I46" s="61" t="s">
        <v>56</v>
      </c>
      <c r="J46" s="61"/>
      <c r="K46" s="25"/>
      <c r="L46" s="25"/>
      <c r="M46" s="26">
        <v>-67</v>
      </c>
      <c r="N46" s="236">
        <f>IF(N39=L38,L40,IF(N39=L40,L38,0))</f>
        <v>39</v>
      </c>
      <c r="O46" s="237" t="str">
        <f>IF(O39=M38,M40,IF(O39=M40,M38,0))</f>
        <v>Шапошников Александр</v>
      </c>
      <c r="P46" s="29"/>
      <c r="Q46" s="62"/>
      <c r="R46" s="251" t="s">
        <v>32</v>
      </c>
      <c r="S46" s="251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238">
        <v>73</v>
      </c>
      <c r="D47" s="246"/>
      <c r="E47" s="239"/>
      <c r="F47" s="39"/>
      <c r="G47" s="240"/>
      <c r="H47" s="244"/>
      <c r="I47" s="25"/>
      <c r="J47" s="25"/>
      <c r="K47" s="25"/>
      <c r="L47" s="25"/>
      <c r="M47" s="26"/>
      <c r="N47" s="26"/>
      <c r="O47" s="238">
        <v>70</v>
      </c>
      <c r="P47" s="246">
        <v>39</v>
      </c>
      <c r="Q47" s="239" t="s">
        <v>48</v>
      </c>
      <c r="R47" s="239"/>
      <c r="S47" s="23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236">
        <f>IF(F27=D26,D28,IF(F27=D28,D26,0))</f>
        <v>0</v>
      </c>
      <c r="C48" s="241">
        <f>IF(G27=E26,E28,IF(G27=E28,E26,0))</f>
        <v>0</v>
      </c>
      <c r="D48" s="132"/>
      <c r="E48" s="240"/>
      <c r="F48" s="39"/>
      <c r="G48" s="240"/>
      <c r="H48" s="39"/>
      <c r="I48" s="25"/>
      <c r="J48" s="25"/>
      <c r="K48" s="25"/>
      <c r="L48" s="25"/>
      <c r="M48" s="26">
        <v>-68</v>
      </c>
      <c r="N48" s="236">
        <f>IF(N43=L42,L44,IF(N43=L44,L42,0))</f>
        <v>2616</v>
      </c>
      <c r="O48" s="241" t="str">
        <f>IF(O43=M42,M44,IF(O43=M44,M42,0))</f>
        <v>Ишметов Александр</v>
      </c>
      <c r="P48" s="39"/>
      <c r="Q48" s="62"/>
      <c r="R48" s="251" t="s">
        <v>31</v>
      </c>
      <c r="S48" s="251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3"/>
      <c r="E49" s="238">
        <v>76</v>
      </c>
      <c r="F49" s="246"/>
      <c r="G49" s="247"/>
      <c r="H49" s="39"/>
      <c r="I49" s="25"/>
      <c r="J49" s="25"/>
      <c r="K49" s="25"/>
      <c r="L49" s="25"/>
      <c r="M49" s="25"/>
      <c r="N49" s="25"/>
      <c r="O49" s="26">
        <v>-70</v>
      </c>
      <c r="P49" s="236">
        <f>IF(P47=N46,N48,IF(P47=N48,N46,0))</f>
        <v>2616</v>
      </c>
      <c r="Q49" s="237" t="str">
        <f>IF(Q47=O46,O48,IF(Q47=O48,O46,0))</f>
        <v>Ишметов Александр</v>
      </c>
      <c r="R49" s="239"/>
      <c r="S49" s="23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236">
        <f>IF(F31=D30,D32,IF(F31=D32,D30,0))</f>
        <v>0</v>
      </c>
      <c r="C50" s="237">
        <f>IF(G31=E30,E32,IF(G31=E32,E30,0))</f>
        <v>0</v>
      </c>
      <c r="D50" s="126"/>
      <c r="E50" s="240"/>
      <c r="F50" s="245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251" t="s">
        <v>33</v>
      </c>
      <c r="S50" s="251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238">
        <v>74</v>
      </c>
      <c r="D51" s="246"/>
      <c r="E51" s="247"/>
      <c r="F51" s="244"/>
      <c r="G51" s="26">
        <v>-77</v>
      </c>
      <c r="H51" s="236">
        <f>IF(H45=F41,F49,IF(H45=F49,F41,0))</f>
        <v>0</v>
      </c>
      <c r="I51" s="237">
        <f>IF(I45=G41,G49,IF(I45=G49,G41,0))</f>
        <v>0</v>
      </c>
      <c r="J51" s="29"/>
      <c r="K51" s="26">
        <v>-71</v>
      </c>
      <c r="L51" s="236">
        <f>IF(D39=B38,B40,IF(D39=B40,B38,0))</f>
        <v>1130</v>
      </c>
      <c r="M51" s="237" t="str">
        <f>IF(E39=C38,C40,IF(E39=C40,C38,0))</f>
        <v>Вильданов Марат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236">
        <f>IF(F35=D34,D36,IF(F35=D36,D34,0))</f>
        <v>0</v>
      </c>
      <c r="C52" s="241">
        <f>IF(G35=E34,E36,IF(G35=E36,E34,0))</f>
        <v>0</v>
      </c>
      <c r="D52" s="132"/>
      <c r="E52" s="25"/>
      <c r="F52" s="25"/>
      <c r="G52" s="25"/>
      <c r="H52" s="25"/>
      <c r="I52" s="61" t="s">
        <v>57</v>
      </c>
      <c r="J52" s="61"/>
      <c r="K52" s="26"/>
      <c r="L52" s="26"/>
      <c r="M52" s="238">
        <v>79</v>
      </c>
      <c r="N52" s="246"/>
      <c r="O52" s="23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3"/>
      <c r="E53" s="26">
        <v>-75</v>
      </c>
      <c r="F53" s="236">
        <f>IF(F41=D39,D43,IF(F41=D43,D39,0))</f>
        <v>0</v>
      </c>
      <c r="G53" s="237">
        <f>IF(G41=E39,E43,IF(G41=E43,E39,0))</f>
        <v>0</v>
      </c>
      <c r="H53" s="29"/>
      <c r="I53" s="62"/>
      <c r="J53" s="62"/>
      <c r="K53" s="26">
        <v>-72</v>
      </c>
      <c r="L53" s="236">
        <f>IF(D43=B42,B44,IF(D43=B44,B42,0))</f>
        <v>0</v>
      </c>
      <c r="M53" s="241">
        <f>IF(E43=C42,C44,IF(E43=C44,C42,0))</f>
        <v>0</v>
      </c>
      <c r="N53" s="39"/>
      <c r="O53" s="240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3"/>
      <c r="E54" s="26"/>
      <c r="F54" s="26"/>
      <c r="G54" s="238">
        <v>78</v>
      </c>
      <c r="H54" s="246"/>
      <c r="I54" s="239"/>
      <c r="J54" s="39"/>
      <c r="K54" s="26"/>
      <c r="L54" s="26"/>
      <c r="M54" s="25"/>
      <c r="N54" s="25"/>
      <c r="O54" s="238">
        <v>81</v>
      </c>
      <c r="P54" s="246"/>
      <c r="Q54" s="252"/>
      <c r="R54" s="252"/>
      <c r="S54" s="25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3"/>
      <c r="E55" s="26">
        <v>-76</v>
      </c>
      <c r="F55" s="236">
        <f>IF(F49=D47,D51,IF(F49=D51,D47,0))</f>
        <v>0</v>
      </c>
      <c r="G55" s="241">
        <f>IF(G49=E47,E51,IF(G49=E51,E47,0))</f>
        <v>0</v>
      </c>
      <c r="H55" s="39"/>
      <c r="I55" s="61" t="s">
        <v>58</v>
      </c>
      <c r="J55" s="61"/>
      <c r="K55" s="26">
        <v>-73</v>
      </c>
      <c r="L55" s="236">
        <f>IF(D47=B46,B48,IF(D47=B48,B46,0))</f>
        <v>0</v>
      </c>
      <c r="M55" s="237">
        <f>IF(E47=C46,C48,IF(E47=C48,C46,0))</f>
        <v>0</v>
      </c>
      <c r="N55" s="29"/>
      <c r="O55" s="240"/>
      <c r="P55" s="39"/>
      <c r="Q55" s="60"/>
      <c r="R55" s="251" t="s">
        <v>59</v>
      </c>
      <c r="S55" s="251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3"/>
      <c r="E56" s="25"/>
      <c r="F56" s="25"/>
      <c r="G56" s="26">
        <v>-78</v>
      </c>
      <c r="H56" s="236">
        <f>IF(H54=F53,F55,IF(H54=F55,F53,0))</f>
        <v>0</v>
      </c>
      <c r="I56" s="237">
        <f>IF(I54=G53,G55,IF(I54=G55,G53,0))</f>
        <v>0</v>
      </c>
      <c r="J56" s="29"/>
      <c r="K56" s="26"/>
      <c r="L56" s="26"/>
      <c r="M56" s="238">
        <v>80</v>
      </c>
      <c r="N56" s="246"/>
      <c r="O56" s="24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236">
        <f>IF(D6=B5,B7,IF(D6=B7,B5,0))</f>
        <v>0</v>
      </c>
      <c r="C57" s="237" t="str">
        <f>IF(E6=C5,C7,IF(E6=C7,C5,0))</f>
        <v>_</v>
      </c>
      <c r="D57" s="126"/>
      <c r="E57" s="39"/>
      <c r="F57" s="39"/>
      <c r="G57" s="25"/>
      <c r="H57" s="25"/>
      <c r="I57" s="61" t="s">
        <v>60</v>
      </c>
      <c r="J57" s="61"/>
      <c r="K57" s="26">
        <v>-74</v>
      </c>
      <c r="L57" s="236">
        <f>IF(D51=B50,B52,IF(D51=B52,B50,0))</f>
        <v>0</v>
      </c>
      <c r="M57" s="241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238">
        <v>83</v>
      </c>
      <c r="D58" s="246"/>
      <c r="E58" s="23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236">
        <f>IF(P54=N52,N56,IF(P54=N56,N52,0))</f>
        <v>0</v>
      </c>
      <c r="Q58" s="237">
        <f>IF(Q54=O52,O56,IF(Q54=O56,O52,0))</f>
        <v>0</v>
      </c>
      <c r="R58" s="239"/>
      <c r="S58" s="23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236">
        <f>IF(D10=B9,B11,IF(D10=B11,B9,0))</f>
        <v>0</v>
      </c>
      <c r="C59" s="241">
        <f>IF(E10=C9,C11,IF(E10=C11,C9,0))</f>
        <v>0</v>
      </c>
      <c r="D59" s="253"/>
      <c r="E59" s="240"/>
      <c r="F59" s="39"/>
      <c r="G59" s="25"/>
      <c r="H59" s="25"/>
      <c r="I59" s="25"/>
      <c r="J59" s="25"/>
      <c r="K59" s="25"/>
      <c r="L59" s="25"/>
      <c r="M59" s="26">
        <v>-79</v>
      </c>
      <c r="N59" s="236">
        <f>IF(N52=L51,L53,IF(N52=L53,L51,0))</f>
        <v>1130</v>
      </c>
      <c r="O59" s="237" t="str">
        <f>IF(O52=M51,M53,IF(O52=M53,M51,0))</f>
        <v>Вильданов Марат</v>
      </c>
      <c r="P59" s="29"/>
      <c r="Q59" s="62"/>
      <c r="R59" s="251" t="s">
        <v>61</v>
      </c>
      <c r="S59" s="251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2"/>
      <c r="E60" s="238">
        <v>87</v>
      </c>
      <c r="F60" s="246"/>
      <c r="G60" s="239"/>
      <c r="H60" s="39"/>
      <c r="I60" s="25"/>
      <c r="J60" s="25"/>
      <c r="K60" s="25"/>
      <c r="L60" s="25"/>
      <c r="M60" s="26"/>
      <c r="N60" s="26"/>
      <c r="O60" s="238">
        <v>82</v>
      </c>
      <c r="P60" s="246"/>
      <c r="Q60" s="239"/>
      <c r="R60" s="239"/>
      <c r="S60" s="23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236">
        <f>IF(D14=B13,B15,IF(D14=B15,B13,0))</f>
        <v>0</v>
      </c>
      <c r="C61" s="237">
        <f>IF(E14=C13,C15,IF(E14=C15,C13,0))</f>
        <v>0</v>
      </c>
      <c r="D61" s="126"/>
      <c r="E61" s="240"/>
      <c r="F61" s="254"/>
      <c r="G61" s="240"/>
      <c r="H61" s="39"/>
      <c r="I61" s="25"/>
      <c r="J61" s="25"/>
      <c r="K61" s="25"/>
      <c r="L61" s="25"/>
      <c r="M61" s="26">
        <v>-80</v>
      </c>
      <c r="N61" s="236">
        <f>IF(N56=L55,L57,IF(N56=L57,L55,0))</f>
        <v>0</v>
      </c>
      <c r="O61" s="241">
        <f>IF(O56=M55,M57,IF(O56=M57,M55,0))</f>
        <v>0</v>
      </c>
      <c r="P61" s="29"/>
      <c r="Q61" s="62"/>
      <c r="R61" s="251" t="s">
        <v>62</v>
      </c>
      <c r="S61" s="251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238">
        <v>84</v>
      </c>
      <c r="D62" s="246"/>
      <c r="E62" s="247"/>
      <c r="F62" s="39"/>
      <c r="G62" s="240"/>
      <c r="H62" s="39"/>
      <c r="I62" s="25"/>
      <c r="J62" s="25"/>
      <c r="K62" s="25"/>
      <c r="L62" s="25"/>
      <c r="M62" s="25"/>
      <c r="N62" s="25"/>
      <c r="O62" s="26">
        <v>-82</v>
      </c>
      <c r="P62" s="236">
        <f>IF(P60=N59,N61,IF(P60=N61,N59,0))</f>
        <v>1130</v>
      </c>
      <c r="Q62" s="237" t="str">
        <f>IF(Q60=O59,O61,IF(Q60=O61,O59,0))</f>
        <v>Вильданов Марат</v>
      </c>
      <c r="R62" s="239"/>
      <c r="S62" s="23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236">
        <f>IF(D18=B17,B19,IF(D18=B19,B17,0))</f>
        <v>0</v>
      </c>
      <c r="C63" s="241">
        <f>IF(E18=C17,C19,IF(E18=C19,C17,0))</f>
        <v>0</v>
      </c>
      <c r="D63" s="126"/>
      <c r="E63" s="25"/>
      <c r="F63" s="39"/>
      <c r="G63" s="240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251" t="s">
        <v>63</v>
      </c>
      <c r="S63" s="251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2"/>
      <c r="E64" s="25"/>
      <c r="F64" s="39"/>
      <c r="G64" s="238">
        <v>89</v>
      </c>
      <c r="H64" s="246"/>
      <c r="I64" s="239"/>
      <c r="J64" s="39"/>
      <c r="K64" s="26">
        <v>-83</v>
      </c>
      <c r="L64" s="236">
        <f>IF(D58=B57,B59,IF(D58=B59,B57,0))</f>
        <v>0</v>
      </c>
      <c r="M64" s="237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236">
        <f>IF(D22=B21,B23,IF(D22=B23,B21,0))</f>
        <v>0</v>
      </c>
      <c r="C65" s="237">
        <f>IF(E22=C21,C23,IF(E22=C23,C21,0))</f>
        <v>0</v>
      </c>
      <c r="D65" s="126"/>
      <c r="E65" s="25"/>
      <c r="F65" s="39"/>
      <c r="G65" s="240"/>
      <c r="H65" s="39"/>
      <c r="I65" s="61" t="s">
        <v>64</v>
      </c>
      <c r="J65" s="61"/>
      <c r="K65" s="26"/>
      <c r="L65" s="26"/>
      <c r="M65" s="238">
        <v>91</v>
      </c>
      <c r="N65" s="246"/>
      <c r="O65" s="23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238">
        <v>85</v>
      </c>
      <c r="D66" s="246"/>
      <c r="E66" s="239"/>
      <c r="F66" s="39"/>
      <c r="G66" s="240"/>
      <c r="H66" s="39"/>
      <c r="I66" s="25"/>
      <c r="J66" s="25"/>
      <c r="K66" s="26">
        <v>-84</v>
      </c>
      <c r="L66" s="236">
        <f>IF(D62=B61,B63,IF(D62=B63,B61,0))</f>
        <v>0</v>
      </c>
      <c r="M66" s="241">
        <f>IF(E62=C61,C63,IF(E62=C63,C61,0))</f>
        <v>0</v>
      </c>
      <c r="N66" s="255"/>
      <c r="O66" s="240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236">
        <f>IF(D26=B25,B27,IF(D26=B27,B25,0))</f>
        <v>0</v>
      </c>
      <c r="C67" s="241">
        <f>IF(E26=C25,C27,IF(E26=C27,C25,0))</f>
        <v>0</v>
      </c>
      <c r="D67" s="126"/>
      <c r="E67" s="240"/>
      <c r="F67" s="39"/>
      <c r="G67" s="240"/>
      <c r="H67" s="39"/>
      <c r="I67" s="25"/>
      <c r="J67" s="25"/>
      <c r="K67" s="26"/>
      <c r="L67" s="26"/>
      <c r="M67" s="25"/>
      <c r="N67" s="25"/>
      <c r="O67" s="238">
        <v>93</v>
      </c>
      <c r="P67" s="246"/>
      <c r="Q67" s="252"/>
      <c r="R67" s="252"/>
      <c r="S67" s="25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3"/>
      <c r="E68" s="238">
        <v>88</v>
      </c>
      <c r="F68" s="246"/>
      <c r="G68" s="247"/>
      <c r="H68" s="39"/>
      <c r="I68" s="25"/>
      <c r="J68" s="25"/>
      <c r="K68" s="26">
        <v>-85</v>
      </c>
      <c r="L68" s="236">
        <f>IF(D66=B65,B67,IF(D66=B67,B65,0))</f>
        <v>0</v>
      </c>
      <c r="M68" s="237">
        <f>IF(E66=C65,C67,IF(E66=C67,C65,0))</f>
        <v>0</v>
      </c>
      <c r="N68" s="29"/>
      <c r="O68" s="240"/>
      <c r="P68" s="39"/>
      <c r="Q68" s="60"/>
      <c r="R68" s="251" t="s">
        <v>65</v>
      </c>
      <c r="S68" s="251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236">
        <f>IF(D30=B29,B31,IF(D30=B31,B29,0))</f>
        <v>0</v>
      </c>
      <c r="C69" s="237">
        <f>IF(E30=C29,C31,IF(E30=C31,C29,0))</f>
        <v>0</v>
      </c>
      <c r="D69" s="126"/>
      <c r="E69" s="240"/>
      <c r="F69" s="39"/>
      <c r="G69" s="25"/>
      <c r="H69" s="25"/>
      <c r="I69" s="25"/>
      <c r="J69" s="25"/>
      <c r="K69" s="26"/>
      <c r="L69" s="26"/>
      <c r="M69" s="238">
        <v>92</v>
      </c>
      <c r="N69" s="246"/>
      <c r="O69" s="24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238">
        <v>86</v>
      </c>
      <c r="D70" s="246"/>
      <c r="E70" s="247"/>
      <c r="F70" s="39"/>
      <c r="G70" s="26">
        <v>-89</v>
      </c>
      <c r="H70" s="236">
        <f>IF(H64=F60,F68,IF(H64=F68,F60,0))</f>
        <v>0</v>
      </c>
      <c r="I70" s="237">
        <f>IF(I64=G60,G68,IF(I64=G68,G60,0))</f>
        <v>0</v>
      </c>
      <c r="J70" s="29"/>
      <c r="K70" s="26">
        <v>-86</v>
      </c>
      <c r="L70" s="236">
        <f>IF(D70=B69,B71,IF(D70=B71,B69,0))</f>
        <v>0</v>
      </c>
      <c r="M70" s="241">
        <f>IF(E70=C69,C71,IF(E70=C71,C69,0))</f>
        <v>0</v>
      </c>
      <c r="N70" s="25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236">
        <f>IF(D34=B33,B35,IF(D34=B35,B33,0))</f>
        <v>0</v>
      </c>
      <c r="C71" s="241">
        <f>IF(E34=C33,C35,IF(E34=C35,C33,0))</f>
        <v>0</v>
      </c>
      <c r="D71" s="126"/>
      <c r="E71" s="25"/>
      <c r="F71" s="25"/>
      <c r="G71" s="25"/>
      <c r="H71" s="25"/>
      <c r="I71" s="61" t="s">
        <v>66</v>
      </c>
      <c r="J71" s="61"/>
      <c r="K71" s="25"/>
      <c r="L71" s="25"/>
      <c r="M71" s="25"/>
      <c r="N71" s="25"/>
      <c r="O71" s="26">
        <v>-93</v>
      </c>
      <c r="P71" s="236">
        <f>IF(P67=N65,N69,IF(P67=N69,N65,0))</f>
        <v>0</v>
      </c>
      <c r="Q71" s="237">
        <f>IF(Q67=O65,O69,IF(Q67=O69,O65,0))</f>
        <v>0</v>
      </c>
      <c r="R71" s="239"/>
      <c r="S71" s="23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3"/>
      <c r="E72" s="26">
        <v>-87</v>
      </c>
      <c r="F72" s="236">
        <f>IF(F60=D58,D62,IF(F60=D62,D58,0))</f>
        <v>0</v>
      </c>
      <c r="G72" s="237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236">
        <f>IF(N65=L64,L66,IF(N65=L66,L64,0))</f>
        <v>0</v>
      </c>
      <c r="O72" s="237" t="str">
        <f>IF(O65=M64,M66,IF(O65=M66,M64,0))</f>
        <v>_</v>
      </c>
      <c r="P72" s="29"/>
      <c r="Q72" s="62"/>
      <c r="R72" s="251" t="s">
        <v>67</v>
      </c>
      <c r="S72" s="251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3"/>
      <c r="E73" s="26"/>
      <c r="F73" s="26"/>
      <c r="G73" s="238">
        <v>90</v>
      </c>
      <c r="H73" s="246"/>
      <c r="I73" s="239"/>
      <c r="J73" s="39"/>
      <c r="K73" s="25"/>
      <c r="L73" s="25"/>
      <c r="M73" s="26"/>
      <c r="N73" s="26"/>
      <c r="O73" s="238">
        <v>94</v>
      </c>
      <c r="P73" s="246"/>
      <c r="Q73" s="239"/>
      <c r="R73" s="239"/>
      <c r="S73" s="23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3"/>
      <c r="E74" s="26">
        <v>-88</v>
      </c>
      <c r="F74" s="236">
        <f>IF(F68=D66,D70,IF(F68=D70,D66,0))</f>
        <v>0</v>
      </c>
      <c r="G74" s="241">
        <f>IF(G68=E66,E70,IF(G68=E70,E66,0))</f>
        <v>0</v>
      </c>
      <c r="H74" s="29"/>
      <c r="I74" s="61" t="s">
        <v>68</v>
      </c>
      <c r="J74" s="61"/>
      <c r="K74" s="25"/>
      <c r="L74" s="25"/>
      <c r="M74" s="26">
        <v>-92</v>
      </c>
      <c r="N74" s="236">
        <f>IF(N69=L68,L70,IF(N69=L70,L68,0))</f>
        <v>0</v>
      </c>
      <c r="O74" s="241">
        <f>IF(O69=M68,M70,IF(O69=M70,M68,0))</f>
        <v>0</v>
      </c>
      <c r="P74" s="29"/>
      <c r="Q74" s="62"/>
      <c r="R74" s="251" t="s">
        <v>69</v>
      </c>
      <c r="S74" s="251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236">
        <f>IF(H73=F72,F74,IF(H73=F74,F72,0))</f>
        <v>0</v>
      </c>
      <c r="I75" s="237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236">
        <f>IF(P73=N72,N74,IF(P73=N74,N72,0))</f>
        <v>0</v>
      </c>
      <c r="Q75" s="237" t="str">
        <f>IF(Q73=O72,O74,IF(Q73=O74,O72,0))</f>
        <v>_</v>
      </c>
      <c r="R75" s="239"/>
      <c r="S75" s="23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70</v>
      </c>
      <c r="J76" s="61"/>
      <c r="K76" s="25"/>
      <c r="L76" s="25"/>
      <c r="M76" s="39"/>
      <c r="N76" s="39"/>
      <c r="O76" s="25"/>
      <c r="P76" s="25"/>
      <c r="Q76" s="62"/>
      <c r="R76" s="251" t="s">
        <v>71</v>
      </c>
      <c r="S76" s="251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4">
      <selection activeCell="A118" sqref="A118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256" t="s">
        <v>34</v>
      </c>
      <c r="B1" s="257" t="s">
        <v>35</v>
      </c>
      <c r="C1" s="258"/>
      <c r="D1" s="259" t="s">
        <v>36</v>
      </c>
      <c r="E1" s="260"/>
    </row>
    <row r="2" spans="1:5" ht="12.75">
      <c r="A2" s="261">
        <v>33</v>
      </c>
      <c r="B2" s="262">
        <f>Вл2с!D10</f>
        <v>0</v>
      </c>
      <c r="C2" s="263">
        <f>Вл2с!E10</f>
        <v>0</v>
      </c>
      <c r="D2" s="264">
        <f>Вл2с!C59</f>
        <v>0</v>
      </c>
      <c r="E2" s="265">
        <f>Вл2с!B59</f>
        <v>0</v>
      </c>
    </row>
    <row r="3" spans="1:5" ht="12.75">
      <c r="A3" s="261">
        <v>34</v>
      </c>
      <c r="B3" s="262">
        <f>Вл2с!D14</f>
        <v>0</v>
      </c>
      <c r="C3" s="263">
        <f>Вл2с!E14</f>
        <v>0</v>
      </c>
      <c r="D3" s="264">
        <f>Вл2с!C61</f>
        <v>0</v>
      </c>
      <c r="E3" s="265">
        <f>Вл2с!B61</f>
        <v>0</v>
      </c>
    </row>
    <row r="4" spans="1:5" ht="12.75">
      <c r="A4" s="261">
        <v>35</v>
      </c>
      <c r="B4" s="262">
        <f>Вл2с!D18</f>
        <v>0</v>
      </c>
      <c r="C4" s="263">
        <f>Вл2с!E18</f>
        <v>0</v>
      </c>
      <c r="D4" s="264">
        <f>Вл2с!C63</f>
        <v>0</v>
      </c>
      <c r="E4" s="265">
        <f>Вл2с!B63</f>
        <v>0</v>
      </c>
    </row>
    <row r="5" spans="1:5" ht="12.75">
      <c r="A5" s="261">
        <v>36</v>
      </c>
      <c r="B5" s="262">
        <f>Вл2с!D22</f>
        <v>0</v>
      </c>
      <c r="C5" s="263">
        <f>Вл2с!E22</f>
        <v>0</v>
      </c>
      <c r="D5" s="264">
        <f>Вл2с!C65</f>
        <v>0</v>
      </c>
      <c r="E5" s="265">
        <f>Вл2с!B65</f>
        <v>0</v>
      </c>
    </row>
    <row r="6" spans="1:5" ht="12.75">
      <c r="A6" s="261">
        <v>37</v>
      </c>
      <c r="B6" s="262">
        <f>Вл2с!D26</f>
        <v>0</v>
      </c>
      <c r="C6" s="263">
        <f>Вл2с!E26</f>
        <v>0</v>
      </c>
      <c r="D6" s="264">
        <f>Вл2с!C67</f>
        <v>0</v>
      </c>
      <c r="E6" s="265">
        <f>Вл2с!B67</f>
        <v>0</v>
      </c>
    </row>
    <row r="7" spans="1:5" ht="12.75">
      <c r="A7" s="261">
        <v>38</v>
      </c>
      <c r="B7" s="262">
        <f>Вл2с!D30</f>
        <v>0</v>
      </c>
      <c r="C7" s="263">
        <f>Вл2с!E30</f>
        <v>0</v>
      </c>
      <c r="D7" s="264">
        <f>Вл2с!C69</f>
        <v>0</v>
      </c>
      <c r="E7" s="265">
        <f>Вл2с!B69</f>
        <v>0</v>
      </c>
    </row>
    <row r="8" spans="1:5" ht="12.75">
      <c r="A8" s="261">
        <v>39</v>
      </c>
      <c r="B8" s="262">
        <f>Вл2с!D34</f>
        <v>0</v>
      </c>
      <c r="C8" s="263">
        <f>Вл2с!E34</f>
        <v>0</v>
      </c>
      <c r="D8" s="264">
        <f>Вл2с!C71</f>
        <v>0</v>
      </c>
      <c r="E8" s="265">
        <f>Вл2с!B71</f>
        <v>0</v>
      </c>
    </row>
    <row r="9" spans="1:5" ht="12.75">
      <c r="A9" s="261">
        <v>41</v>
      </c>
      <c r="B9" s="262">
        <f>Вл2с!F11</f>
        <v>5442</v>
      </c>
      <c r="C9" s="263" t="str">
        <f>Вл2с!G11</f>
        <v>Галеев Ранис</v>
      </c>
      <c r="D9" s="264">
        <f>Вл2с!C40</f>
        <v>0</v>
      </c>
      <c r="E9" s="265">
        <f>Вл2с!B40</f>
        <v>0</v>
      </c>
    </row>
    <row r="10" spans="1:5" ht="12.75">
      <c r="A10" s="261">
        <v>42</v>
      </c>
      <c r="B10" s="262">
        <f>Вл2с!F15</f>
        <v>5228</v>
      </c>
      <c r="C10" s="263" t="str">
        <f>Вл2с!G15</f>
        <v>Раянов Айрат</v>
      </c>
      <c r="D10" s="264">
        <f>Вл2с!C42</f>
        <v>0</v>
      </c>
      <c r="E10" s="265">
        <f>Вл2с!B42</f>
        <v>0</v>
      </c>
    </row>
    <row r="11" spans="1:5" ht="12.75">
      <c r="A11" s="261">
        <v>43</v>
      </c>
      <c r="B11" s="262">
        <f>Вл2с!F19</f>
        <v>39</v>
      </c>
      <c r="C11" s="263" t="str">
        <f>Вл2с!G19</f>
        <v>Шапошников Александр</v>
      </c>
      <c r="D11" s="264">
        <f>Вл2с!C44</f>
        <v>0</v>
      </c>
      <c r="E11" s="265">
        <f>Вл2с!B44</f>
        <v>0</v>
      </c>
    </row>
    <row r="12" spans="1:5" ht="12.75">
      <c r="A12" s="261">
        <v>44</v>
      </c>
      <c r="B12" s="262">
        <f>Вл2с!F23</f>
        <v>2616</v>
      </c>
      <c r="C12" s="263" t="str">
        <f>Вл2с!G23</f>
        <v>Ишметов Александр</v>
      </c>
      <c r="D12" s="264">
        <f>Вл2с!C46</f>
        <v>0</v>
      </c>
      <c r="E12" s="265">
        <f>Вл2с!B46</f>
        <v>0</v>
      </c>
    </row>
    <row r="13" spans="1:5" ht="12.75">
      <c r="A13" s="261">
        <v>45</v>
      </c>
      <c r="B13" s="262">
        <f>Вл2с!F27</f>
        <v>2857</v>
      </c>
      <c r="C13" s="263" t="str">
        <f>Вл2с!G27</f>
        <v>Аминев Ильдар</v>
      </c>
      <c r="D13" s="264">
        <f>Вл2с!C48</f>
        <v>0</v>
      </c>
      <c r="E13" s="265">
        <f>Вл2с!B48</f>
        <v>0</v>
      </c>
    </row>
    <row r="14" spans="1:5" ht="12.75">
      <c r="A14" s="261">
        <v>46</v>
      </c>
      <c r="B14" s="262">
        <f>Вл2с!F31</f>
        <v>1122</v>
      </c>
      <c r="C14" s="263" t="str">
        <f>Вл2с!G31</f>
        <v>Исмагилов Вадим</v>
      </c>
      <c r="D14" s="264">
        <f>Вл2с!C50</f>
        <v>0</v>
      </c>
      <c r="E14" s="265">
        <f>Вл2с!B50</f>
        <v>0</v>
      </c>
    </row>
    <row r="15" spans="1:5" ht="12.75">
      <c r="A15" s="261">
        <v>47</v>
      </c>
      <c r="B15" s="262">
        <f>Вл2с!F35</f>
        <v>5581</v>
      </c>
      <c r="C15" s="263" t="str">
        <f>Вл2с!G35</f>
        <v>Гайсин Арсен</v>
      </c>
      <c r="D15" s="264">
        <f>Вл2с!C52</f>
        <v>0</v>
      </c>
      <c r="E15" s="265">
        <f>Вл2с!B52</f>
        <v>0</v>
      </c>
    </row>
    <row r="16" spans="1:5" ht="12.75">
      <c r="A16" s="261">
        <v>72</v>
      </c>
      <c r="B16" s="262">
        <f>Вл2с!D43</f>
        <v>0</v>
      </c>
      <c r="C16" s="263">
        <f>Вл2с!E43</f>
        <v>0</v>
      </c>
      <c r="D16" s="264">
        <f>Вл2с!M53</f>
        <v>0</v>
      </c>
      <c r="E16" s="265">
        <f>Вл2с!L53</f>
        <v>0</v>
      </c>
    </row>
    <row r="17" spans="1:5" ht="12.75">
      <c r="A17" s="261">
        <v>73</v>
      </c>
      <c r="B17" s="262">
        <f>Вл2с!D47</f>
        <v>0</v>
      </c>
      <c r="C17" s="263">
        <f>Вл2с!E47</f>
        <v>0</v>
      </c>
      <c r="D17" s="264">
        <f>Вл2с!M55</f>
        <v>0</v>
      </c>
      <c r="E17" s="265">
        <f>Вл2с!L55</f>
        <v>0</v>
      </c>
    </row>
    <row r="18" spans="1:5" ht="12.75">
      <c r="A18" s="261">
        <v>74</v>
      </c>
      <c r="B18" s="262">
        <f>Вл2с!D51</f>
        <v>0</v>
      </c>
      <c r="C18" s="263">
        <f>Вл2с!E51</f>
        <v>0</v>
      </c>
      <c r="D18" s="264">
        <f>Вл2с!M57</f>
        <v>0</v>
      </c>
      <c r="E18" s="265">
        <f>Вл2с!L57</f>
        <v>0</v>
      </c>
    </row>
    <row r="19" spans="1:5" ht="12.75">
      <c r="A19" s="261">
        <v>75</v>
      </c>
      <c r="B19" s="262">
        <f>Вл2с!F41</f>
        <v>0</v>
      </c>
      <c r="C19" s="263">
        <f>Вл2с!G41</f>
        <v>0</v>
      </c>
      <c r="D19" s="264">
        <f>Вл2с!G53</f>
        <v>0</v>
      </c>
      <c r="E19" s="265">
        <f>Вл2с!F53</f>
        <v>0</v>
      </c>
    </row>
    <row r="20" spans="1:5" ht="12.75">
      <c r="A20" s="261">
        <v>76</v>
      </c>
      <c r="B20" s="262">
        <f>Вл2с!F49</f>
        <v>0</v>
      </c>
      <c r="C20" s="263">
        <f>Вл2с!G49</f>
        <v>0</v>
      </c>
      <c r="D20" s="264">
        <f>Вл2с!G55</f>
        <v>0</v>
      </c>
      <c r="E20" s="265">
        <f>Вл2с!F55</f>
        <v>0</v>
      </c>
    </row>
    <row r="21" spans="1:5" ht="12.75">
      <c r="A21" s="261">
        <v>77</v>
      </c>
      <c r="B21" s="262">
        <f>Вл2с!H45</f>
        <v>0</v>
      </c>
      <c r="C21" s="263">
        <f>Вл2с!I45</f>
        <v>0</v>
      </c>
      <c r="D21" s="264">
        <f>Вл2с!I51</f>
        <v>0</v>
      </c>
      <c r="E21" s="265">
        <f>Вл2с!H51</f>
        <v>0</v>
      </c>
    </row>
    <row r="22" spans="1:5" ht="12.75">
      <c r="A22" s="261">
        <v>78</v>
      </c>
      <c r="B22" s="262">
        <f>Вл2с!H54</f>
        <v>0</v>
      </c>
      <c r="C22" s="263">
        <f>Вл2с!I54</f>
        <v>0</v>
      </c>
      <c r="D22" s="264">
        <f>Вл2с!I56</f>
        <v>0</v>
      </c>
      <c r="E22" s="265">
        <f>Вл2с!H56</f>
        <v>0</v>
      </c>
    </row>
    <row r="23" spans="1:5" ht="12.75">
      <c r="A23" s="261">
        <v>80</v>
      </c>
      <c r="B23" s="262">
        <f>Вл2с!N56</f>
        <v>0</v>
      </c>
      <c r="C23" s="263">
        <f>Вл2с!O56</f>
        <v>0</v>
      </c>
      <c r="D23" s="264">
        <f>Вл2с!O61</f>
        <v>0</v>
      </c>
      <c r="E23" s="265">
        <f>Вл2с!N61</f>
        <v>0</v>
      </c>
    </row>
    <row r="24" spans="1:5" ht="12.75">
      <c r="A24" s="261">
        <v>81</v>
      </c>
      <c r="B24" s="262">
        <f>Вл2с!P54</f>
        <v>0</v>
      </c>
      <c r="C24" s="263">
        <f>Вл2с!Q54</f>
        <v>0</v>
      </c>
      <c r="D24" s="264">
        <f>Вл2с!Q58</f>
        <v>0</v>
      </c>
      <c r="E24" s="265">
        <f>Вл2с!P58</f>
        <v>0</v>
      </c>
    </row>
    <row r="25" spans="1:5" ht="12.75">
      <c r="A25" s="261">
        <v>84</v>
      </c>
      <c r="B25" s="262">
        <f>Вл2с!D62</f>
        <v>0</v>
      </c>
      <c r="C25" s="263">
        <f>Вл2с!E62</f>
        <v>0</v>
      </c>
      <c r="D25" s="264">
        <f>Вл2с!M66</f>
        <v>0</v>
      </c>
      <c r="E25" s="265">
        <f>Вл2с!L66</f>
        <v>0</v>
      </c>
    </row>
    <row r="26" spans="1:5" ht="12.75">
      <c r="A26" s="261">
        <v>85</v>
      </c>
      <c r="B26" s="262">
        <f>Вл2с!D66</f>
        <v>0</v>
      </c>
      <c r="C26" s="263">
        <f>Вл2с!E66</f>
        <v>0</v>
      </c>
      <c r="D26" s="264">
        <f>Вл2с!M68</f>
        <v>0</v>
      </c>
      <c r="E26" s="265">
        <f>Вл2с!L68</f>
        <v>0</v>
      </c>
    </row>
    <row r="27" spans="1:5" ht="12.75">
      <c r="A27" s="261">
        <v>86</v>
      </c>
      <c r="B27" s="262">
        <f>Вл2с!D70</f>
        <v>0</v>
      </c>
      <c r="C27" s="263">
        <f>Вл2с!E70</f>
        <v>0</v>
      </c>
      <c r="D27" s="264">
        <f>Вл2с!M70</f>
        <v>0</v>
      </c>
      <c r="E27" s="265">
        <f>Вл2с!L70</f>
        <v>0</v>
      </c>
    </row>
    <row r="28" spans="1:5" ht="12.75">
      <c r="A28" s="261">
        <v>87</v>
      </c>
      <c r="B28" s="262">
        <f>Вл2с!F60</f>
        <v>0</v>
      </c>
      <c r="C28" s="263">
        <f>Вл2с!G60</f>
        <v>0</v>
      </c>
      <c r="D28" s="264">
        <f>Вл2с!G72</f>
        <v>0</v>
      </c>
      <c r="E28" s="265">
        <f>Вл2с!F72</f>
        <v>0</v>
      </c>
    </row>
    <row r="29" spans="1:5" ht="12.75">
      <c r="A29" s="261">
        <v>88</v>
      </c>
      <c r="B29" s="262">
        <f>Вл2с!F68</f>
        <v>0</v>
      </c>
      <c r="C29" s="263">
        <f>Вл2с!G68</f>
        <v>0</v>
      </c>
      <c r="D29" s="264">
        <f>Вл2с!G74</f>
        <v>0</v>
      </c>
      <c r="E29" s="265">
        <f>Вл2с!F74</f>
        <v>0</v>
      </c>
    </row>
    <row r="30" spans="1:5" ht="12.75">
      <c r="A30" s="261">
        <v>89</v>
      </c>
      <c r="B30" s="262">
        <f>Вл2с!H64</f>
        <v>0</v>
      </c>
      <c r="C30" s="263">
        <f>Вл2с!I64</f>
        <v>0</v>
      </c>
      <c r="D30" s="264">
        <f>Вл2с!I70</f>
        <v>0</v>
      </c>
      <c r="E30" s="265">
        <f>Вл2с!H70</f>
        <v>0</v>
      </c>
    </row>
    <row r="31" spans="1:5" ht="12.75">
      <c r="A31" s="261">
        <v>90</v>
      </c>
      <c r="B31" s="262">
        <f>Вл2с!H73</f>
        <v>0</v>
      </c>
      <c r="C31" s="263">
        <f>Вл2с!I73</f>
        <v>0</v>
      </c>
      <c r="D31" s="264">
        <f>Вл2с!I75</f>
        <v>0</v>
      </c>
      <c r="E31" s="265">
        <f>Вл2с!H75</f>
        <v>0</v>
      </c>
    </row>
    <row r="32" spans="1:5" ht="12.75">
      <c r="A32" s="261">
        <v>92</v>
      </c>
      <c r="B32" s="262">
        <f>Вл2с!N69</f>
        <v>0</v>
      </c>
      <c r="C32" s="263">
        <f>Вл2с!O69</f>
        <v>0</v>
      </c>
      <c r="D32" s="264">
        <f>Вл2с!O74</f>
        <v>0</v>
      </c>
      <c r="E32" s="265">
        <f>Вл2с!N74</f>
        <v>0</v>
      </c>
    </row>
    <row r="33" spans="1:5" ht="12.75">
      <c r="A33" s="261">
        <v>93</v>
      </c>
      <c r="B33" s="262">
        <f>Вл2с!P67</f>
        <v>0</v>
      </c>
      <c r="C33" s="263">
        <f>Вл2с!Q67</f>
        <v>0</v>
      </c>
      <c r="D33" s="264">
        <f>Вл2с!Q71</f>
        <v>0</v>
      </c>
      <c r="E33" s="265">
        <f>Вл2с!P71</f>
        <v>0</v>
      </c>
    </row>
    <row r="34" spans="1:5" ht="12.75">
      <c r="A34" s="261">
        <v>1</v>
      </c>
      <c r="B34" s="262">
        <f>Вл1с!D6</f>
        <v>4423</v>
      </c>
      <c r="C34" s="263" t="str">
        <f>Вл1с!E6</f>
        <v>Коврижников Максим</v>
      </c>
      <c r="D34" s="264" t="str">
        <f>Вл2с!C5</f>
        <v>_</v>
      </c>
      <c r="E34" s="265">
        <f>Вл2с!B5</f>
        <v>0</v>
      </c>
    </row>
    <row r="35" spans="1:5" ht="12.75">
      <c r="A35" s="261">
        <v>3</v>
      </c>
      <c r="B35" s="262">
        <f>Вл1с!D14</f>
        <v>5191</v>
      </c>
      <c r="C35" s="263" t="str">
        <f>Вл1с!E14</f>
        <v>Ефремов Юрий</v>
      </c>
      <c r="D35" s="264" t="str">
        <f>Вл2с!C9</f>
        <v>_</v>
      </c>
      <c r="E35" s="265">
        <f>Вл2с!B9</f>
        <v>0</v>
      </c>
    </row>
    <row r="36" spans="1:5" ht="12.75">
      <c r="A36" s="261">
        <v>4</v>
      </c>
      <c r="B36" s="262">
        <f>Вл1с!D18</f>
        <v>1122</v>
      </c>
      <c r="C36" s="263" t="str">
        <f>Вл1с!E18</f>
        <v>Исмагилов Вадим</v>
      </c>
      <c r="D36" s="264" t="str">
        <f>Вл2с!C11</f>
        <v>_</v>
      </c>
      <c r="E36" s="265">
        <f>Вл2с!B11</f>
        <v>0</v>
      </c>
    </row>
    <row r="37" spans="1:5" ht="12.75">
      <c r="A37" s="261">
        <v>5</v>
      </c>
      <c r="B37" s="262">
        <f>Вл1с!D22</f>
        <v>5239</v>
      </c>
      <c r="C37" s="263" t="str">
        <f>Вл1с!E22</f>
        <v>Кочарян Лилит</v>
      </c>
      <c r="D37" s="264" t="str">
        <f>Вл2с!C13</f>
        <v>_</v>
      </c>
      <c r="E37" s="265">
        <f>Вл2с!B13</f>
        <v>0</v>
      </c>
    </row>
    <row r="38" spans="1:5" ht="12.75">
      <c r="A38" s="261">
        <v>6</v>
      </c>
      <c r="B38" s="262">
        <f>Вл1с!D26</f>
        <v>2857</v>
      </c>
      <c r="C38" s="263" t="str">
        <f>Вл1с!E26</f>
        <v>Аминев Ильдар</v>
      </c>
      <c r="D38" s="264" t="str">
        <f>Вл2с!C15</f>
        <v>_</v>
      </c>
      <c r="E38" s="265">
        <f>Вл2с!B15</f>
        <v>0</v>
      </c>
    </row>
    <row r="39" spans="1:5" ht="12.75">
      <c r="A39" s="261">
        <v>7</v>
      </c>
      <c r="B39" s="262">
        <f>Вл1с!D30</f>
        <v>2616</v>
      </c>
      <c r="C39" s="263" t="str">
        <f>Вл1с!E30</f>
        <v>Ишметов Александр</v>
      </c>
      <c r="D39" s="264" t="str">
        <f>Вл2с!C17</f>
        <v>_</v>
      </c>
      <c r="E39" s="265">
        <f>Вл2с!B17</f>
        <v>0</v>
      </c>
    </row>
    <row r="40" spans="1:5" ht="12.75">
      <c r="A40" s="261">
        <v>8</v>
      </c>
      <c r="B40" s="262">
        <f>Вл1с!D34</f>
        <v>336</v>
      </c>
      <c r="C40" s="263" t="str">
        <f>Вл1с!E34</f>
        <v>Лютый Олег</v>
      </c>
      <c r="D40" s="264" t="str">
        <f>Вл2с!C19</f>
        <v>_</v>
      </c>
      <c r="E40" s="265">
        <f>Вл2с!B19</f>
        <v>0</v>
      </c>
    </row>
    <row r="41" spans="1:5" ht="12.75">
      <c r="A41" s="261">
        <v>9</v>
      </c>
      <c r="B41" s="262">
        <f>Вл1с!D38</f>
        <v>4202</v>
      </c>
      <c r="C41" s="263" t="str">
        <f>Вл1с!E38</f>
        <v>Аксенов Андрей</v>
      </c>
      <c r="D41" s="264" t="str">
        <f>Вл2с!C21</f>
        <v>_</v>
      </c>
      <c r="E41" s="265">
        <f>Вл2с!B21</f>
        <v>0</v>
      </c>
    </row>
    <row r="42" spans="1:5" ht="12.75">
      <c r="A42" s="261">
        <v>10</v>
      </c>
      <c r="B42" s="262">
        <f>Вл1с!D42</f>
        <v>39</v>
      </c>
      <c r="C42" s="263" t="str">
        <f>Вл1с!E42</f>
        <v>Шапошников Александр</v>
      </c>
      <c r="D42" s="264" t="str">
        <f>Вл2с!C23</f>
        <v>_</v>
      </c>
      <c r="E42" s="265">
        <f>Вл2с!B23</f>
        <v>0</v>
      </c>
    </row>
    <row r="43" spans="1:5" ht="12.75">
      <c r="A43" s="261">
        <v>11</v>
      </c>
      <c r="B43" s="262">
        <f>Вл1с!D46</f>
        <v>5228</v>
      </c>
      <c r="C43" s="263" t="str">
        <f>Вл1с!E46</f>
        <v>Раянов Айрат</v>
      </c>
      <c r="D43" s="264" t="str">
        <f>Вл2с!C25</f>
        <v>_</v>
      </c>
      <c r="E43" s="265">
        <f>Вл2с!B25</f>
        <v>0</v>
      </c>
    </row>
    <row r="44" spans="1:5" ht="12.75">
      <c r="A44" s="261">
        <v>12</v>
      </c>
      <c r="B44" s="262">
        <f>Вл1с!D50</f>
        <v>4200</v>
      </c>
      <c r="C44" s="263" t="str">
        <f>Вл1с!E50</f>
        <v>Исмайлов Азамат</v>
      </c>
      <c r="D44" s="264" t="str">
        <f>Вл2с!C27</f>
        <v>_</v>
      </c>
      <c r="E44" s="265">
        <f>Вл2с!B27</f>
        <v>0</v>
      </c>
    </row>
    <row r="45" spans="1:5" ht="12.75">
      <c r="A45" s="261">
        <v>13</v>
      </c>
      <c r="B45" s="262">
        <f>Вл1с!D54</f>
        <v>5442</v>
      </c>
      <c r="C45" s="263" t="str">
        <f>Вл1с!E54</f>
        <v>Галеев Ранис</v>
      </c>
      <c r="D45" s="264" t="str">
        <f>Вл2с!C29</f>
        <v>_</v>
      </c>
      <c r="E45" s="265">
        <f>Вл2с!B29</f>
        <v>0</v>
      </c>
    </row>
    <row r="46" spans="1:5" ht="12.75">
      <c r="A46" s="261">
        <v>14</v>
      </c>
      <c r="B46" s="262">
        <f>Вл1с!D58</f>
        <v>2587</v>
      </c>
      <c r="C46" s="263" t="str">
        <f>Вл1с!E58</f>
        <v>Стародубцев Олег</v>
      </c>
      <c r="D46" s="264" t="str">
        <f>Вл2с!C31</f>
        <v>_</v>
      </c>
      <c r="E46" s="265">
        <f>Вл2с!B31</f>
        <v>0</v>
      </c>
    </row>
    <row r="47" spans="1:5" ht="12.75">
      <c r="A47" s="261">
        <v>15</v>
      </c>
      <c r="B47" s="262">
        <f>Вл1с!D62</f>
        <v>382</v>
      </c>
      <c r="C47" s="263" t="str">
        <f>Вл1с!E62</f>
        <v>Нагаев Эдуард</v>
      </c>
      <c r="D47" s="264" t="str">
        <f>Вл2с!C33</f>
        <v>_</v>
      </c>
      <c r="E47" s="265">
        <f>Вл2с!B33</f>
        <v>0</v>
      </c>
    </row>
    <row r="48" spans="1:5" ht="12.75">
      <c r="A48" s="261">
        <v>16</v>
      </c>
      <c r="B48" s="262">
        <f>Вл1с!D66</f>
        <v>4063</v>
      </c>
      <c r="C48" s="263" t="str">
        <f>Вл1с!E66</f>
        <v>Емельянов Александр</v>
      </c>
      <c r="D48" s="264" t="str">
        <f>Вл2с!C35</f>
        <v>_</v>
      </c>
      <c r="E48" s="265">
        <f>Вл2с!B35</f>
        <v>0</v>
      </c>
    </row>
    <row r="49" spans="1:5" ht="12.75">
      <c r="A49" s="261">
        <v>32</v>
      </c>
      <c r="B49" s="262">
        <f>Вл2с!D6</f>
        <v>1130</v>
      </c>
      <c r="C49" s="263" t="str">
        <f>Вл2с!E6</f>
        <v>Вильданов Марат</v>
      </c>
      <c r="D49" s="264" t="str">
        <f>Вл2с!C57</f>
        <v>_</v>
      </c>
      <c r="E49" s="265">
        <f>Вл2с!B57</f>
        <v>0</v>
      </c>
    </row>
    <row r="50" spans="1:5" ht="12.75">
      <c r="A50" s="261">
        <v>83</v>
      </c>
      <c r="B50" s="262">
        <f>Вл2с!D58</f>
        <v>0</v>
      </c>
      <c r="C50" s="263">
        <f>Вл2с!E58</f>
        <v>0</v>
      </c>
      <c r="D50" s="264" t="str">
        <f>Вл2с!M64</f>
        <v>_</v>
      </c>
      <c r="E50" s="265">
        <f>Вл2с!L64</f>
        <v>0</v>
      </c>
    </row>
    <row r="51" spans="1:5" ht="12.75">
      <c r="A51" s="261">
        <v>91</v>
      </c>
      <c r="B51" s="262">
        <f>Вл2с!N65</f>
        <v>0</v>
      </c>
      <c r="C51" s="263">
        <f>Вл2с!O65</f>
        <v>0</v>
      </c>
      <c r="D51" s="264" t="str">
        <f>Вл2с!O72</f>
        <v>_</v>
      </c>
      <c r="E51" s="265">
        <f>Вл2с!N72</f>
        <v>0</v>
      </c>
    </row>
    <row r="52" spans="1:5" ht="12.75">
      <c r="A52" s="261">
        <v>94</v>
      </c>
      <c r="B52" s="262">
        <f>Вл2с!P73</f>
        <v>0</v>
      </c>
      <c r="C52" s="263">
        <f>Вл2с!Q73</f>
        <v>0</v>
      </c>
      <c r="D52" s="264" t="str">
        <f>Вл2с!Q75</f>
        <v>_</v>
      </c>
      <c r="E52" s="265">
        <f>Вл2с!P75</f>
        <v>0</v>
      </c>
    </row>
    <row r="53" spans="1:5" ht="12.75">
      <c r="A53" s="261">
        <v>71</v>
      </c>
      <c r="B53" s="262">
        <f>Вл2с!D39</f>
        <v>0</v>
      </c>
      <c r="C53" s="263">
        <f>Вл2с!E39</f>
        <v>0</v>
      </c>
      <c r="D53" s="264" t="str">
        <f>Вл2с!M51</f>
        <v>Вильданов Марат</v>
      </c>
      <c r="E53" s="265">
        <f>Вл2с!L51</f>
        <v>1130</v>
      </c>
    </row>
    <row r="54" spans="1:5" ht="12.75">
      <c r="A54" s="261">
        <v>79</v>
      </c>
      <c r="B54" s="262">
        <f>Вл2с!N52</f>
        <v>0</v>
      </c>
      <c r="C54" s="263">
        <f>Вл2с!O52</f>
        <v>0</v>
      </c>
      <c r="D54" s="264" t="str">
        <f>Вл2с!O59</f>
        <v>Вильданов Марат</v>
      </c>
      <c r="E54" s="265">
        <f>Вл2с!N59</f>
        <v>1130</v>
      </c>
    </row>
    <row r="55" spans="1:5" ht="12.75">
      <c r="A55" s="261">
        <v>82</v>
      </c>
      <c r="B55" s="262">
        <f>Вл2с!P60</f>
        <v>0</v>
      </c>
      <c r="C55" s="263">
        <f>Вл2с!Q60</f>
        <v>0</v>
      </c>
      <c r="D55" s="264" t="str">
        <f>Вл2с!Q62</f>
        <v>Вильданов Марат</v>
      </c>
      <c r="E55" s="265">
        <f>Вл2с!P62</f>
        <v>1130</v>
      </c>
    </row>
    <row r="56" spans="1:5" ht="12.75">
      <c r="A56" s="261">
        <v>54</v>
      </c>
      <c r="B56" s="262">
        <f>Вл2с!J23</f>
        <v>4202</v>
      </c>
      <c r="C56" s="263" t="str">
        <f>Вл2с!K23</f>
        <v>Аксенов Андрей</v>
      </c>
      <c r="D56" s="264" t="str">
        <f>Вл1с!C73</f>
        <v>Аминев Ильдар</v>
      </c>
      <c r="E56" s="265">
        <f>Вл1с!B73</f>
        <v>2857</v>
      </c>
    </row>
    <row r="57" spans="1:5" ht="12.75">
      <c r="A57" s="261">
        <v>59</v>
      </c>
      <c r="B57" s="262">
        <f>Вл2с!N31</f>
        <v>4202</v>
      </c>
      <c r="C57" s="263" t="str">
        <f>Вл2с!O31</f>
        <v>Аксенов Андрей</v>
      </c>
      <c r="D57" s="264" t="str">
        <f>Вл1с!K64</f>
        <v>Кочарян Лилит</v>
      </c>
      <c r="E57" s="265">
        <f>Вл1с!J64</f>
        <v>5239</v>
      </c>
    </row>
    <row r="58" spans="1:5" ht="12.75">
      <c r="A58" s="261">
        <v>57</v>
      </c>
      <c r="B58" s="262">
        <f>Вл2с!L27</f>
        <v>4202</v>
      </c>
      <c r="C58" s="263" t="str">
        <f>Вл2с!M27</f>
        <v>Аксенов Андрей</v>
      </c>
      <c r="D58" s="264" t="str">
        <f>Вл1с!K69</f>
        <v>Стародубцев Олег</v>
      </c>
      <c r="E58" s="265">
        <f>Вл1с!J69</f>
        <v>2587</v>
      </c>
    </row>
    <row r="59" spans="1:5" ht="12.75">
      <c r="A59" s="261">
        <v>21</v>
      </c>
      <c r="B59" s="262">
        <f>Вл1с!F40</f>
        <v>4202</v>
      </c>
      <c r="C59" s="263" t="str">
        <f>Вл1с!G40</f>
        <v>Аксенов Андрей</v>
      </c>
      <c r="D59" s="264" t="str">
        <f>Вл2с!E20</f>
        <v>Шапошников Александр</v>
      </c>
      <c r="E59" s="265">
        <f>Вл2с!D20</f>
        <v>39</v>
      </c>
    </row>
    <row r="60" spans="1:5" ht="12.75">
      <c r="A60" s="261">
        <v>64</v>
      </c>
      <c r="B60" s="262">
        <f>Вл1с!D74</f>
        <v>2857</v>
      </c>
      <c r="C60" s="263" t="str">
        <f>Вл1с!E74</f>
        <v>Аминев Ильдар</v>
      </c>
      <c r="D60" s="264" t="str">
        <f>Вл1с!K74</f>
        <v>Исмагилов Вадим</v>
      </c>
      <c r="E60" s="265">
        <f>Вл1с!J74</f>
        <v>1122</v>
      </c>
    </row>
    <row r="61" spans="1:5" ht="12.75">
      <c r="A61" s="261">
        <v>50</v>
      </c>
      <c r="B61" s="262">
        <f>Вл2с!H25</f>
        <v>2857</v>
      </c>
      <c r="C61" s="263" t="str">
        <f>Вл2с!I25</f>
        <v>Аминев Ильдар</v>
      </c>
      <c r="D61" s="264" t="str">
        <f>Вл2с!M42</f>
        <v>Ишметов Александр</v>
      </c>
      <c r="E61" s="265">
        <f>Вл2с!L42</f>
        <v>2616</v>
      </c>
    </row>
    <row r="62" spans="1:5" ht="12.75">
      <c r="A62" s="261">
        <v>2</v>
      </c>
      <c r="B62" s="262">
        <f>Вл1с!D10</f>
        <v>5581</v>
      </c>
      <c r="C62" s="263" t="str">
        <f>Вл1с!E10</f>
        <v>Гайсин Арсен</v>
      </c>
      <c r="D62" s="264" t="str">
        <f>Вл2с!C7</f>
        <v>Вильданов Марат</v>
      </c>
      <c r="E62" s="265">
        <f>Вл2с!B7</f>
        <v>1130</v>
      </c>
    </row>
    <row r="63" spans="1:5" ht="12.75">
      <c r="A63" s="261">
        <v>68</v>
      </c>
      <c r="B63" s="262">
        <f>Вл2с!N43</f>
        <v>5581</v>
      </c>
      <c r="C63" s="263" t="str">
        <f>Вл2с!O43</f>
        <v>Гайсин Арсен</v>
      </c>
      <c r="D63" s="264" t="str">
        <f>Вл2с!O48</f>
        <v>Ишметов Александр</v>
      </c>
      <c r="E63" s="265">
        <f>Вл2с!N48</f>
        <v>2616</v>
      </c>
    </row>
    <row r="64" spans="1:5" ht="12.75">
      <c r="A64" s="261">
        <v>69</v>
      </c>
      <c r="B64" s="262">
        <f>Вл2с!P41</f>
        <v>5442</v>
      </c>
      <c r="C64" s="263" t="str">
        <f>Вл2с!Q41</f>
        <v>Галеев Ранис</v>
      </c>
      <c r="D64" s="264" t="str">
        <f>Вл2с!Q45</f>
        <v>Гайсин Арсен</v>
      </c>
      <c r="E64" s="265">
        <f>Вл2с!P45</f>
        <v>5581</v>
      </c>
    </row>
    <row r="65" spans="1:5" ht="12.75">
      <c r="A65" s="261">
        <v>67</v>
      </c>
      <c r="B65" s="262">
        <f>Вл2с!N39</f>
        <v>5442</v>
      </c>
      <c r="C65" s="263" t="str">
        <f>Вл2с!O39</f>
        <v>Галеев Ранис</v>
      </c>
      <c r="D65" s="264" t="str">
        <f>Вл2с!O46</f>
        <v>Шапошников Александр</v>
      </c>
      <c r="E65" s="265">
        <f>Вл2с!N46</f>
        <v>39</v>
      </c>
    </row>
    <row r="66" spans="1:5" ht="12.75">
      <c r="A66" s="261">
        <v>24</v>
      </c>
      <c r="B66" s="262">
        <f>Вл1с!F64</f>
        <v>4063</v>
      </c>
      <c r="C66" s="263" t="str">
        <f>Вл1с!G64</f>
        <v>Емельянов Александр</v>
      </c>
      <c r="D66" s="264" t="str">
        <f>Вл2с!E8</f>
        <v>Нагаев Эдуард</v>
      </c>
      <c r="E66" s="265">
        <f>Вл2с!D8</f>
        <v>382</v>
      </c>
    </row>
    <row r="67" spans="1:5" ht="12.75">
      <c r="A67" s="261">
        <v>28</v>
      </c>
      <c r="B67" s="262">
        <f>Вл1с!H60</f>
        <v>4063</v>
      </c>
      <c r="C67" s="263" t="str">
        <f>Вл1с!I60</f>
        <v>Емельянов Александр</v>
      </c>
      <c r="D67" s="264" t="str">
        <f>Вл2с!I29</f>
        <v>Стародубцев Олег</v>
      </c>
      <c r="E67" s="265">
        <f>Вл2с!H29</f>
        <v>2587</v>
      </c>
    </row>
    <row r="68" spans="1:5" ht="12.75">
      <c r="A68" s="261">
        <v>18</v>
      </c>
      <c r="B68" s="262">
        <f>Вл1с!F16</f>
        <v>5191</v>
      </c>
      <c r="C68" s="263" t="str">
        <f>Вл1с!G16</f>
        <v>Ефремов Юрий</v>
      </c>
      <c r="D68" s="264" t="str">
        <f>Вл2с!E32</f>
        <v>Исмагилов Вадим</v>
      </c>
      <c r="E68" s="265">
        <f>Вл2с!D32</f>
        <v>1122</v>
      </c>
    </row>
    <row r="69" spans="1:5" ht="12.75">
      <c r="A69" s="261">
        <v>51</v>
      </c>
      <c r="B69" s="262">
        <f>Вл2с!H33</f>
        <v>1122</v>
      </c>
      <c r="C69" s="263" t="str">
        <f>Вл2с!I33</f>
        <v>Исмагилов Вадим</v>
      </c>
      <c r="D69" s="264" t="str">
        <f>Вл2с!M44</f>
        <v>Гайсин Арсен</v>
      </c>
      <c r="E69" s="265">
        <f>Вл2с!L44</f>
        <v>5581</v>
      </c>
    </row>
    <row r="70" spans="1:5" ht="12.75">
      <c r="A70" s="261">
        <v>66</v>
      </c>
      <c r="B70" s="262">
        <f>Вл1с!L73</f>
        <v>1122</v>
      </c>
      <c r="C70" s="263" t="str">
        <f>Вл1с!M73</f>
        <v>Исмагилов Вадим</v>
      </c>
      <c r="D70" s="264" t="str">
        <f>Вл1с!M75</f>
        <v>Ефремов Юрий</v>
      </c>
      <c r="E70" s="265">
        <f>Вл1с!L75</f>
        <v>5191</v>
      </c>
    </row>
    <row r="71" spans="1:5" ht="12.75">
      <c r="A71" s="261">
        <v>27</v>
      </c>
      <c r="B71" s="262">
        <f>Вл1с!H44</f>
        <v>4200</v>
      </c>
      <c r="C71" s="263" t="str">
        <f>Вл1с!I44</f>
        <v>Исмайлов Азамат</v>
      </c>
      <c r="D71" s="264" t="str">
        <f>Вл2с!I21</f>
        <v>Аксенов Андрей</v>
      </c>
      <c r="E71" s="265">
        <f>Вл2с!H21</f>
        <v>4202</v>
      </c>
    </row>
    <row r="72" spans="1:5" ht="12.75">
      <c r="A72" s="261">
        <v>30</v>
      </c>
      <c r="B72" s="262">
        <f>Вл1с!J52</f>
        <v>4200</v>
      </c>
      <c r="C72" s="263" t="str">
        <f>Вл1с!K52</f>
        <v>Исмайлов Азамат</v>
      </c>
      <c r="D72" s="264" t="str">
        <f>Вл2с!M19</f>
        <v>Емельянов Александр</v>
      </c>
      <c r="E72" s="265">
        <f>Вл2с!L19</f>
        <v>4063</v>
      </c>
    </row>
    <row r="73" spans="1:5" ht="12.75">
      <c r="A73" s="261">
        <v>22</v>
      </c>
      <c r="B73" s="262">
        <f>Вл1с!F48</f>
        <v>4200</v>
      </c>
      <c r="C73" s="263" t="str">
        <f>Вл1с!G48</f>
        <v>Исмайлов Азамат</v>
      </c>
      <c r="D73" s="264" t="str">
        <f>Вл2с!E16</f>
        <v>Раянов Айрат</v>
      </c>
      <c r="E73" s="265">
        <f>Вл2с!D16</f>
        <v>5228</v>
      </c>
    </row>
    <row r="74" spans="1:5" ht="12.75">
      <c r="A74" s="261">
        <v>17</v>
      </c>
      <c r="B74" s="262">
        <f>Вл1с!F8</f>
        <v>4423</v>
      </c>
      <c r="C74" s="263" t="str">
        <f>Вл1с!G8</f>
        <v>Коврижников Максим</v>
      </c>
      <c r="D74" s="264" t="str">
        <f>Вл2с!E36</f>
        <v>Гайсин Арсен</v>
      </c>
      <c r="E74" s="265">
        <f>Вл2с!D36</f>
        <v>5581</v>
      </c>
    </row>
    <row r="75" spans="1:5" ht="12.75">
      <c r="A75" s="261">
        <v>25</v>
      </c>
      <c r="B75" s="262">
        <f>Вл1с!H12</f>
        <v>4423</v>
      </c>
      <c r="C75" s="263" t="str">
        <f>Вл1с!I12</f>
        <v>Коврижников Максим</v>
      </c>
      <c r="D75" s="264" t="str">
        <f>Вл2с!I5</f>
        <v>Ефремов Юрий</v>
      </c>
      <c r="E75" s="265">
        <f>Вл2с!H5</f>
        <v>5191</v>
      </c>
    </row>
    <row r="76" spans="1:5" ht="12.75">
      <c r="A76" s="261">
        <v>31</v>
      </c>
      <c r="B76" s="262">
        <f>Вл1с!L36</f>
        <v>4423</v>
      </c>
      <c r="C76" s="263" t="str">
        <f>Вл1с!M36</f>
        <v>Коврижников Максим</v>
      </c>
      <c r="D76" s="264" t="str">
        <f>Вл1с!M56</f>
        <v>Исмайлов Азамат</v>
      </c>
      <c r="E76" s="265">
        <f>Вл1с!L56</f>
        <v>4200</v>
      </c>
    </row>
    <row r="77" spans="1:5" ht="12.75">
      <c r="A77" s="261">
        <v>29</v>
      </c>
      <c r="B77" s="262">
        <f>Вл1с!J20</f>
        <v>4423</v>
      </c>
      <c r="C77" s="263" t="str">
        <f>Вл1с!K20</f>
        <v>Коврижников Максим</v>
      </c>
      <c r="D77" s="264" t="str">
        <f>Вл2с!M35</f>
        <v>Кочарян Лилит</v>
      </c>
      <c r="E77" s="265">
        <f>Вл2с!L35</f>
        <v>5239</v>
      </c>
    </row>
    <row r="78" spans="1:5" ht="12.75">
      <c r="A78" s="261">
        <v>19</v>
      </c>
      <c r="B78" s="262">
        <f>Вл1с!F24</f>
        <v>5239</v>
      </c>
      <c r="C78" s="263" t="str">
        <f>Вл1с!G24</f>
        <v>Кочарян Лилит</v>
      </c>
      <c r="D78" s="264" t="str">
        <f>Вл2с!E28</f>
        <v>Аминев Ильдар</v>
      </c>
      <c r="E78" s="265">
        <f>Вл2с!D28</f>
        <v>2857</v>
      </c>
    </row>
    <row r="79" spans="1:5" ht="12.75">
      <c r="A79" s="261">
        <v>61</v>
      </c>
      <c r="B79" s="262">
        <f>Вл1с!L63</f>
        <v>5239</v>
      </c>
      <c r="C79" s="263" t="str">
        <f>Вл1с!M63</f>
        <v>Кочарян Лилит</v>
      </c>
      <c r="D79" s="264" t="str">
        <f>Вл1с!M65</f>
        <v>Емельянов Александр</v>
      </c>
      <c r="E79" s="265">
        <f>Вл1с!L65</f>
        <v>4063</v>
      </c>
    </row>
    <row r="80" spans="1:5" ht="12.75">
      <c r="A80" s="261">
        <v>26</v>
      </c>
      <c r="B80" s="262">
        <f>Вл1с!H28</f>
        <v>5239</v>
      </c>
      <c r="C80" s="263" t="str">
        <f>Вл1с!I28</f>
        <v>Кочарян Лилит</v>
      </c>
      <c r="D80" s="264" t="str">
        <f>Вл2с!I13</f>
        <v>Лютый Олег</v>
      </c>
      <c r="E80" s="265">
        <f>Вл2с!H13</f>
        <v>336</v>
      </c>
    </row>
    <row r="81" spans="1:5" ht="12.75">
      <c r="A81" s="261">
        <v>65</v>
      </c>
      <c r="B81" s="262">
        <f>Вл1с!F72</f>
        <v>336</v>
      </c>
      <c r="C81" s="263" t="str">
        <f>Вл1с!G72</f>
        <v>Лютый Олег</v>
      </c>
      <c r="D81" s="264" t="str">
        <f>Вл1с!G75</f>
        <v>Аминев Ильдар</v>
      </c>
      <c r="E81" s="265">
        <f>Вл1с!F75</f>
        <v>2857</v>
      </c>
    </row>
    <row r="82" spans="1:5" ht="12.75">
      <c r="A82" s="261">
        <v>63</v>
      </c>
      <c r="B82" s="262">
        <f>Вл1с!D70</f>
        <v>336</v>
      </c>
      <c r="C82" s="263" t="str">
        <f>Вл1с!E70</f>
        <v>Лютый Олег</v>
      </c>
      <c r="D82" s="264" t="str">
        <f>Вл1с!K72</f>
        <v>Ефремов Юрий</v>
      </c>
      <c r="E82" s="265">
        <f>Вл1с!J72</f>
        <v>5191</v>
      </c>
    </row>
    <row r="83" spans="1:5" ht="12.75">
      <c r="A83" s="261">
        <v>20</v>
      </c>
      <c r="B83" s="262">
        <f>Вл1с!F32</f>
        <v>336</v>
      </c>
      <c r="C83" s="263" t="str">
        <f>Вл1с!G32</f>
        <v>Лютый Олег</v>
      </c>
      <c r="D83" s="264" t="str">
        <f>Вл2с!E24</f>
        <v>Ишметов Александр</v>
      </c>
      <c r="E83" s="265">
        <f>Вл2с!D24</f>
        <v>2616</v>
      </c>
    </row>
    <row r="84" spans="1:5" ht="12.75">
      <c r="A84" s="261">
        <v>60</v>
      </c>
      <c r="B84" s="262">
        <f>Вл2с!P23</f>
        <v>382</v>
      </c>
      <c r="C84" s="263" t="str">
        <f>Вл2с!Q23</f>
        <v>Нагаев Эдуард</v>
      </c>
      <c r="D84" s="264" t="str">
        <f>Вл2с!Q33</f>
        <v>Аксенов Андрей</v>
      </c>
      <c r="E84" s="265">
        <f>Вл2с!P33</f>
        <v>4202</v>
      </c>
    </row>
    <row r="85" spans="1:5" ht="12.75">
      <c r="A85" s="261">
        <v>40</v>
      </c>
      <c r="B85" s="262">
        <f>Вл2с!F7</f>
        <v>382</v>
      </c>
      <c r="C85" s="263" t="str">
        <f>Вл2с!G7</f>
        <v>Нагаев Эдуард</v>
      </c>
      <c r="D85" s="264" t="str">
        <f>Вл2с!C38</f>
        <v>Вильданов Марат</v>
      </c>
      <c r="E85" s="265">
        <f>Вл2с!B38</f>
        <v>1130</v>
      </c>
    </row>
    <row r="86" spans="1:5" ht="12.75">
      <c r="A86" s="261">
        <v>48</v>
      </c>
      <c r="B86" s="262">
        <f>Вл2с!H9</f>
        <v>382</v>
      </c>
      <c r="C86" s="263" t="str">
        <f>Вл2с!I9</f>
        <v>Нагаев Эдуард</v>
      </c>
      <c r="D86" s="264" t="str">
        <f>Вл2с!M38</f>
        <v>Галеев Ранис</v>
      </c>
      <c r="E86" s="265">
        <f>Вл2с!L38</f>
        <v>5442</v>
      </c>
    </row>
    <row r="87" spans="1:5" ht="12.75">
      <c r="A87" s="261">
        <v>58</v>
      </c>
      <c r="B87" s="262">
        <f>Вл2с!N15</f>
        <v>382</v>
      </c>
      <c r="C87" s="263" t="str">
        <f>Вл2с!O15</f>
        <v>Нагаев Эдуард</v>
      </c>
      <c r="D87" s="264" t="str">
        <f>Вл1с!K62</f>
        <v>Емельянов Александр</v>
      </c>
      <c r="E87" s="265">
        <f>Вл1с!J62</f>
        <v>4063</v>
      </c>
    </row>
    <row r="88" spans="1:5" ht="12.75">
      <c r="A88" s="261">
        <v>52</v>
      </c>
      <c r="B88" s="262">
        <f>Вл2с!J7</f>
        <v>382</v>
      </c>
      <c r="C88" s="263" t="str">
        <f>Вл2с!K7</f>
        <v>Нагаев Эдуард</v>
      </c>
      <c r="D88" s="264" t="str">
        <f>Вл1с!C69</f>
        <v>Ефремов Юрий</v>
      </c>
      <c r="E88" s="265">
        <f>Вл1с!B69</f>
        <v>5191</v>
      </c>
    </row>
    <row r="89" spans="1:5" ht="12.75">
      <c r="A89" s="261">
        <v>56</v>
      </c>
      <c r="B89" s="262">
        <f>Вл2с!L11</f>
        <v>382</v>
      </c>
      <c r="C89" s="263" t="str">
        <f>Вл2с!M11</f>
        <v>Нагаев Эдуард</v>
      </c>
      <c r="D89" s="264" t="str">
        <f>Вл1с!K67</f>
        <v>Раянов Айрат</v>
      </c>
      <c r="E89" s="265">
        <f>Вл1с!J67</f>
        <v>5228</v>
      </c>
    </row>
    <row r="90" spans="1:5" ht="12.75">
      <c r="A90" s="261">
        <v>53</v>
      </c>
      <c r="B90" s="262">
        <f>Вл2с!J15</f>
        <v>5228</v>
      </c>
      <c r="C90" s="263" t="str">
        <f>Вл2с!K15</f>
        <v>Раянов Айрат</v>
      </c>
      <c r="D90" s="264" t="str">
        <f>Вл1с!C71</f>
        <v>Лютый Олег</v>
      </c>
      <c r="E90" s="265">
        <f>Вл1с!B71</f>
        <v>336</v>
      </c>
    </row>
    <row r="91" spans="1:5" ht="12.75">
      <c r="A91" s="261">
        <v>49</v>
      </c>
      <c r="B91" s="262">
        <f>Вл2с!H17</f>
        <v>5228</v>
      </c>
      <c r="C91" s="263" t="str">
        <f>Вл2с!I17</f>
        <v>Раянов Айрат</v>
      </c>
      <c r="D91" s="264" t="str">
        <f>Вл2с!M40</f>
        <v>Шапошников Александр</v>
      </c>
      <c r="E91" s="265">
        <f>Вл2с!L40</f>
        <v>39</v>
      </c>
    </row>
    <row r="92" spans="1:5" ht="12.75">
      <c r="A92" s="261">
        <v>23</v>
      </c>
      <c r="B92" s="262">
        <f>Вл1с!F56</f>
        <v>2587</v>
      </c>
      <c r="C92" s="263" t="str">
        <f>Вл1с!G56</f>
        <v>Стародубцев Олег</v>
      </c>
      <c r="D92" s="264" t="str">
        <f>Вл2с!E12</f>
        <v>Галеев Ранис</v>
      </c>
      <c r="E92" s="265">
        <f>Вл2с!D12</f>
        <v>5442</v>
      </c>
    </row>
    <row r="93" spans="1:5" ht="12.75">
      <c r="A93" s="261">
        <v>55</v>
      </c>
      <c r="B93" s="262">
        <f>Вл2с!J31</f>
        <v>2587</v>
      </c>
      <c r="C93" s="263" t="str">
        <f>Вл2с!K31</f>
        <v>Стародубцев Олег</v>
      </c>
      <c r="D93" s="264" t="str">
        <f>Вл1с!C75</f>
        <v>Исмагилов Вадим</v>
      </c>
      <c r="E93" s="265">
        <f>Вл1с!B75</f>
        <v>1122</v>
      </c>
    </row>
    <row r="94" spans="1:5" ht="12.75">
      <c r="A94" s="261">
        <v>62</v>
      </c>
      <c r="B94" s="262">
        <f>Вл1с!L68</f>
        <v>2587</v>
      </c>
      <c r="C94" s="263" t="str">
        <f>Вл1с!M68</f>
        <v>Стародубцев Олег</v>
      </c>
      <c r="D94" s="264" t="str">
        <f>Вл1с!M70</f>
        <v>Раянов Айрат</v>
      </c>
      <c r="E94" s="265">
        <f>Вл1с!L70</f>
        <v>5228</v>
      </c>
    </row>
    <row r="95" spans="1:5" ht="12.75">
      <c r="A95" s="261">
        <v>70</v>
      </c>
      <c r="B95" s="262">
        <f>Вл2с!P47</f>
        <v>39</v>
      </c>
      <c r="C95" s="263" t="str">
        <f>Вл2с!Q47</f>
        <v>Шапошников Александр</v>
      </c>
      <c r="D95" s="264" t="str">
        <f>Вл2с!Q49</f>
        <v>Ишметов Александр</v>
      </c>
      <c r="E95" s="265">
        <f>Вл2с!P49</f>
        <v>2616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120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42413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216">
        <v>1672</v>
      </c>
      <c r="B7" s="218" t="s">
        <v>121</v>
      </c>
      <c r="C7" s="17">
        <v>1</v>
      </c>
      <c r="D7" s="18" t="str">
        <f>1л1с!M36</f>
        <v>Макаров Андрей</v>
      </c>
      <c r="E7" s="11"/>
      <c r="F7" s="11"/>
      <c r="G7" s="11"/>
      <c r="H7" s="11"/>
      <c r="I7" s="11"/>
      <c r="J7" s="11"/>
    </row>
    <row r="8" spans="1:10" ht="18">
      <c r="A8" s="216">
        <v>1122</v>
      </c>
      <c r="B8" s="217" t="s">
        <v>122</v>
      </c>
      <c r="C8" s="17">
        <v>2</v>
      </c>
      <c r="D8" s="18" t="str">
        <f>1л1с!M56</f>
        <v>Уткулов Ринат</v>
      </c>
      <c r="E8" s="11"/>
      <c r="F8" s="11"/>
      <c r="G8" s="11"/>
      <c r="H8" s="11"/>
      <c r="I8" s="11"/>
      <c r="J8" s="11"/>
    </row>
    <row r="9" spans="1:10" ht="18">
      <c r="A9" s="216">
        <v>2616</v>
      </c>
      <c r="B9" s="217" t="s">
        <v>123</v>
      </c>
      <c r="C9" s="17">
        <v>3</v>
      </c>
      <c r="D9" s="18" t="str">
        <f>1л2с!Q23</f>
        <v>Исмагилов Вадим</v>
      </c>
      <c r="E9" s="11"/>
      <c r="F9" s="11"/>
      <c r="G9" s="11"/>
      <c r="H9" s="11"/>
      <c r="I9" s="11"/>
      <c r="J9" s="11"/>
    </row>
    <row r="10" spans="1:10" ht="18">
      <c r="A10" s="216">
        <v>346</v>
      </c>
      <c r="B10" s="217" t="s">
        <v>124</v>
      </c>
      <c r="C10" s="17">
        <v>4</v>
      </c>
      <c r="D10" s="18" t="str">
        <f>1л2с!Q33</f>
        <v>Золотихин Филипп</v>
      </c>
      <c r="E10" s="11"/>
      <c r="F10" s="11"/>
      <c r="G10" s="11"/>
      <c r="H10" s="11"/>
      <c r="I10" s="11"/>
      <c r="J10" s="11"/>
    </row>
    <row r="11" spans="1:10" ht="18">
      <c r="A11" s="216">
        <v>5031</v>
      </c>
      <c r="B11" s="217" t="s">
        <v>125</v>
      </c>
      <c r="C11" s="17">
        <v>5</v>
      </c>
      <c r="D11" s="18" t="str">
        <f>1л1с!M63</f>
        <v>Макаров Валерий</v>
      </c>
      <c r="E11" s="11"/>
      <c r="F11" s="11"/>
      <c r="G11" s="11"/>
      <c r="H11" s="11"/>
      <c r="I11" s="11"/>
      <c r="J11" s="11"/>
    </row>
    <row r="12" spans="1:10" ht="18">
      <c r="A12" s="216">
        <v>345</v>
      </c>
      <c r="B12" s="217" t="s">
        <v>126</v>
      </c>
      <c r="C12" s="17">
        <v>6</v>
      </c>
      <c r="D12" s="18" t="str">
        <f>1л1с!M65</f>
        <v>Прокофьев Михаил</v>
      </c>
      <c r="E12" s="11"/>
      <c r="F12" s="11"/>
      <c r="G12" s="11"/>
      <c r="H12" s="11"/>
      <c r="I12" s="11"/>
      <c r="J12" s="11"/>
    </row>
    <row r="13" spans="1:10" ht="18">
      <c r="A13" s="216">
        <v>18</v>
      </c>
      <c r="B13" s="217" t="s">
        <v>127</v>
      </c>
      <c r="C13" s="17">
        <v>7</v>
      </c>
      <c r="D13" s="18" t="str">
        <f>1л1с!M68</f>
        <v>Юнусов Камиль</v>
      </c>
      <c r="E13" s="11"/>
      <c r="F13" s="11"/>
      <c r="G13" s="11"/>
      <c r="H13" s="11"/>
      <c r="I13" s="11"/>
      <c r="J13" s="11"/>
    </row>
    <row r="14" spans="1:10" ht="18">
      <c r="A14" s="216">
        <v>2305</v>
      </c>
      <c r="B14" s="217" t="s">
        <v>128</v>
      </c>
      <c r="C14" s="17">
        <v>8</v>
      </c>
      <c r="D14" s="18" t="str">
        <f>1л1с!M70</f>
        <v>Сафаров Ревнер</v>
      </c>
      <c r="E14" s="11"/>
      <c r="F14" s="11"/>
      <c r="G14" s="11"/>
      <c r="H14" s="11"/>
      <c r="I14" s="11"/>
      <c r="J14" s="11"/>
    </row>
    <row r="15" spans="1:10" ht="18">
      <c r="A15" s="216">
        <v>4407</v>
      </c>
      <c r="B15" s="217" t="s">
        <v>129</v>
      </c>
      <c r="C15" s="17">
        <v>9</v>
      </c>
      <c r="D15" s="18" t="str">
        <f>1л1с!G72</f>
        <v>Круподёров Даниил</v>
      </c>
      <c r="E15" s="11"/>
      <c r="F15" s="11"/>
      <c r="G15" s="11"/>
      <c r="H15" s="11"/>
      <c r="I15" s="11"/>
      <c r="J15" s="11"/>
    </row>
    <row r="16" spans="1:10" ht="18">
      <c r="A16" s="216">
        <v>5147</v>
      </c>
      <c r="B16" s="217" t="s">
        <v>130</v>
      </c>
      <c r="C16" s="17">
        <v>10</v>
      </c>
      <c r="D16" s="18" t="str">
        <f>1л1с!G75</f>
        <v>Кузьмин Александр</v>
      </c>
      <c r="E16" s="11"/>
      <c r="F16" s="11"/>
      <c r="G16" s="11"/>
      <c r="H16" s="11"/>
      <c r="I16" s="11"/>
      <c r="J16" s="11"/>
    </row>
    <row r="17" spans="1:10" ht="18">
      <c r="A17" s="216">
        <v>6001</v>
      </c>
      <c r="B17" s="217" t="s">
        <v>47</v>
      </c>
      <c r="C17" s="17">
        <v>11</v>
      </c>
      <c r="D17" s="18" t="str">
        <f>1л1с!M73</f>
        <v>Лукманов Ильнур</v>
      </c>
      <c r="E17" s="11"/>
      <c r="F17" s="11"/>
      <c r="G17" s="11"/>
      <c r="H17" s="11"/>
      <c r="I17" s="11"/>
      <c r="J17" s="11"/>
    </row>
    <row r="18" spans="1:10" ht="18">
      <c r="A18" s="216">
        <v>431</v>
      </c>
      <c r="B18" s="217" t="s">
        <v>131</v>
      </c>
      <c r="C18" s="17">
        <v>12</v>
      </c>
      <c r="D18" s="18" t="str">
        <f>1л1с!M75</f>
        <v>Гайсин Арсен</v>
      </c>
      <c r="E18" s="11"/>
      <c r="F18" s="11"/>
      <c r="G18" s="11"/>
      <c r="H18" s="11"/>
      <c r="I18" s="11"/>
      <c r="J18" s="11"/>
    </row>
    <row r="19" spans="1:10" ht="18">
      <c r="A19" s="216">
        <v>3012</v>
      </c>
      <c r="B19" s="217" t="s">
        <v>106</v>
      </c>
      <c r="C19" s="17">
        <v>13</v>
      </c>
      <c r="D19" s="18" t="str">
        <f>1л2с!Q41</f>
        <v>Березкин Борис</v>
      </c>
      <c r="E19" s="11"/>
      <c r="F19" s="11"/>
      <c r="G19" s="11"/>
      <c r="H19" s="11"/>
      <c r="I19" s="11"/>
      <c r="J19" s="11"/>
    </row>
    <row r="20" spans="1:10" ht="18">
      <c r="A20" s="216">
        <v>39</v>
      </c>
      <c r="B20" s="217" t="s">
        <v>48</v>
      </c>
      <c r="C20" s="17">
        <v>14</v>
      </c>
      <c r="D20" s="18" t="str">
        <f>1л2с!Q45</f>
        <v>Полушин Сергей</v>
      </c>
      <c r="E20" s="11"/>
      <c r="F20" s="11"/>
      <c r="G20" s="11"/>
      <c r="H20" s="11"/>
      <c r="I20" s="11"/>
      <c r="J20" s="11"/>
    </row>
    <row r="21" spans="1:10" ht="18">
      <c r="A21" s="216">
        <v>5532</v>
      </c>
      <c r="B21" s="217" t="s">
        <v>132</v>
      </c>
      <c r="C21" s="17">
        <v>15</v>
      </c>
      <c r="D21" s="18" t="str">
        <f>1л2с!Q47</f>
        <v>Соколова Эльвира</v>
      </c>
      <c r="E21" s="11"/>
      <c r="F21" s="11"/>
      <c r="G21" s="11"/>
      <c r="H21" s="11"/>
      <c r="I21" s="11"/>
      <c r="J21" s="11"/>
    </row>
    <row r="22" spans="1:10" ht="18">
      <c r="A22" s="216">
        <v>5149</v>
      </c>
      <c r="B22" s="217" t="s">
        <v>133</v>
      </c>
      <c r="C22" s="17">
        <v>16</v>
      </c>
      <c r="D22" s="18" t="str">
        <f>1л2с!Q49</f>
        <v>Сюндюков Эльдар</v>
      </c>
      <c r="E22" s="11"/>
      <c r="F22" s="11"/>
      <c r="G22" s="11"/>
      <c r="H22" s="11"/>
      <c r="I22" s="11"/>
      <c r="J22" s="11"/>
    </row>
    <row r="23" spans="1:10" ht="18">
      <c r="A23" s="216">
        <v>788</v>
      </c>
      <c r="B23" s="217" t="s">
        <v>134</v>
      </c>
      <c r="C23" s="17">
        <v>17</v>
      </c>
      <c r="D23" s="18">
        <f>1л2с!I45</f>
        <v>0</v>
      </c>
      <c r="E23" s="11"/>
      <c r="F23" s="11"/>
      <c r="G23" s="11"/>
      <c r="H23" s="11"/>
      <c r="I23" s="11"/>
      <c r="J23" s="11"/>
    </row>
    <row r="24" spans="1:10" ht="18">
      <c r="A24" s="216">
        <v>5700</v>
      </c>
      <c r="B24" s="217" t="s">
        <v>113</v>
      </c>
      <c r="C24" s="17">
        <v>18</v>
      </c>
      <c r="D24" s="18">
        <f>1л2с!I51</f>
        <v>0</v>
      </c>
      <c r="E24" s="11"/>
      <c r="F24" s="11"/>
      <c r="G24" s="11"/>
      <c r="H24" s="11"/>
      <c r="I24" s="11"/>
      <c r="J24" s="11"/>
    </row>
    <row r="25" spans="1:10" ht="18">
      <c r="A25" s="216">
        <v>2126</v>
      </c>
      <c r="B25" s="217" t="s">
        <v>135</v>
      </c>
      <c r="C25" s="17">
        <v>19</v>
      </c>
      <c r="D25" s="18">
        <f>1л2с!I54</f>
        <v>0</v>
      </c>
      <c r="E25" s="11"/>
      <c r="F25" s="11"/>
      <c r="G25" s="11"/>
      <c r="H25" s="11"/>
      <c r="I25" s="11"/>
      <c r="J25" s="11"/>
    </row>
    <row r="26" spans="1:10" ht="18">
      <c r="A26" s="216">
        <v>5581</v>
      </c>
      <c r="B26" s="217" t="s">
        <v>79</v>
      </c>
      <c r="C26" s="17">
        <v>20</v>
      </c>
      <c r="D26" s="18">
        <f>1л2с!I56</f>
        <v>0</v>
      </c>
      <c r="E26" s="11"/>
      <c r="F26" s="11"/>
      <c r="G26" s="11"/>
      <c r="H26" s="11"/>
      <c r="I26" s="11"/>
      <c r="J26" s="11"/>
    </row>
    <row r="27" spans="1:10" ht="18">
      <c r="A27" s="216"/>
      <c r="B27" s="217" t="s">
        <v>17</v>
      </c>
      <c r="C27" s="17">
        <v>21</v>
      </c>
      <c r="D27" s="18">
        <f>1л2с!Q54</f>
        <v>0</v>
      </c>
      <c r="E27" s="11"/>
      <c r="F27" s="11"/>
      <c r="G27" s="11"/>
      <c r="H27" s="11"/>
      <c r="I27" s="11"/>
      <c r="J27" s="11"/>
    </row>
    <row r="28" spans="1:10" ht="18">
      <c r="A28" s="216"/>
      <c r="B28" s="217" t="s">
        <v>17</v>
      </c>
      <c r="C28" s="17">
        <v>22</v>
      </c>
      <c r="D28" s="18">
        <f>1л2с!Q58</f>
        <v>0</v>
      </c>
      <c r="E28" s="11"/>
      <c r="F28" s="11"/>
      <c r="G28" s="11"/>
      <c r="H28" s="11"/>
      <c r="I28" s="11"/>
      <c r="J28" s="11"/>
    </row>
    <row r="29" spans="1:10" ht="18">
      <c r="A29" s="216"/>
      <c r="B29" s="217" t="s">
        <v>17</v>
      </c>
      <c r="C29" s="17">
        <v>23</v>
      </c>
      <c r="D29" s="18">
        <f>1л2с!Q60</f>
        <v>0</v>
      </c>
      <c r="E29" s="11"/>
      <c r="F29" s="11"/>
      <c r="G29" s="11"/>
      <c r="H29" s="11"/>
      <c r="I29" s="11"/>
      <c r="J29" s="11"/>
    </row>
    <row r="30" spans="1:10" ht="18">
      <c r="A30" s="216"/>
      <c r="B30" s="217" t="s">
        <v>17</v>
      </c>
      <c r="C30" s="17">
        <v>24</v>
      </c>
      <c r="D30" s="18">
        <f>1л2с!Q62</f>
        <v>0</v>
      </c>
      <c r="E30" s="11"/>
      <c r="F30" s="11"/>
      <c r="G30" s="11"/>
      <c r="H30" s="11"/>
      <c r="I30" s="11"/>
      <c r="J30" s="11"/>
    </row>
    <row r="31" spans="1:10" ht="18">
      <c r="A31" s="216"/>
      <c r="B31" s="217" t="s">
        <v>17</v>
      </c>
      <c r="C31" s="17">
        <v>25</v>
      </c>
      <c r="D31" s="18">
        <f>1л2с!I64</f>
        <v>0</v>
      </c>
      <c r="E31" s="11"/>
      <c r="F31" s="11"/>
      <c r="G31" s="11"/>
      <c r="H31" s="11"/>
      <c r="I31" s="11"/>
      <c r="J31" s="11"/>
    </row>
    <row r="32" spans="1:10" ht="18">
      <c r="A32" s="216"/>
      <c r="B32" s="217" t="s">
        <v>17</v>
      </c>
      <c r="C32" s="17">
        <v>26</v>
      </c>
      <c r="D32" s="18">
        <f>1л2с!I70</f>
        <v>0</v>
      </c>
      <c r="E32" s="11"/>
      <c r="F32" s="11"/>
      <c r="G32" s="11"/>
      <c r="H32" s="11"/>
      <c r="I32" s="11"/>
      <c r="J32" s="11"/>
    </row>
    <row r="33" spans="1:10" ht="18">
      <c r="A33" s="216"/>
      <c r="B33" s="217" t="s">
        <v>17</v>
      </c>
      <c r="C33" s="17">
        <v>27</v>
      </c>
      <c r="D33" s="18">
        <f>1л2с!I73</f>
        <v>0</v>
      </c>
      <c r="E33" s="11"/>
      <c r="F33" s="11"/>
      <c r="G33" s="11"/>
      <c r="H33" s="11"/>
      <c r="I33" s="11"/>
      <c r="J33" s="11"/>
    </row>
    <row r="34" spans="1:10" ht="18">
      <c r="A34" s="216"/>
      <c r="B34" s="217" t="s">
        <v>17</v>
      </c>
      <c r="C34" s="17">
        <v>28</v>
      </c>
      <c r="D34" s="18">
        <f>1л2с!I75</f>
        <v>0</v>
      </c>
      <c r="E34" s="11"/>
      <c r="F34" s="11"/>
      <c r="G34" s="11"/>
      <c r="H34" s="11"/>
      <c r="I34" s="11"/>
      <c r="J34" s="11"/>
    </row>
    <row r="35" spans="1:10" ht="18">
      <c r="A35" s="216"/>
      <c r="B35" s="217" t="s">
        <v>17</v>
      </c>
      <c r="C35" s="17">
        <v>29</v>
      </c>
      <c r="D35" s="18">
        <f>1л2с!Q67</f>
        <v>0</v>
      </c>
      <c r="E35" s="11"/>
      <c r="F35" s="11"/>
      <c r="G35" s="11"/>
      <c r="H35" s="11"/>
      <c r="I35" s="11"/>
      <c r="J35" s="11"/>
    </row>
    <row r="36" spans="1:10" ht="18">
      <c r="A36" s="216"/>
      <c r="B36" s="217" t="s">
        <v>17</v>
      </c>
      <c r="C36" s="17">
        <v>30</v>
      </c>
      <c r="D36" s="18">
        <f>1л2с!Q71</f>
        <v>0</v>
      </c>
      <c r="E36" s="11"/>
      <c r="F36" s="11"/>
      <c r="G36" s="11"/>
      <c r="H36" s="11"/>
      <c r="I36" s="11"/>
      <c r="J36" s="11"/>
    </row>
    <row r="37" spans="1:10" ht="18">
      <c r="A37" s="216"/>
      <c r="B37" s="217" t="s">
        <v>17</v>
      </c>
      <c r="C37" s="17">
        <v>31</v>
      </c>
      <c r="D37" s="18">
        <f>1л2с!Q73</f>
        <v>0</v>
      </c>
      <c r="E37" s="11"/>
      <c r="F37" s="11"/>
      <c r="G37" s="11"/>
      <c r="H37" s="11"/>
      <c r="I37" s="11"/>
      <c r="J37" s="11"/>
    </row>
    <row r="38" spans="1:10" ht="18">
      <c r="A38" s="216"/>
      <c r="B38" s="217" t="s">
        <v>17</v>
      </c>
      <c r="C38" s="17">
        <v>32</v>
      </c>
      <c r="D38" s="18">
        <f>1л2с!Q75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2016-02-15T07:17:42Z</dcterms:modified>
  <cp:category/>
  <cp:version/>
  <cp:contentType/>
  <cp:contentStatus/>
</cp:coreProperties>
</file>