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1л3с" sheetId="12" r:id="rId12"/>
    <sheet name="1л4с" sheetId="13" r:id="rId13"/>
    <sheet name="Пр1" sheetId="14" r:id="rId14"/>
    <sheet name="СпЛл" sheetId="15" r:id="rId15"/>
    <sheet name="Лл" sheetId="16" r:id="rId16"/>
    <sheet name="ПрЛ" sheetId="17" r:id="rId17"/>
    <sheet name="СпНл" sheetId="18" r:id="rId18"/>
    <sheet name="Нл1с" sheetId="19" r:id="rId19"/>
    <sheet name="Нл2с" sheetId="20" r:id="rId20"/>
    <sheet name="ПрН" sheetId="21" r:id="rId21"/>
    <sheet name="СпРл" sheetId="22" r:id="rId22"/>
    <sheet name="Рл" sheetId="23" r:id="rId23"/>
    <sheet name="ПрР" sheetId="24" r:id="rId24"/>
    <sheet name="СпСл" sheetId="25" r:id="rId25"/>
    <sheet name="Сл1с" sheetId="26" r:id="rId26"/>
    <sheet name="Сл2с" sheetId="27" r:id="rId27"/>
    <sheet name="ПрС" sheetId="28" r:id="rId28"/>
    <sheet name="СпДл" sheetId="29" r:id="rId29"/>
    <sheet name="Дл" sheetId="30" r:id="rId30"/>
    <sheet name="ПрД" sheetId="31" r:id="rId31"/>
    <sheet name="Пол1604" sheetId="32" r:id="rId32"/>
  </sheets>
  <definedNames>
    <definedName name="_xlnm.Print_Area" localSheetId="9">'1л1с'!$A$1:$O$68</definedName>
    <definedName name="_xlnm.Print_Area" localSheetId="10">'1л2с'!$A$1:$O$67</definedName>
    <definedName name="_xlnm.Print_Area" localSheetId="11">'1л3с'!$A$1:$S$91</definedName>
    <definedName name="_xlnm.Print_Area" localSheetId="12">'1л4с'!$A$1:$S$95</definedName>
    <definedName name="_xlnm.Print_Area" localSheetId="5">'Вл1с'!$A$1:$M$76</definedName>
    <definedName name="_xlnm.Print_Area" localSheetId="6">'Вл2с'!$A$1:$S$76</definedName>
    <definedName name="_xlnm.Print_Area" localSheetId="29">'Дл'!$A$1:$O$72</definedName>
    <definedName name="_xlnm.Print_Area" localSheetId="15">'Лл'!$A$1:$O$72</definedName>
    <definedName name="_xlnm.Print_Area" localSheetId="1">'Мл1с'!$A$1:$M$76</definedName>
    <definedName name="_xlnm.Print_Area" localSheetId="2">'Мл2с'!$A$1:$S$76</definedName>
    <definedName name="_xlnm.Print_Area" localSheetId="18">'Нл1с'!$A$1:$M$76</definedName>
    <definedName name="_xlnm.Print_Area" localSheetId="19">'Нл2с'!$A$1:$S$76</definedName>
    <definedName name="_xlnm.Print_Area" localSheetId="31">'Пол1604'!$A$1:$BO$70</definedName>
    <definedName name="_xlnm.Print_Area" localSheetId="22">'Рл'!$A$1:$O$72</definedName>
    <definedName name="_xlnm.Print_Area" localSheetId="25">'Сл1с'!$A$1:$M$76</definedName>
    <definedName name="_xlnm.Print_Area" localSheetId="26">'Сл2с'!$A$1:$S$76</definedName>
    <definedName name="_xlnm.Print_Area" localSheetId="8">'Сп1л'!$A$1:$I$70</definedName>
    <definedName name="_xlnm.Print_Area" localSheetId="4">'СпВл'!$A$1:$I$38</definedName>
    <definedName name="_xlnm.Print_Area" localSheetId="28">'СпДл'!$A$1:$I$22</definedName>
    <definedName name="_xlnm.Print_Area" localSheetId="14">'СпЛл'!$A$1:$I$22</definedName>
    <definedName name="_xlnm.Print_Area" localSheetId="0">'СпМл'!$A$1:$I$38</definedName>
    <definedName name="_xlnm.Print_Area" localSheetId="17">'СпНл'!$A$1:$I$38</definedName>
    <definedName name="_xlnm.Print_Area" localSheetId="21">'СпРл'!$A$1:$I$22</definedName>
    <definedName name="_xlnm.Print_Area" localSheetId="24">'СпСл'!$A$1:$I$38</definedName>
  </definedNames>
  <calcPr fullCalcOnLoad="1" refMode="R1C1"/>
</workbook>
</file>

<file path=xl/sharedStrings.xml><?xml version="1.0" encoding="utf-8"?>
<sst xmlns="http://schemas.openxmlformats.org/spreadsheetml/2006/main" count="1093" uniqueCount="206">
  <si>
    <t>Открытый Кубок Республики Башкортостан 2016</t>
  </si>
  <si>
    <t>4-й Этап СТАЛИНГРАД. Детская лига</t>
  </si>
  <si>
    <t>Список в соответствии с рейтингом</t>
  </si>
  <si>
    <t>№</t>
  </si>
  <si>
    <t>Список согласно занятым местам</t>
  </si>
  <si>
    <t>Хафизов Булат</t>
  </si>
  <si>
    <t>Байрашев Игорь</t>
  </si>
  <si>
    <t>Абсалямов Родион</t>
  </si>
  <si>
    <t>Салимянов Руслан</t>
  </si>
  <si>
    <t>Андрющенко Александр</t>
  </si>
  <si>
    <t>Асфандияров Роман</t>
  </si>
  <si>
    <t>Тараканова Ангелина</t>
  </si>
  <si>
    <t>Хайбрахманов Данил</t>
  </si>
  <si>
    <t>Жадигеров Батыржан</t>
  </si>
  <si>
    <t>Семенец Владислав</t>
  </si>
  <si>
    <t>Ахмеров Тамерлан</t>
  </si>
  <si>
    <t>Майтова Елена</t>
  </si>
  <si>
    <t>Фаттахов Родион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</si>
  <si>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</si>
  <si>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</si>
  <si>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</si>
  <si>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</si>
  <si>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</si>
  <si>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</si>
  <si>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</si>
  <si>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</si>
  <si>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</si>
  <si>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</si>
  <si>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</si>
  <si>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</si>
  <si>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</si>
  <si>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</si>
  <si>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</si>
  <si>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</si>
  <si>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</si>
  <si>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</si>
  <si>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</si>
  <si>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</si>
  <si>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4-й этап СТАЛИНГРАД. Старшая лига</t>
  </si>
  <si>
    <t>Семенов Сергей</t>
  </si>
  <si>
    <t>Вежнин Валерий</t>
  </si>
  <si>
    <t>Барышев Сергей</t>
  </si>
  <si>
    <t>Тодрамович Александр</t>
  </si>
  <si>
    <t>Тагиров Сайфулла</t>
  </si>
  <si>
    <t>Стародубцев Олег</t>
  </si>
  <si>
    <t>Исмагилова Разида</t>
  </si>
  <si>
    <t>Молодцов Вадим</t>
  </si>
  <si>
    <t>Шапошников Александр</t>
  </si>
  <si>
    <t>Мицул Тимофей</t>
  </si>
  <si>
    <t>Зиновьев Александр</t>
  </si>
  <si>
    <t>Павлов Юрий</t>
  </si>
  <si>
    <t>Березкин Борис</t>
  </si>
  <si>
    <t>Романченко Геннадий</t>
  </si>
  <si>
    <t>Сайфуллин Рамиль</t>
  </si>
  <si>
    <t>Асылгужин Ринат</t>
  </si>
  <si>
    <t>Никитин Михаил</t>
  </si>
  <si>
    <t>Летаев Юрий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</si>
  <si>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</si>
  <si>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</si>
  <si>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</si>
  <si>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</si>
  <si>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</si>
  <si>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</si>
  <si>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</si>
  <si>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</si>
  <si>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</si>
  <si>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</si>
  <si>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</si>
  <si>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</si>
  <si>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</si>
  <si>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</si>
  <si>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</si>
  <si>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</si>
  <si>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4-й Этап СТАЛИНГРАД. Рабочая лига</t>
  </si>
  <si>
    <t>Максютов Азат</t>
  </si>
  <si>
    <t>Иванов Дмитрий</t>
  </si>
  <si>
    <t>Андрющенко Матвей</t>
  </si>
  <si>
    <t>Ишкарин Ильвир</t>
  </si>
  <si>
    <t>Горшенин Юрий</t>
  </si>
  <si>
    <t>Молодцова Ксения</t>
  </si>
  <si>
    <t>Валеев Альфрем</t>
  </si>
  <si>
    <t>Карабаев Радик</t>
  </si>
  <si>
    <t>4-й Этап СТАЛИНГРАД. Начальная лига</t>
  </si>
  <si>
    <t>Толкунов Вадим</t>
  </si>
  <si>
    <t>Макаров Константин</t>
  </si>
  <si>
    <t>Терещенко Галина</t>
  </si>
  <si>
    <t>Хисаметдинов Айсар</t>
  </si>
  <si>
    <t>Чекалов Родион</t>
  </si>
  <si>
    <t>Маркелов Радмир</t>
  </si>
  <si>
    <t>Сайфутдинов Инзэр</t>
  </si>
  <si>
    <t>Рамазанов Эрнест</t>
  </si>
  <si>
    <t>Каримов Айбулат</t>
  </si>
  <si>
    <t>Горшков Вадим</t>
  </si>
  <si>
    <t>Фирсов Денис</t>
  </si>
  <si>
    <t>Курач Максим</t>
  </si>
  <si>
    <t>Терещенко Александр</t>
  </si>
  <si>
    <t>Халикова Алина</t>
  </si>
  <si>
    <t>Яхин Аяз</t>
  </si>
  <si>
    <t>Ханнанов Рустам</t>
  </si>
  <si>
    <t>Хубитдинов Руслан</t>
  </si>
  <si>
    <t>4-й Этап СТАЛИНГРАД. Любительская лига</t>
  </si>
  <si>
    <t>Соколова Эльвира</t>
  </si>
  <si>
    <t>Ахмадуллин Эдуард</t>
  </si>
  <si>
    <t>Петухова Надежда</t>
  </si>
  <si>
    <t>Граф Анатолий</t>
  </si>
  <si>
    <t>Иванов Валерий</t>
  </si>
  <si>
    <t>Григорьев Руслан</t>
  </si>
  <si>
    <t>4-й Этап СТАЛИНГРАД. Первая лига</t>
  </si>
  <si>
    <t>Галеев Ранис</t>
  </si>
  <si>
    <t>Мызников Сергей</t>
  </si>
  <si>
    <t>Уткулов Ринат</t>
  </si>
  <si>
    <t>Исмагилов Вадим</t>
  </si>
  <si>
    <t>Прокофьев Михаил</t>
  </si>
  <si>
    <t>Абдулганеева Анастасия</t>
  </si>
  <si>
    <t>Ишметов Александр</t>
  </si>
  <si>
    <t>Шебалин Алексей</t>
  </si>
  <si>
    <t>Раянов Айрат</t>
  </si>
  <si>
    <t>Емельянов Александр</t>
  </si>
  <si>
    <t>Хомутов Максим</t>
  </si>
  <si>
    <t>Кузьмин Александр</t>
  </si>
  <si>
    <t>Макаров Егор</t>
  </si>
  <si>
    <t>Маннанов Руслан</t>
  </si>
  <si>
    <t>Аксенов Артем</t>
  </si>
  <si>
    <t>Сафиуллин Динар</t>
  </si>
  <si>
    <t>Таначев Николай</t>
  </si>
  <si>
    <t>Сидоркин Андрей</t>
  </si>
  <si>
    <t>Сюндюков Эльдар</t>
  </si>
  <si>
    <t>Клементьева Елена</t>
  </si>
  <si>
    <t>Артемьев Василий</t>
  </si>
  <si>
    <t>Абдрашитов Азат</t>
  </si>
  <si>
    <t>Садыков Амир</t>
  </si>
  <si>
    <t>Иванов Владислав</t>
  </si>
  <si>
    <t>Комлев Семен</t>
  </si>
  <si>
    <t>Муллаянов Марат</t>
  </si>
  <si>
    <t>Нестеренко Георгий</t>
  </si>
  <si>
    <t>Липатова Ксения</t>
  </si>
  <si>
    <t>Маннанов Артем</t>
  </si>
  <si>
    <t>Лукманов Ильнур</t>
  </si>
  <si>
    <t>Хадарин Артем</t>
  </si>
  <si>
    <t>Шайхутдинова Маргарита</t>
  </si>
  <si>
    <t>Лаврентьев Денис</t>
  </si>
  <si>
    <t>Макаров Андрей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</si>
  <si>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</si>
  <si>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</si>
  <si>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</si>
  <si>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</si>
  <si>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</si>
  <si>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</si>
  <si>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</si>
  <si>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</si>
  <si>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</si>
  <si>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</si>
  <si>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</si>
  <si>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</si>
  <si>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</si>
  <si>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</si>
  <si>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</si>
  <si>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</si>
  <si>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</si>
  <si>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</si>
  <si>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</si>
  <si>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</si>
  <si>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</si>
  <si>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</si>
  <si>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</si>
  <si>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</si>
  <si>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</si>
  <si>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</si>
  <si>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</si>
  <si>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</si>
  <si>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</si>
  <si>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</si>
  <si>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</si>
  <si>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</si>
  <si>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</si>
  <si>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4-й Этап СТАЛИНГРАД. Высшая лига</t>
  </si>
  <si>
    <t>Антонян Ваге</t>
  </si>
  <si>
    <t>Байрамалов Леонид</t>
  </si>
  <si>
    <t>Коврижников Максим</t>
  </si>
  <si>
    <t>Грубов Виталий</t>
  </si>
  <si>
    <t>Коротеев Георгий</t>
  </si>
  <si>
    <t>Иванов Виталий</t>
  </si>
  <si>
    <t>Исмайлов Азамат</t>
  </si>
  <si>
    <t>Лютый Олег</t>
  </si>
  <si>
    <t>Манайчев Владимир</t>
  </si>
  <si>
    <t>Габдуллин Марс</t>
  </si>
  <si>
    <t>Маневич Сергей</t>
  </si>
  <si>
    <t>Семенов Юрий</t>
  </si>
  <si>
    <t>Кочарян Лилит</t>
  </si>
  <si>
    <t>Мазурин Викентий</t>
  </si>
  <si>
    <t>Пехенько Кирилл</t>
  </si>
  <si>
    <t>Басс Кирилл</t>
  </si>
  <si>
    <t>Насретдинов Рамиль</t>
  </si>
  <si>
    <t>Ларионов Сергей</t>
  </si>
  <si>
    <t>Могилевская Инесса</t>
  </si>
  <si>
    <t>4-й Этап СТАЛИНГРАД. Мастерская лига</t>
  </si>
  <si>
    <t>Чмелев Родион</t>
  </si>
  <si>
    <t>Аббасов Рустамхон</t>
  </si>
  <si>
    <t>Сазонов Николай</t>
  </si>
  <si>
    <t>Семенов Константин</t>
  </si>
  <si>
    <t>Зарецкий Максим</t>
  </si>
  <si>
    <t>Хабиров Марс</t>
  </si>
  <si>
    <t>Лончакова Юлия</t>
  </si>
  <si>
    <t>Алмаев Раис</t>
  </si>
  <si>
    <t>Старновский Семен</t>
  </si>
  <si>
    <t>Гареев Денис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</si>
</sst>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4"/>
      <color indexed="21"/>
      <name val="Verdana"/>
      <family val="2"/>
    </font>
    <font>
      <b/>
      <sz val="10"/>
      <color indexed="56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4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9" fillId="19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left"/>
      <protection/>
    </xf>
    <xf numFmtId="0" fontId="31" fillId="18" borderId="10" xfId="0" applyFont="1" applyFill="1" applyBorder="1" applyAlignment="1" applyProtection="1">
      <alignment horizontal="right"/>
      <protection locked="0"/>
    </xf>
    <xf numFmtId="0" fontId="32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0" fontId="33" fillId="15" borderId="0" xfId="0" applyFont="1" applyFill="1" applyAlignment="1" applyProtection="1">
      <alignment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13" xfId="0" applyFont="1" applyFill="1" applyBorder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 horizontal="left"/>
      <protection/>
    </xf>
    <xf numFmtId="0" fontId="33" fillId="15" borderId="12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/>
      <protection/>
    </xf>
    <xf numFmtId="0" fontId="33" fillId="15" borderId="15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 horizontal="right"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7" fillId="15" borderId="12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38" fillId="20" borderId="18" xfId="0" applyFont="1" applyFill="1" applyBorder="1" applyAlignment="1">
      <alignment horizontal="center" vertical="center"/>
    </xf>
    <xf numFmtId="0" fontId="38" fillId="20" borderId="19" xfId="0" applyFont="1" applyFill="1" applyBorder="1" applyAlignment="1">
      <alignment horizontal="center" vertical="center"/>
    </xf>
    <xf numFmtId="0" fontId="39" fillId="20" borderId="18" xfId="0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15" borderId="0" xfId="0" applyFont="1" applyFill="1" applyAlignment="1" applyProtection="1">
      <alignment horizontal="center" vertical="center"/>
      <protection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>
      <alignment/>
    </xf>
    <xf numFmtId="0" fontId="42" fillId="15" borderId="0" xfId="0" applyFont="1" applyFill="1" applyAlignment="1" applyProtection="1">
      <alignment horizontal="center" vertical="center"/>
      <protection/>
    </xf>
    <xf numFmtId="0" fontId="34" fillId="15" borderId="1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4" xfId="0" applyFont="1" applyFill="1" applyBorder="1" applyAlignment="1" applyProtection="1">
      <alignment horizontal="left" vertical="center"/>
      <protection/>
    </xf>
    <xf numFmtId="0" fontId="36" fillId="15" borderId="15" xfId="0" applyFont="1" applyFill="1" applyBorder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15" xfId="0" applyFont="1" applyFill="1" applyBorder="1" applyAlignment="1" applyProtection="1">
      <alignment horizontal="center" vertical="center"/>
      <protection/>
    </xf>
    <xf numFmtId="0" fontId="34" fillId="15" borderId="14" xfId="0" applyFont="1" applyFill="1" applyBorder="1" applyAlignment="1" applyProtection="1">
      <alignment horizontal="left" vertical="center"/>
      <protection/>
    </xf>
    <xf numFmtId="0" fontId="34" fillId="15" borderId="16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6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left" vertical="center"/>
      <protection/>
    </xf>
    <xf numFmtId="0" fontId="42" fillId="15" borderId="13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33" fillId="15" borderId="16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16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7" fillId="15" borderId="0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44" fillId="15" borderId="0" xfId="0" applyFont="1" applyFill="1" applyAlignment="1" applyProtection="1">
      <alignment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44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2" fillId="15" borderId="0" xfId="0" applyFont="1" applyFill="1" applyAlignment="1">
      <alignment horizontal="center"/>
    </xf>
    <xf numFmtId="0" fontId="46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center"/>
      <protection/>
    </xf>
    <xf numFmtId="0" fontId="42" fillId="15" borderId="0" xfId="0" applyFont="1" applyFill="1" applyBorder="1" applyAlignment="1" applyProtection="1">
      <alignment horizontal="center"/>
      <protection/>
    </xf>
    <xf numFmtId="0" fontId="47" fillId="15" borderId="15" xfId="0" applyFont="1" applyFill="1" applyBorder="1" applyAlignment="1" applyProtection="1">
      <alignment horizontal="left"/>
      <protection/>
    </xf>
    <xf numFmtId="0" fontId="47" fillId="15" borderId="0" xfId="0" applyFont="1" applyFill="1" applyBorder="1" applyAlignment="1" applyProtection="1">
      <alignment horizontal="left"/>
      <protection/>
    </xf>
    <xf numFmtId="0" fontId="42" fillId="15" borderId="13" xfId="0" applyFont="1" applyFill="1" applyBorder="1" applyAlignment="1" applyProtection="1">
      <alignment horizontal="center"/>
      <protection/>
    </xf>
    <xf numFmtId="0" fontId="33" fillId="15" borderId="14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6" fillId="15" borderId="16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7" fillId="15" borderId="17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40" fillId="10" borderId="10" xfId="0" applyFont="1" applyFill="1" applyBorder="1" applyAlignment="1">
      <alignment horizontal="center"/>
    </xf>
    <xf numFmtId="0" fontId="40" fillId="22" borderId="10" xfId="0" applyFont="1" applyFill="1" applyBorder="1" applyAlignment="1">
      <alignment horizontal="center"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31" fillId="18" borderId="10" xfId="0" applyFont="1" applyFill="1" applyBorder="1" applyAlignment="1" applyProtection="1">
      <alignment horizontal="right"/>
      <protection locked="0"/>
    </xf>
    <xf numFmtId="0" fontId="42" fillId="15" borderId="20" xfId="0" applyFont="1" applyFill="1" applyBorder="1" applyAlignment="1" applyProtection="1">
      <alignment horizontal="center" vertical="center"/>
      <protection/>
    </xf>
    <xf numFmtId="0" fontId="36" fillId="15" borderId="20" xfId="0" applyFont="1" applyFill="1" applyBorder="1" applyAlignment="1" applyProtection="1">
      <alignment horizontal="left" vertical="center"/>
      <protection/>
    </xf>
    <xf numFmtId="0" fontId="34" fillId="15" borderId="21" xfId="0" applyFont="1" applyFill="1" applyBorder="1" applyAlignment="1" applyProtection="1">
      <alignment vertical="center"/>
      <protection/>
    </xf>
    <xf numFmtId="0" fontId="33" fillId="15" borderId="20" xfId="0" applyFont="1" applyFill="1" applyBorder="1" applyAlignment="1" applyProtection="1">
      <alignment horizontal="left" vertical="center"/>
      <protection/>
    </xf>
    <xf numFmtId="0" fontId="36" fillId="15" borderId="22" xfId="0" applyFont="1" applyFill="1" applyBorder="1" applyAlignment="1" applyProtection="1">
      <alignment horizontal="left" vertical="center"/>
      <protection/>
    </xf>
    <xf numFmtId="0" fontId="36" fillId="15" borderId="23" xfId="0" applyFont="1" applyFill="1" applyBorder="1" applyAlignment="1" applyProtection="1">
      <alignment horizontal="center" vertical="center"/>
      <protection/>
    </xf>
    <xf numFmtId="0" fontId="33" fillId="15" borderId="21" xfId="0" applyFont="1" applyFill="1" applyBorder="1" applyAlignment="1" applyProtection="1">
      <alignment vertical="center"/>
      <protection/>
    </xf>
    <xf numFmtId="0" fontId="34" fillId="15" borderId="23" xfId="0" applyFont="1" applyFill="1" applyBorder="1" applyAlignment="1" applyProtection="1">
      <alignment horizontal="center" vertical="center"/>
      <protection/>
    </xf>
    <xf numFmtId="0" fontId="34" fillId="15" borderId="22" xfId="0" applyFont="1" applyFill="1" applyBorder="1" applyAlignment="1" applyProtection="1">
      <alignment horizontal="left" vertical="center"/>
      <protection/>
    </xf>
    <xf numFmtId="0" fontId="34" fillId="15" borderId="24" xfId="0" applyFont="1" applyFill="1" applyBorder="1" applyAlignment="1" applyProtection="1">
      <alignment horizontal="center" vertical="center"/>
      <protection/>
    </xf>
    <xf numFmtId="0" fontId="34" fillId="15" borderId="20" xfId="0" applyFont="1" applyFill="1" applyBorder="1" applyAlignment="1" applyProtection="1">
      <alignment horizontal="left" vertical="center"/>
      <protection/>
    </xf>
    <xf numFmtId="0" fontId="33" fillId="15" borderId="23" xfId="0" applyFont="1" applyFill="1" applyBorder="1" applyAlignment="1" applyProtection="1">
      <alignment horizontal="center" vertical="center"/>
      <protection/>
    </xf>
    <xf numFmtId="0" fontId="33" fillId="15" borderId="24" xfId="0" applyFont="1" applyFill="1" applyBorder="1" applyAlignment="1" applyProtection="1">
      <alignment horizontal="center" vertical="center"/>
      <protection/>
    </xf>
    <xf numFmtId="0" fontId="33" fillId="15" borderId="22" xfId="0" applyFont="1" applyFill="1" applyBorder="1" applyAlignment="1" applyProtection="1">
      <alignment horizontal="left" vertical="center"/>
      <protection/>
    </xf>
    <xf numFmtId="0" fontId="42" fillId="15" borderId="25" xfId="0" applyFont="1" applyFill="1" applyBorder="1" applyAlignment="1" applyProtection="1">
      <alignment horizontal="center" vertical="center"/>
      <protection/>
    </xf>
    <xf numFmtId="0" fontId="33" fillId="15" borderId="24" xfId="0" applyFont="1" applyFill="1" applyBorder="1" applyAlignment="1" applyProtection="1">
      <alignment vertical="center"/>
      <protection/>
    </xf>
    <xf numFmtId="0" fontId="33" fillId="15" borderId="24" xfId="0" applyFont="1" applyFill="1" applyBorder="1" applyAlignment="1" applyProtection="1">
      <alignment horizontal="left" vertical="center"/>
      <protection/>
    </xf>
    <xf numFmtId="0" fontId="42" fillId="15" borderId="20" xfId="0" applyFont="1" applyFill="1" applyBorder="1" applyAlignment="1" applyProtection="1">
      <alignment horizontal="center"/>
      <protection/>
    </xf>
    <xf numFmtId="0" fontId="36" fillId="15" borderId="20" xfId="0" applyFont="1" applyFill="1" applyBorder="1" applyAlignment="1" applyProtection="1">
      <alignment horizontal="left"/>
      <protection/>
    </xf>
    <xf numFmtId="0" fontId="34" fillId="15" borderId="21" xfId="0" applyFont="1" applyFill="1" applyBorder="1" applyAlignment="1" applyProtection="1">
      <alignment/>
      <protection/>
    </xf>
    <xf numFmtId="0" fontId="33" fillId="15" borderId="20" xfId="0" applyFont="1" applyFill="1" applyBorder="1" applyAlignment="1" applyProtection="1">
      <alignment/>
      <protection/>
    </xf>
    <xf numFmtId="0" fontId="33" fillId="15" borderId="21" xfId="0" applyFont="1" applyFill="1" applyBorder="1" applyAlignment="1" applyProtection="1">
      <alignment/>
      <protection/>
    </xf>
    <xf numFmtId="0" fontId="36" fillId="15" borderId="22" xfId="0" applyFont="1" applyFill="1" applyBorder="1" applyAlignment="1" applyProtection="1">
      <alignment horizontal="left"/>
      <protection/>
    </xf>
    <xf numFmtId="0" fontId="47" fillId="15" borderId="23" xfId="0" applyFont="1" applyFill="1" applyBorder="1" applyAlignment="1" applyProtection="1">
      <alignment horizontal="left"/>
      <protection/>
    </xf>
    <xf numFmtId="0" fontId="36" fillId="15" borderId="23" xfId="0" applyFont="1" applyFill="1" applyBorder="1" applyAlignment="1" applyProtection="1">
      <alignment horizontal="left"/>
      <protection/>
    </xf>
    <xf numFmtId="0" fontId="33" fillId="15" borderId="24" xfId="0" applyFont="1" applyFill="1" applyBorder="1" applyAlignment="1" applyProtection="1">
      <alignment/>
      <protection/>
    </xf>
    <xf numFmtId="0" fontId="33" fillId="15" borderId="23" xfId="0" applyFont="1" applyFill="1" applyBorder="1" applyAlignment="1" applyProtection="1">
      <alignment/>
      <protection/>
    </xf>
    <xf numFmtId="0" fontId="42" fillId="15" borderId="25" xfId="0" applyFont="1" applyFill="1" applyBorder="1" applyAlignment="1" applyProtection="1">
      <alignment horizontal="center"/>
      <protection/>
    </xf>
    <xf numFmtId="0" fontId="33" fillId="15" borderId="22" xfId="0" applyFont="1" applyFill="1" applyBorder="1" applyAlignment="1" applyProtection="1">
      <alignment/>
      <protection/>
    </xf>
    <xf numFmtId="0" fontId="34" fillId="15" borderId="22" xfId="0" applyFont="1" applyFill="1" applyBorder="1" applyAlignment="1" applyProtection="1">
      <alignment/>
      <protection/>
    </xf>
    <xf numFmtId="0" fontId="34" fillId="15" borderId="20" xfId="0" applyFont="1" applyFill="1" applyBorder="1" applyAlignment="1" applyProtection="1">
      <alignment/>
      <protection/>
    </xf>
    <xf numFmtId="0" fontId="36" fillId="15" borderId="24" xfId="0" applyFont="1" applyFill="1" applyBorder="1" applyAlignment="1" applyProtection="1">
      <alignment horizontal="left"/>
      <protection/>
    </xf>
    <xf numFmtId="0" fontId="37" fillId="15" borderId="26" xfId="0" applyFont="1" applyFill="1" applyBorder="1" applyAlignment="1" applyProtection="1">
      <alignment horizontal="right"/>
      <protection/>
    </xf>
    <xf numFmtId="0" fontId="33" fillId="15" borderId="20" xfId="0" applyFont="1" applyFill="1" applyBorder="1" applyAlignment="1" applyProtection="1">
      <alignment horizontal="left"/>
      <protection/>
    </xf>
    <xf numFmtId="0" fontId="47" fillId="15" borderId="26" xfId="0" applyFont="1" applyFill="1" applyBorder="1" applyAlignment="1" applyProtection="1">
      <alignment horizontal="left"/>
      <protection/>
    </xf>
    <xf numFmtId="0" fontId="33" fillId="15" borderId="26" xfId="0" applyFont="1" applyFill="1" applyBorder="1" applyAlignment="1" applyProtection="1">
      <alignment/>
      <protection/>
    </xf>
    <xf numFmtId="0" fontId="36" fillId="15" borderId="26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38" fillId="20" borderId="27" xfId="0" applyFont="1" applyFill="1" applyBorder="1" applyAlignment="1">
      <alignment horizontal="center" vertical="center"/>
    </xf>
    <xf numFmtId="0" fontId="38" fillId="20" borderId="28" xfId="0" applyFont="1" applyFill="1" applyBorder="1" applyAlignment="1">
      <alignment horizontal="center" vertical="center"/>
    </xf>
    <xf numFmtId="0" fontId="39" fillId="20" borderId="27" xfId="0" applyFont="1" applyFill="1" applyBorder="1" applyAlignment="1">
      <alignment horizontal="center" vertical="center"/>
    </xf>
    <xf numFmtId="0" fontId="39" fillId="20" borderId="2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/>
    </xf>
    <xf numFmtId="0" fontId="35" fillId="15" borderId="20" xfId="0" applyFont="1" applyFill="1" applyBorder="1" applyAlignment="1" applyProtection="1">
      <alignment/>
      <protection/>
    </xf>
    <xf numFmtId="0" fontId="35" fillId="15" borderId="25" xfId="0" applyFont="1" applyFill="1" applyBorder="1" applyAlignment="1" applyProtection="1">
      <alignment/>
      <protection/>
    </xf>
    <xf numFmtId="0" fontId="35" fillId="15" borderId="23" xfId="0" applyFont="1" applyFill="1" applyBorder="1" applyAlignment="1" applyProtection="1">
      <alignment horizontal="left"/>
      <protection/>
    </xf>
    <xf numFmtId="0" fontId="35" fillId="15" borderId="23" xfId="0" applyFont="1" applyFill="1" applyBorder="1" applyAlignment="1" applyProtection="1">
      <alignment/>
      <protection/>
    </xf>
    <xf numFmtId="0" fontId="33" fillId="15" borderId="22" xfId="0" applyFont="1" applyFill="1" applyBorder="1" applyAlignment="1" applyProtection="1">
      <alignment horizontal="left"/>
      <protection/>
    </xf>
    <xf numFmtId="0" fontId="35" fillId="15" borderId="24" xfId="0" applyFont="1" applyFill="1" applyBorder="1" applyAlignment="1" applyProtection="1">
      <alignment horizontal="left"/>
      <protection/>
    </xf>
    <xf numFmtId="0" fontId="35" fillId="15" borderId="24" xfId="0" applyFont="1" applyFill="1" applyBorder="1" applyAlignment="1" applyProtection="1">
      <alignment/>
      <protection/>
    </xf>
    <xf numFmtId="0" fontId="34" fillId="15" borderId="24" xfId="0" applyFont="1" applyFill="1" applyBorder="1" applyAlignment="1" applyProtection="1">
      <alignment horizontal="left"/>
      <protection/>
    </xf>
    <xf numFmtId="0" fontId="35" fillId="15" borderId="20" xfId="0" applyFont="1" applyFill="1" applyBorder="1" applyAlignment="1" applyProtection="1">
      <alignment horizontal="left"/>
      <protection/>
    </xf>
    <xf numFmtId="0" fontId="33" fillId="15" borderId="24" xfId="0" applyFont="1" applyFill="1" applyBorder="1" applyAlignment="1" applyProtection="1">
      <alignment horizontal="left"/>
      <protection/>
    </xf>
    <xf numFmtId="0" fontId="34" fillId="15" borderId="20" xfId="0" applyFont="1" applyFill="1" applyBorder="1" applyAlignment="1" applyProtection="1">
      <alignment horizontal="left"/>
      <protection/>
    </xf>
    <xf numFmtId="0" fontId="34" fillId="15" borderId="22" xfId="0" applyFont="1" applyFill="1" applyBorder="1" applyAlignment="1" applyProtection="1">
      <alignment horizontal="left"/>
      <protection/>
    </xf>
    <xf numFmtId="0" fontId="37" fillId="15" borderId="21" xfId="0" applyFont="1" applyFill="1" applyBorder="1" applyAlignment="1" applyProtection="1">
      <alignment/>
      <protection/>
    </xf>
    <xf numFmtId="0" fontId="40" fillId="10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/>
    </xf>
    <xf numFmtId="0" fontId="48" fillId="15" borderId="0" xfId="0" applyFont="1" applyFill="1" applyAlignment="1" applyProtection="1">
      <alignment horizontal="left"/>
      <protection/>
    </xf>
    <xf numFmtId="0" fontId="49" fillId="15" borderId="0" xfId="0" applyFont="1" applyFill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/>
      <protection/>
    </xf>
    <xf numFmtId="193" fontId="49" fillId="15" borderId="0" xfId="0" applyNumberFormat="1" applyFont="1" applyFill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right" vertical="center"/>
      <protection/>
    </xf>
    <xf numFmtId="0" fontId="34" fillId="15" borderId="21" xfId="0" applyFont="1" applyFill="1" applyBorder="1" applyAlignment="1" applyProtection="1">
      <alignment horizontal="right" vertical="center"/>
      <protection/>
    </xf>
    <xf numFmtId="0" fontId="33" fillId="15" borderId="0" xfId="0" applyFont="1" applyFill="1" applyBorder="1" applyAlignment="1" applyProtection="1">
      <alignment horizontal="left" vertical="center"/>
      <protection/>
    </xf>
    <xf numFmtId="0" fontId="36" fillId="15" borderId="23" xfId="0" applyFont="1" applyFill="1" applyBorder="1" applyAlignment="1" applyProtection="1">
      <alignment horizontal="left" vertical="center"/>
      <protection/>
    </xf>
    <xf numFmtId="0" fontId="33" fillId="15" borderId="21" xfId="0" applyFont="1" applyFill="1" applyBorder="1" applyAlignment="1" applyProtection="1">
      <alignment horizontal="right" vertical="center"/>
      <protection/>
    </xf>
    <xf numFmtId="0" fontId="33" fillId="15" borderId="0" xfId="0" applyFont="1" applyFill="1" applyBorder="1" applyAlignment="1" applyProtection="1">
      <alignment horizontal="right" vertical="center"/>
      <protection/>
    </xf>
    <xf numFmtId="0" fontId="33" fillId="15" borderId="24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 horizontal="left" vertical="center"/>
      <protection/>
    </xf>
    <xf numFmtId="0" fontId="37" fillId="15" borderId="0" xfId="0" applyFont="1" applyFill="1" applyAlignment="1" applyProtection="1">
      <alignment horizontal="left" vertical="center"/>
      <protection/>
    </xf>
    <xf numFmtId="0" fontId="50" fillId="15" borderId="0" xfId="0" applyFont="1" applyFill="1" applyAlignment="1" applyProtection="1">
      <alignment vertical="center"/>
      <protection/>
    </xf>
    <xf numFmtId="0" fontId="51" fillId="15" borderId="0" xfId="0" applyFont="1" applyFill="1" applyAlignment="1" applyProtection="1">
      <alignment horizontal="right" vertical="center"/>
      <protection/>
    </xf>
    <xf numFmtId="0" fontId="34" fillId="15" borderId="0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right" vertical="center"/>
      <protection/>
    </xf>
    <xf numFmtId="0" fontId="33" fillId="15" borderId="20" xfId="0" applyFont="1" applyFill="1" applyBorder="1" applyAlignment="1" applyProtection="1">
      <alignment vertical="center"/>
      <protection/>
    </xf>
    <xf numFmtId="0" fontId="33" fillId="15" borderId="23" xfId="0" applyFont="1" applyFill="1" applyBorder="1" applyAlignment="1" applyProtection="1">
      <alignment vertical="center"/>
      <protection/>
    </xf>
    <xf numFmtId="0" fontId="34" fillId="15" borderId="24" xfId="0" applyFont="1" applyFill="1" applyBorder="1" applyAlignment="1" applyProtection="1">
      <alignment horizontal="right" vertical="center"/>
      <protection/>
    </xf>
    <xf numFmtId="0" fontId="33" fillId="15" borderId="22" xfId="0" applyFont="1" applyFill="1" applyBorder="1" applyAlignment="1" applyProtection="1">
      <alignment vertical="center"/>
      <protection/>
    </xf>
    <xf numFmtId="0" fontId="34" fillId="0" borderId="21" xfId="0" applyFont="1" applyFill="1" applyBorder="1" applyAlignment="1" applyProtection="1">
      <alignment horizontal="right" vertical="center"/>
      <protection/>
    </xf>
    <xf numFmtId="0" fontId="34" fillId="15" borderId="23" xfId="0" applyFont="1" applyFill="1" applyBorder="1" applyAlignment="1" applyProtection="1">
      <alignment horizontal="right" vertical="center"/>
      <protection/>
    </xf>
    <xf numFmtId="0" fontId="34" fillId="15" borderId="24" xfId="0" applyFont="1" applyFill="1" applyBorder="1" applyAlignment="1" applyProtection="1">
      <alignment horizontal="left" vertical="center"/>
      <protection/>
    </xf>
    <xf numFmtId="0" fontId="36" fillId="15" borderId="24" xfId="0" applyFont="1" applyFill="1" applyBorder="1" applyAlignment="1" applyProtection="1">
      <alignment horizontal="left" vertical="center"/>
      <protection/>
    </xf>
    <xf numFmtId="0" fontId="34" fillId="15" borderId="22" xfId="0" applyFont="1" applyFill="1" applyBorder="1" applyAlignment="1" applyProtection="1">
      <alignment horizontal="right" vertical="center"/>
      <protection/>
    </xf>
    <xf numFmtId="0" fontId="37" fillId="15" borderId="21" xfId="0" applyFont="1" applyFill="1" applyBorder="1" applyAlignment="1" applyProtection="1">
      <alignment horizontal="left" vertical="center"/>
      <protection/>
    </xf>
    <xf numFmtId="0" fontId="52" fillId="15" borderId="0" xfId="0" applyFont="1" applyFill="1" applyAlignment="1" applyProtection="1">
      <alignment vertical="center"/>
      <protection/>
    </xf>
    <xf numFmtId="0" fontId="34" fillId="15" borderId="26" xfId="0" applyFont="1" applyFill="1" applyBorder="1" applyAlignment="1" applyProtection="1">
      <alignment horizontal="right" vertical="center"/>
      <protection/>
    </xf>
    <xf numFmtId="0" fontId="34" fillId="15" borderId="20" xfId="0" applyFont="1" applyFill="1" applyBorder="1" applyAlignment="1" applyProtection="1">
      <alignment vertical="center"/>
      <protection/>
    </xf>
    <xf numFmtId="0" fontId="34" fillId="15" borderId="22" xfId="0" applyFont="1" applyFill="1" applyBorder="1" applyAlignment="1" applyProtection="1">
      <alignment vertical="center"/>
      <protection/>
    </xf>
    <xf numFmtId="0" fontId="53" fillId="15" borderId="0" xfId="0" applyFont="1" applyFill="1" applyAlignment="1" applyProtection="1">
      <alignment horizontal="center" vertical="center"/>
      <protection/>
    </xf>
    <xf numFmtId="0" fontId="54" fillId="15" borderId="0" xfId="0" applyFont="1" applyFill="1" applyAlignment="1" applyProtection="1">
      <alignment vertical="center"/>
      <protection/>
    </xf>
    <xf numFmtId="0" fontId="55" fillId="15" borderId="0" xfId="0" applyFont="1" applyFill="1" applyAlignment="1" applyProtection="1">
      <alignment horizontal="right" vertical="center"/>
      <protection/>
    </xf>
    <xf numFmtId="193" fontId="53" fillId="15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7" fillId="15" borderId="26" xfId="0" applyFont="1" applyFill="1" applyBorder="1" applyAlignment="1" applyProtection="1">
      <alignment horizontal="left" vertical="center"/>
      <protection/>
    </xf>
    <xf numFmtId="0" fontId="37" fillId="15" borderId="21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right" vertical="center"/>
      <protection/>
    </xf>
    <xf numFmtId="0" fontId="36" fillId="15" borderId="22" xfId="0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85725</xdr:colOff>
      <xdr:row>69</xdr:row>
      <xdr:rowOff>114300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11287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1038225</xdr:colOff>
      <xdr:row>0</xdr:row>
      <xdr:rowOff>28575</xdr:rowOff>
    </xdr:from>
    <xdr:to>
      <xdr:col>14</xdr:col>
      <xdr:colOff>390525</xdr:colOff>
      <xdr:row>10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24725" y="28575"/>
          <a:ext cx="17145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workbookViewId="0" topLeftCell="A1">
      <selection activeCell="D81" sqref="D81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195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42399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38">
        <v>5587</v>
      </c>
      <c r="B7" s="139" t="s">
        <v>196</v>
      </c>
      <c r="C7" s="17">
        <v>1</v>
      </c>
      <c r="D7" s="18" t="str">
        <f>Мл1с!M36</f>
        <v>Чмелев Родион</v>
      </c>
      <c r="E7" s="11"/>
      <c r="F7" s="11"/>
      <c r="G7" s="11"/>
      <c r="H7" s="11"/>
      <c r="I7" s="11"/>
      <c r="J7" s="11"/>
    </row>
    <row r="8" spans="1:10" ht="18">
      <c r="A8" s="138">
        <v>100</v>
      </c>
      <c r="B8" s="139" t="s">
        <v>197</v>
      </c>
      <c r="C8" s="17">
        <v>2</v>
      </c>
      <c r="D8" s="18" t="str">
        <f>Мл1с!M56</f>
        <v>Аббасов Рустамхон</v>
      </c>
      <c r="E8" s="11"/>
      <c r="F8" s="11"/>
      <c r="G8" s="11"/>
      <c r="H8" s="11"/>
      <c r="I8" s="11"/>
      <c r="J8" s="11"/>
    </row>
    <row r="9" spans="1:10" ht="18">
      <c r="A9" s="138">
        <v>1088</v>
      </c>
      <c r="B9" s="139" t="s">
        <v>198</v>
      </c>
      <c r="C9" s="17">
        <v>3</v>
      </c>
      <c r="D9" s="18" t="str">
        <f>Мл2с!Q23</f>
        <v>Семенов Константин</v>
      </c>
      <c r="E9" s="11"/>
      <c r="F9" s="11"/>
      <c r="G9" s="11"/>
      <c r="H9" s="11"/>
      <c r="I9" s="11"/>
      <c r="J9" s="11"/>
    </row>
    <row r="10" spans="1:10" ht="18">
      <c r="A10" s="138">
        <v>3468</v>
      </c>
      <c r="B10" s="140" t="s">
        <v>199</v>
      </c>
      <c r="C10" s="17">
        <v>4</v>
      </c>
      <c r="D10" s="18" t="str">
        <f>Мл2с!Q33</f>
        <v>Сазонов Николай</v>
      </c>
      <c r="E10" s="11"/>
      <c r="F10" s="11"/>
      <c r="G10" s="11"/>
      <c r="H10" s="11"/>
      <c r="I10" s="11"/>
      <c r="J10" s="11"/>
    </row>
    <row r="11" spans="1:10" ht="18">
      <c r="A11" s="138">
        <v>3575</v>
      </c>
      <c r="B11" s="139" t="s">
        <v>177</v>
      </c>
      <c r="C11" s="17">
        <v>5</v>
      </c>
      <c r="D11" s="18" t="str">
        <f>Мл1с!M63</f>
        <v>Байрамалов Леонид</v>
      </c>
      <c r="E11" s="11"/>
      <c r="F11" s="11"/>
      <c r="G11" s="11"/>
      <c r="H11" s="11"/>
      <c r="I11" s="11"/>
      <c r="J11" s="11"/>
    </row>
    <row r="12" spans="1:10" ht="18">
      <c r="A12" s="138">
        <v>250</v>
      </c>
      <c r="B12" s="139" t="s">
        <v>200</v>
      </c>
      <c r="C12" s="17">
        <v>6</v>
      </c>
      <c r="D12" s="18" t="str">
        <f>Мл1с!M65</f>
        <v>Абдрашитов Азат</v>
      </c>
      <c r="E12" s="11"/>
      <c r="F12" s="11"/>
      <c r="G12" s="11"/>
      <c r="H12" s="11"/>
      <c r="I12" s="11"/>
      <c r="J12" s="11"/>
    </row>
    <row r="13" spans="1:10" ht="18">
      <c r="A13" s="138">
        <v>4423</v>
      </c>
      <c r="B13" s="139" t="s">
        <v>178</v>
      </c>
      <c r="C13" s="17">
        <v>7</v>
      </c>
      <c r="D13" s="18" t="str">
        <f>Мл1с!M68</f>
        <v>Емельянов Александр</v>
      </c>
      <c r="E13" s="11"/>
      <c r="F13" s="11"/>
      <c r="G13" s="11"/>
      <c r="H13" s="11"/>
      <c r="I13" s="11"/>
      <c r="J13" s="11"/>
    </row>
    <row r="14" spans="1:10" ht="18">
      <c r="A14" s="138">
        <v>3713</v>
      </c>
      <c r="B14" s="139" t="s">
        <v>179</v>
      </c>
      <c r="C14" s="17">
        <v>8</v>
      </c>
      <c r="D14" s="18" t="str">
        <f>Мл1с!M70</f>
        <v>Грубов Виталий</v>
      </c>
      <c r="E14" s="11"/>
      <c r="F14" s="11"/>
      <c r="G14" s="11"/>
      <c r="H14" s="11"/>
      <c r="I14" s="11"/>
      <c r="J14" s="11"/>
    </row>
    <row r="15" spans="1:10" ht="18">
      <c r="A15" s="138">
        <v>300</v>
      </c>
      <c r="B15" s="139" t="s">
        <v>180</v>
      </c>
      <c r="C15" s="17">
        <v>9</v>
      </c>
      <c r="D15" s="18" t="str">
        <f>Мл1с!G72</f>
        <v>Коврижников Максим</v>
      </c>
      <c r="E15" s="11"/>
      <c r="F15" s="11"/>
      <c r="G15" s="11"/>
      <c r="H15" s="11"/>
      <c r="I15" s="11"/>
      <c r="J15" s="11"/>
    </row>
    <row r="16" spans="1:10" ht="18">
      <c r="A16" s="138">
        <v>2452</v>
      </c>
      <c r="B16" s="139" t="s">
        <v>201</v>
      </c>
      <c r="C16" s="17">
        <v>10</v>
      </c>
      <c r="D16" s="18" t="str">
        <f>Мл1с!G75</f>
        <v>Хабиров Марс</v>
      </c>
      <c r="E16" s="11"/>
      <c r="F16" s="11"/>
      <c r="G16" s="11"/>
      <c r="H16" s="11"/>
      <c r="I16" s="11"/>
      <c r="J16" s="11"/>
    </row>
    <row r="17" spans="1:10" ht="18">
      <c r="A17" s="138">
        <v>4799</v>
      </c>
      <c r="B17" s="139" t="s">
        <v>202</v>
      </c>
      <c r="C17" s="17">
        <v>11</v>
      </c>
      <c r="D17" s="18" t="str">
        <f>Мл1с!M73</f>
        <v>Лончакова Юлия</v>
      </c>
      <c r="E17" s="11"/>
      <c r="F17" s="11"/>
      <c r="G17" s="11"/>
      <c r="H17" s="11"/>
      <c r="I17" s="11"/>
      <c r="J17" s="11"/>
    </row>
    <row r="18" spans="1:10" ht="18">
      <c r="A18" s="138">
        <v>4200</v>
      </c>
      <c r="B18" s="139" t="s">
        <v>182</v>
      </c>
      <c r="C18" s="17">
        <v>12</v>
      </c>
      <c r="D18" s="18" t="str">
        <f>Мл1с!M75</f>
        <v>Зарецкий Максим</v>
      </c>
      <c r="E18" s="11"/>
      <c r="F18" s="11"/>
      <c r="G18" s="11"/>
      <c r="H18" s="11"/>
      <c r="I18" s="11"/>
      <c r="J18" s="11"/>
    </row>
    <row r="19" spans="1:10" ht="18">
      <c r="A19" s="138">
        <v>336</v>
      </c>
      <c r="B19" s="139" t="s">
        <v>183</v>
      </c>
      <c r="C19" s="17">
        <v>13</v>
      </c>
      <c r="D19" s="18" t="str">
        <f>Мл2с!Q41</f>
        <v>Семенов Юрий</v>
      </c>
      <c r="E19" s="11"/>
      <c r="F19" s="11"/>
      <c r="G19" s="11"/>
      <c r="H19" s="11"/>
      <c r="I19" s="11"/>
      <c r="J19" s="11"/>
    </row>
    <row r="20" spans="1:10" ht="18">
      <c r="A20" s="138">
        <v>3132</v>
      </c>
      <c r="B20" s="139" t="s">
        <v>184</v>
      </c>
      <c r="C20" s="17">
        <v>14</v>
      </c>
      <c r="D20" s="18" t="str">
        <f>Мл2с!Q45</f>
        <v>Лютый Олег</v>
      </c>
      <c r="E20" s="11"/>
      <c r="F20" s="11"/>
      <c r="G20" s="11"/>
      <c r="H20" s="11"/>
      <c r="I20" s="11"/>
      <c r="J20" s="11"/>
    </row>
    <row r="21" spans="1:10" ht="18">
      <c r="A21" s="138">
        <v>466</v>
      </c>
      <c r="B21" s="139" t="s">
        <v>187</v>
      </c>
      <c r="C21" s="17">
        <v>15</v>
      </c>
      <c r="D21" s="18" t="str">
        <f>Мл2с!Q47</f>
        <v>Галеев Ранис</v>
      </c>
      <c r="E21" s="11"/>
      <c r="F21" s="11"/>
      <c r="G21" s="11"/>
      <c r="H21" s="11"/>
      <c r="I21" s="11"/>
      <c r="J21" s="11"/>
    </row>
    <row r="22" spans="1:10" ht="18">
      <c r="A22" s="138">
        <v>2288</v>
      </c>
      <c r="B22" s="139" t="s">
        <v>42</v>
      </c>
      <c r="C22" s="17">
        <v>16</v>
      </c>
      <c r="D22" s="18" t="str">
        <f>Мл2с!Q49</f>
        <v>Шебалин Алексей</v>
      </c>
      <c r="E22" s="11"/>
      <c r="F22" s="11"/>
      <c r="G22" s="11"/>
      <c r="H22" s="11"/>
      <c r="I22" s="11"/>
      <c r="J22" s="11"/>
    </row>
    <row r="23" spans="1:10" ht="18">
      <c r="A23" s="138">
        <v>5442</v>
      </c>
      <c r="B23" s="139" t="s">
        <v>108</v>
      </c>
      <c r="C23" s="17">
        <v>17</v>
      </c>
      <c r="D23" s="18">
        <f>Мл2с!I45</f>
        <v>0</v>
      </c>
      <c r="E23" s="11"/>
      <c r="F23" s="11"/>
      <c r="G23" s="11"/>
      <c r="H23" s="11"/>
      <c r="I23" s="11"/>
      <c r="J23" s="11"/>
    </row>
    <row r="24" spans="1:10" ht="18">
      <c r="A24" s="138">
        <v>5469</v>
      </c>
      <c r="B24" s="139" t="s">
        <v>113</v>
      </c>
      <c r="C24" s="17">
        <v>18</v>
      </c>
      <c r="D24" s="18">
        <f>Мл2с!I51</f>
        <v>0</v>
      </c>
      <c r="E24" s="11"/>
      <c r="F24" s="11"/>
      <c r="G24" s="11"/>
      <c r="H24" s="11"/>
      <c r="I24" s="11"/>
      <c r="J24" s="11"/>
    </row>
    <row r="25" spans="1:10" ht="18">
      <c r="A25" s="138">
        <v>2616</v>
      </c>
      <c r="B25" s="139" t="s">
        <v>114</v>
      </c>
      <c r="C25" s="17">
        <v>19</v>
      </c>
      <c r="D25" s="18">
        <f>Мл2с!I54</f>
        <v>0</v>
      </c>
      <c r="E25" s="11"/>
      <c r="F25" s="11"/>
      <c r="G25" s="11"/>
      <c r="H25" s="11"/>
      <c r="I25" s="11"/>
      <c r="J25" s="11"/>
    </row>
    <row r="26" spans="1:10" ht="18">
      <c r="A26" s="138">
        <v>5464</v>
      </c>
      <c r="B26" s="139" t="s">
        <v>115</v>
      </c>
      <c r="C26" s="17">
        <v>20</v>
      </c>
      <c r="D26" s="18">
        <f>Мл2с!I56</f>
        <v>0</v>
      </c>
      <c r="E26" s="11"/>
      <c r="F26" s="11"/>
      <c r="G26" s="11"/>
      <c r="H26" s="11"/>
      <c r="I26" s="11"/>
      <c r="J26" s="11"/>
    </row>
    <row r="27" spans="1:10" ht="18">
      <c r="A27" s="138">
        <v>1380</v>
      </c>
      <c r="B27" s="139" t="s">
        <v>203</v>
      </c>
      <c r="C27" s="17">
        <v>21</v>
      </c>
      <c r="D27" s="18">
        <f>Мл2с!Q54</f>
        <v>0</v>
      </c>
      <c r="E27" s="11"/>
      <c r="F27" s="11"/>
      <c r="G27" s="11"/>
      <c r="H27" s="11"/>
      <c r="I27" s="11"/>
      <c r="J27" s="11"/>
    </row>
    <row r="28" spans="1:10" ht="18">
      <c r="A28" s="138">
        <v>4063</v>
      </c>
      <c r="B28" s="139" t="s">
        <v>117</v>
      </c>
      <c r="C28" s="17">
        <v>22</v>
      </c>
      <c r="D28" s="18">
        <f>Мл2с!Q58</f>
        <v>0</v>
      </c>
      <c r="E28" s="11"/>
      <c r="F28" s="11"/>
      <c r="G28" s="11"/>
      <c r="H28" s="11"/>
      <c r="I28" s="11"/>
      <c r="J28" s="11"/>
    </row>
    <row r="29" spans="1:10" ht="18">
      <c r="A29" s="138">
        <v>3830</v>
      </c>
      <c r="B29" s="139" t="s">
        <v>191</v>
      </c>
      <c r="C29" s="17">
        <v>23</v>
      </c>
      <c r="D29" s="18">
        <f>Мл2с!Q60</f>
        <v>0</v>
      </c>
      <c r="E29" s="11"/>
      <c r="F29" s="11"/>
      <c r="G29" s="11"/>
      <c r="H29" s="11"/>
      <c r="I29" s="11"/>
      <c r="J29" s="11"/>
    </row>
    <row r="30" spans="1:10" ht="18">
      <c r="A30" s="138">
        <v>2527</v>
      </c>
      <c r="B30" s="139" t="s">
        <v>204</v>
      </c>
      <c r="C30" s="17">
        <v>24</v>
      </c>
      <c r="D30" s="18">
        <f>Мл2с!Q62</f>
        <v>0</v>
      </c>
      <c r="E30" s="11"/>
      <c r="F30" s="11"/>
      <c r="G30" s="11"/>
      <c r="H30" s="11"/>
      <c r="I30" s="11"/>
      <c r="J30" s="11"/>
    </row>
    <row r="31" spans="1:10" ht="18">
      <c r="A31" s="138">
        <v>4368</v>
      </c>
      <c r="B31" s="139" t="s">
        <v>205</v>
      </c>
      <c r="C31" s="17">
        <v>25</v>
      </c>
      <c r="D31" s="18">
        <f>Мл2с!I64</f>
        <v>0</v>
      </c>
      <c r="E31" s="11"/>
      <c r="F31" s="11"/>
      <c r="G31" s="11"/>
      <c r="H31" s="11"/>
      <c r="I31" s="11"/>
      <c r="J31" s="11"/>
    </row>
    <row r="32" spans="1:10" ht="18">
      <c r="A32" s="138">
        <v>2442</v>
      </c>
      <c r="B32" s="139" t="s">
        <v>129</v>
      </c>
      <c r="C32" s="17">
        <v>26</v>
      </c>
      <c r="D32" s="18">
        <f>Мл2с!I70</f>
        <v>0</v>
      </c>
      <c r="E32" s="11"/>
      <c r="F32" s="11"/>
      <c r="G32" s="11"/>
      <c r="H32" s="11"/>
      <c r="I32" s="11"/>
      <c r="J32" s="11"/>
    </row>
    <row r="33" spans="1:10" ht="18">
      <c r="A33" s="138">
        <v>4858</v>
      </c>
      <c r="B33" s="139" t="s">
        <v>181</v>
      </c>
      <c r="C33" s="17">
        <v>27</v>
      </c>
      <c r="D33" s="18">
        <f>Мл2с!I73</f>
        <v>0</v>
      </c>
      <c r="E33" s="11"/>
      <c r="F33" s="11"/>
      <c r="G33" s="11"/>
      <c r="H33" s="11"/>
      <c r="I33" s="11"/>
      <c r="J33" s="11"/>
    </row>
    <row r="34" spans="1:10" ht="18">
      <c r="A34" s="138"/>
      <c r="B34" s="139" t="s">
        <v>18</v>
      </c>
      <c r="C34" s="17">
        <v>28</v>
      </c>
      <c r="D34" s="18">
        <f>Мл2с!I75</f>
        <v>0</v>
      </c>
      <c r="E34" s="11"/>
      <c r="F34" s="11"/>
      <c r="G34" s="11"/>
      <c r="H34" s="11"/>
      <c r="I34" s="11"/>
      <c r="J34" s="11"/>
    </row>
    <row r="35" spans="1:10" ht="18">
      <c r="A35" s="138"/>
      <c r="B35" s="139" t="s">
        <v>18</v>
      </c>
      <c r="C35" s="17">
        <v>29</v>
      </c>
      <c r="D35" s="18">
        <f>Мл2с!Q67</f>
        <v>0</v>
      </c>
      <c r="E35" s="11"/>
      <c r="F35" s="11"/>
      <c r="G35" s="11"/>
      <c r="H35" s="11"/>
      <c r="I35" s="11"/>
      <c r="J35" s="11"/>
    </row>
    <row r="36" spans="1:10" ht="18">
      <c r="A36" s="138"/>
      <c r="B36" s="139" t="s">
        <v>18</v>
      </c>
      <c r="C36" s="17">
        <v>30</v>
      </c>
      <c r="D36" s="18">
        <f>Мл2с!Q71</f>
        <v>0</v>
      </c>
      <c r="E36" s="11"/>
      <c r="F36" s="11"/>
      <c r="G36" s="11"/>
      <c r="H36" s="11"/>
      <c r="I36" s="11"/>
      <c r="J36" s="11"/>
    </row>
    <row r="37" spans="1:10" ht="18">
      <c r="A37" s="138"/>
      <c r="B37" s="139" t="s">
        <v>18</v>
      </c>
      <c r="C37" s="17">
        <v>31</v>
      </c>
      <c r="D37" s="18">
        <f>Мл2с!Q73</f>
        <v>0</v>
      </c>
      <c r="E37" s="11"/>
      <c r="F37" s="11"/>
      <c r="G37" s="11"/>
      <c r="H37" s="11"/>
      <c r="I37" s="11"/>
      <c r="J37" s="11"/>
    </row>
    <row r="38" spans="1:10" ht="18">
      <c r="A38" s="138"/>
      <c r="B38" s="139" t="s">
        <v>18</v>
      </c>
      <c r="C38" s="17">
        <v>32</v>
      </c>
      <c r="D38" s="18">
        <f>Мл2с!Q75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workbookViewId="0" topLeftCell="A1">
      <selection activeCell="B106" sqref="B106"/>
    </sheetView>
  </sheetViews>
  <sheetFormatPr defaultColWidth="9.00390625" defaultRowHeight="6" customHeight="1"/>
  <cols>
    <col min="1" max="2" width="3.75390625" style="110" customWidth="1"/>
    <col min="3" max="3" width="15.75390625" style="110" customWidth="1"/>
    <col min="4" max="4" width="3.75390625" style="110" customWidth="1"/>
    <col min="5" max="5" width="14.75390625" style="110" customWidth="1"/>
    <col min="6" max="6" width="3.75390625" style="110" customWidth="1"/>
    <col min="7" max="7" width="14.75390625" style="110" customWidth="1"/>
    <col min="8" max="8" width="3.75390625" style="110" customWidth="1"/>
    <col min="9" max="9" width="14.75390625" style="110" customWidth="1"/>
    <col min="10" max="10" width="3.75390625" style="110" customWidth="1"/>
    <col min="11" max="11" width="14.75390625" style="110" customWidth="1"/>
    <col min="12" max="12" width="3.75390625" style="110" customWidth="1"/>
    <col min="13" max="13" width="6.75390625" style="110" customWidth="1"/>
    <col min="14" max="15" width="5.75390625" style="110" customWidth="1"/>
    <col min="16" max="17" width="6.75390625" style="205" customWidth="1"/>
    <col min="18" max="45" width="9.125" style="205" customWidth="1"/>
    <col min="46" max="16384" width="9.125" style="110" customWidth="1"/>
  </cols>
  <sheetData>
    <row r="1" spans="1:15" ht="13.5" customHeight="1">
      <c r="A1" s="204" t="str">
        <f>Сп1л!A1</f>
        <v>Открытый Кубок Республики Башкортостан 2016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customHeight="1">
      <c r="A2" s="204" t="str">
        <f>Сп1л!A2</f>
        <v>4-й Этап СТАЛИНГРАД. Первая лига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3.5" customHeight="1">
      <c r="A3" s="206">
        <f>Сп1л!A3</f>
        <v>42399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45" ht="13.5" customHeight="1">
      <c r="A4" s="207">
        <v>1</v>
      </c>
      <c r="B4" s="141">
        <f>Сп1л!A7</f>
        <v>5442</v>
      </c>
      <c r="C4" s="142" t="str">
        <f>Сп1л!B7</f>
        <v>Галеев Ранис</v>
      </c>
      <c r="D4" s="81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45" ht="13.5" customHeight="1">
      <c r="A5" s="207"/>
      <c r="C5" s="208">
        <v>1</v>
      </c>
      <c r="D5" s="85">
        <v>5442</v>
      </c>
      <c r="E5" s="144" t="s">
        <v>108</v>
      </c>
      <c r="F5" s="209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</row>
    <row r="6" spans="1:45" ht="13.5" customHeight="1">
      <c r="A6" s="207">
        <v>64</v>
      </c>
      <c r="B6" s="141">
        <f>Сп1л!A70</f>
        <v>0</v>
      </c>
      <c r="C6" s="145" t="str">
        <f>Сп1л!B70</f>
        <v>_</v>
      </c>
      <c r="D6" s="210"/>
      <c r="E6" s="211"/>
      <c r="F6" s="21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ht="13.5" customHeight="1">
      <c r="A7" s="207"/>
      <c r="E7" s="208">
        <v>33</v>
      </c>
      <c r="F7" s="85">
        <v>5442</v>
      </c>
      <c r="G7" s="144" t="s">
        <v>108</v>
      </c>
      <c r="H7" s="209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3.5" customHeight="1">
      <c r="A8" s="207">
        <v>33</v>
      </c>
      <c r="B8" s="141">
        <f>Сп1л!A39</f>
        <v>5693</v>
      </c>
      <c r="C8" s="142" t="str">
        <f>Сп1л!B39</f>
        <v>Маннанов Артем</v>
      </c>
      <c r="D8" s="81"/>
      <c r="E8" s="211"/>
      <c r="F8" s="210"/>
      <c r="G8" s="211"/>
      <c r="H8" s="21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ht="13.5" customHeight="1">
      <c r="A9" s="207"/>
      <c r="C9" s="208">
        <v>2</v>
      </c>
      <c r="D9" s="85">
        <v>4786</v>
      </c>
      <c r="E9" s="154" t="s">
        <v>135</v>
      </c>
      <c r="F9" s="157"/>
      <c r="G9" s="211"/>
      <c r="H9" s="21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ht="13.5" customHeight="1">
      <c r="A10" s="207">
        <v>32</v>
      </c>
      <c r="B10" s="141">
        <f>Сп1л!A38</f>
        <v>4786</v>
      </c>
      <c r="C10" s="145" t="str">
        <f>Сп1л!B38</f>
        <v>Липатова Ксения</v>
      </c>
      <c r="D10" s="210"/>
      <c r="G10" s="211"/>
      <c r="H10" s="21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ht="13.5" customHeight="1">
      <c r="A11" s="207"/>
      <c r="G11" s="208">
        <v>49</v>
      </c>
      <c r="H11" s="85">
        <v>5268</v>
      </c>
      <c r="I11" s="144" t="s">
        <v>121</v>
      </c>
      <c r="J11" s="209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ht="13.5" customHeight="1">
      <c r="A12" s="207">
        <v>17</v>
      </c>
      <c r="B12" s="141">
        <f>Сп1л!A23</f>
        <v>4693</v>
      </c>
      <c r="C12" s="142" t="str">
        <f>Сп1л!B23</f>
        <v>Аксенов Артем</v>
      </c>
      <c r="D12" s="81"/>
      <c r="G12" s="211"/>
      <c r="H12" s="210"/>
      <c r="I12" s="211"/>
      <c r="J12" s="21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ht="13.5" customHeight="1">
      <c r="A13" s="207"/>
      <c r="C13" s="208">
        <v>3</v>
      </c>
      <c r="D13" s="85">
        <v>4693</v>
      </c>
      <c r="E13" s="144" t="s">
        <v>122</v>
      </c>
      <c r="F13" s="209"/>
      <c r="G13" s="211"/>
      <c r="H13" s="157"/>
      <c r="I13" s="211"/>
      <c r="J13" s="21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ht="13.5" customHeight="1">
      <c r="A14" s="207">
        <v>48</v>
      </c>
      <c r="B14" s="141">
        <f>Сп1л!A54</f>
        <v>0</v>
      </c>
      <c r="C14" s="145" t="str">
        <f>Сп1л!B54</f>
        <v>_</v>
      </c>
      <c r="D14" s="210"/>
      <c r="E14" s="211"/>
      <c r="F14" s="212"/>
      <c r="G14" s="211"/>
      <c r="I14" s="211"/>
      <c r="J14" s="21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13.5" customHeight="1">
      <c r="A15" s="207"/>
      <c r="E15" s="208">
        <v>34</v>
      </c>
      <c r="F15" s="85">
        <v>5268</v>
      </c>
      <c r="G15" s="154" t="s">
        <v>121</v>
      </c>
      <c r="I15" s="211"/>
      <c r="J15" s="21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3.5" customHeight="1">
      <c r="A16" s="207">
        <v>49</v>
      </c>
      <c r="B16" s="141">
        <f>Сп1л!A55</f>
        <v>0</v>
      </c>
      <c r="C16" s="142" t="str">
        <f>Сп1л!B55</f>
        <v>_</v>
      </c>
      <c r="D16" s="81"/>
      <c r="E16" s="211"/>
      <c r="F16" s="210"/>
      <c r="I16" s="211"/>
      <c r="J16" s="21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3.5" customHeight="1">
      <c r="A17" s="207"/>
      <c r="C17" s="208">
        <v>4</v>
      </c>
      <c r="D17" s="85">
        <v>5268</v>
      </c>
      <c r="E17" s="154" t="s">
        <v>121</v>
      </c>
      <c r="F17" s="157"/>
      <c r="I17" s="211"/>
      <c r="J17" s="21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3.5" customHeight="1">
      <c r="A18" s="207">
        <v>16</v>
      </c>
      <c r="B18" s="141">
        <f>Сп1л!A22</f>
        <v>5268</v>
      </c>
      <c r="C18" s="145" t="str">
        <f>Сп1л!B22</f>
        <v>Маннанов Руслан</v>
      </c>
      <c r="D18" s="210"/>
      <c r="I18" s="211"/>
      <c r="J18" s="21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ht="13.5" customHeight="1">
      <c r="A19" s="207"/>
      <c r="I19" s="208">
        <v>57</v>
      </c>
      <c r="J19" s="85">
        <v>2442</v>
      </c>
      <c r="K19" s="144" t="s">
        <v>129</v>
      </c>
      <c r="L19" s="209"/>
      <c r="M19" s="212"/>
      <c r="N19" s="21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</row>
    <row r="20" spans="1:45" ht="13.5" customHeight="1">
      <c r="A20" s="207">
        <v>9</v>
      </c>
      <c r="B20" s="141">
        <f>Сп1л!A15</f>
        <v>5464</v>
      </c>
      <c r="C20" s="142" t="str">
        <f>Сп1л!B15</f>
        <v>Шебалин Алексей</v>
      </c>
      <c r="D20" s="81"/>
      <c r="I20" s="211"/>
      <c r="J20" s="210"/>
      <c r="K20" s="211"/>
      <c r="L20" s="212"/>
      <c r="M20" s="212"/>
      <c r="N20" s="21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ht="13.5" customHeight="1">
      <c r="A21" s="207"/>
      <c r="C21" s="208">
        <v>5</v>
      </c>
      <c r="D21" s="85">
        <v>5464</v>
      </c>
      <c r="E21" s="144" t="s">
        <v>115</v>
      </c>
      <c r="F21" s="209"/>
      <c r="I21" s="211"/>
      <c r="J21" s="157"/>
      <c r="K21" s="211"/>
      <c r="L21" s="212"/>
      <c r="M21" s="212"/>
      <c r="N21" s="21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ht="13.5" customHeight="1">
      <c r="A22" s="207">
        <v>56</v>
      </c>
      <c r="B22" s="141">
        <f>Сп1л!A62</f>
        <v>0</v>
      </c>
      <c r="C22" s="145" t="str">
        <f>Сп1л!B62</f>
        <v>_</v>
      </c>
      <c r="D22" s="210"/>
      <c r="E22" s="211"/>
      <c r="F22" s="212"/>
      <c r="I22" s="211"/>
      <c r="K22" s="211"/>
      <c r="L22" s="212"/>
      <c r="M22" s="212"/>
      <c r="N22" s="21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13.5" customHeight="1">
      <c r="A23" s="207"/>
      <c r="E23" s="208">
        <v>35</v>
      </c>
      <c r="F23" s="85">
        <v>5464</v>
      </c>
      <c r="G23" s="144" t="s">
        <v>115</v>
      </c>
      <c r="H23" s="209"/>
      <c r="I23" s="211"/>
      <c r="K23" s="211"/>
      <c r="L23" s="212"/>
      <c r="M23" s="212"/>
      <c r="N23" s="21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</row>
    <row r="24" spans="1:45" ht="13.5" customHeight="1">
      <c r="A24" s="207">
        <v>41</v>
      </c>
      <c r="B24" s="141">
        <f>Сп1л!A47</f>
        <v>0</v>
      </c>
      <c r="C24" s="142" t="str">
        <f>Сп1л!B47</f>
        <v>_</v>
      </c>
      <c r="D24" s="81"/>
      <c r="E24" s="211"/>
      <c r="F24" s="210"/>
      <c r="G24" s="211"/>
      <c r="H24" s="212"/>
      <c r="I24" s="211"/>
      <c r="J24" s="213"/>
      <c r="K24" s="211"/>
      <c r="L24" s="212"/>
      <c r="M24" s="212"/>
      <c r="N24" s="21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</row>
    <row r="25" spans="1:45" ht="13.5" customHeight="1">
      <c r="A25" s="207"/>
      <c r="C25" s="208">
        <v>6</v>
      </c>
      <c r="D25" s="85">
        <v>5173</v>
      </c>
      <c r="E25" s="154" t="s">
        <v>128</v>
      </c>
      <c r="F25" s="157"/>
      <c r="G25" s="211"/>
      <c r="H25" s="212"/>
      <c r="I25" s="211"/>
      <c r="J25" s="213"/>
      <c r="K25" s="211"/>
      <c r="L25" s="212"/>
      <c r="M25" s="212"/>
      <c r="N25" s="21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ht="13.5" customHeight="1">
      <c r="A26" s="207">
        <v>24</v>
      </c>
      <c r="B26" s="141">
        <f>Сп1л!A30</f>
        <v>5173</v>
      </c>
      <c r="C26" s="145" t="str">
        <f>Сп1л!B30</f>
        <v>Артемьев Василий</v>
      </c>
      <c r="D26" s="210"/>
      <c r="G26" s="211"/>
      <c r="H26" s="212"/>
      <c r="I26" s="211"/>
      <c r="J26" s="213"/>
      <c r="K26" s="211"/>
      <c r="L26" s="212"/>
      <c r="M26" s="212"/>
      <c r="N26" s="21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1:45" ht="13.5" customHeight="1">
      <c r="A27" s="207"/>
      <c r="G27" s="208">
        <v>50</v>
      </c>
      <c r="H27" s="85">
        <v>2442</v>
      </c>
      <c r="I27" s="154" t="s">
        <v>129</v>
      </c>
      <c r="J27" s="157"/>
      <c r="K27" s="211"/>
      <c r="L27" s="212"/>
      <c r="M27" s="212"/>
      <c r="N27" s="21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1:45" ht="13.5" customHeight="1">
      <c r="A28" s="207">
        <v>25</v>
      </c>
      <c r="B28" s="141">
        <f>Сп1л!A31</f>
        <v>2442</v>
      </c>
      <c r="C28" s="142" t="str">
        <f>Сп1л!B31</f>
        <v>Абдрашитов Азат</v>
      </c>
      <c r="D28" s="81"/>
      <c r="G28" s="211"/>
      <c r="H28" s="210"/>
      <c r="K28" s="211"/>
      <c r="L28" s="212"/>
      <c r="M28" s="212"/>
      <c r="N28" s="21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1:45" ht="13.5" customHeight="1">
      <c r="A29" s="207"/>
      <c r="C29" s="208">
        <v>7</v>
      </c>
      <c r="D29" s="85">
        <v>2442</v>
      </c>
      <c r="E29" s="144" t="s">
        <v>129</v>
      </c>
      <c r="F29" s="209"/>
      <c r="G29" s="211"/>
      <c r="H29" s="157"/>
      <c r="K29" s="211"/>
      <c r="L29" s="212"/>
      <c r="M29" s="212"/>
      <c r="N29" s="21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</row>
    <row r="30" spans="1:45" ht="13.5" customHeight="1">
      <c r="A30" s="207">
        <v>40</v>
      </c>
      <c r="B30" s="141">
        <f>Сп1л!A46</f>
        <v>0</v>
      </c>
      <c r="C30" s="145" t="str">
        <f>Сп1л!B46</f>
        <v>_</v>
      </c>
      <c r="D30" s="210"/>
      <c r="E30" s="211"/>
      <c r="F30" s="212"/>
      <c r="G30" s="211"/>
      <c r="K30" s="211"/>
      <c r="L30" s="212"/>
      <c r="M30" s="212"/>
      <c r="N30" s="21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  <row r="31" spans="1:45" ht="13.5" customHeight="1">
      <c r="A31" s="207"/>
      <c r="E31" s="208">
        <v>36</v>
      </c>
      <c r="F31" s="85">
        <v>2442</v>
      </c>
      <c r="G31" s="154" t="s">
        <v>129</v>
      </c>
      <c r="K31" s="211"/>
      <c r="L31" s="212"/>
      <c r="M31" s="212"/>
      <c r="N31" s="21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ht="13.5" customHeight="1">
      <c r="A32" s="207">
        <v>57</v>
      </c>
      <c r="B32" s="141">
        <f>Сп1л!A63</f>
        <v>0</v>
      </c>
      <c r="C32" s="142" t="str">
        <f>Сп1л!B63</f>
        <v>_</v>
      </c>
      <c r="D32" s="81"/>
      <c r="E32" s="211"/>
      <c r="F32" s="210"/>
      <c r="K32" s="211"/>
      <c r="L32" s="212"/>
      <c r="M32" s="212"/>
      <c r="N32" s="21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3.5" customHeight="1">
      <c r="A33" s="207"/>
      <c r="C33" s="208">
        <v>8</v>
      </c>
      <c r="D33" s="85">
        <v>5052</v>
      </c>
      <c r="E33" s="154" t="s">
        <v>77</v>
      </c>
      <c r="F33" s="157"/>
      <c r="K33" s="211"/>
      <c r="L33" s="212"/>
      <c r="M33" s="212"/>
      <c r="N33" s="21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3.5" customHeight="1">
      <c r="A34" s="207">
        <v>8</v>
      </c>
      <c r="B34" s="141">
        <f>Сп1л!A14</f>
        <v>5052</v>
      </c>
      <c r="C34" s="145" t="str">
        <f>Сп1л!B14</f>
        <v>Ишкарин Ильвир</v>
      </c>
      <c r="D34" s="210"/>
      <c r="K34" s="211"/>
      <c r="L34" s="212"/>
      <c r="M34" s="212"/>
      <c r="N34" s="21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3.5" customHeight="1">
      <c r="A35" s="207"/>
      <c r="K35" s="208">
        <v>61</v>
      </c>
      <c r="L35" s="155">
        <v>1122</v>
      </c>
      <c r="M35" s="144" t="s">
        <v>111</v>
      </c>
      <c r="N35" s="144"/>
      <c r="O35" s="144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3.5" customHeight="1">
      <c r="A36" s="207">
        <v>5</v>
      </c>
      <c r="B36" s="141">
        <f>Сп1л!A11</f>
        <v>431</v>
      </c>
      <c r="C36" s="142" t="str">
        <f>Сп1л!B11</f>
        <v>Прокофьев Михаил</v>
      </c>
      <c r="D36" s="81"/>
      <c r="K36" s="211"/>
      <c r="L36" s="210"/>
      <c r="M36" s="212"/>
      <c r="N36" s="212"/>
      <c r="O36" s="211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3.5" customHeight="1">
      <c r="A37" s="207"/>
      <c r="C37" s="208">
        <v>9</v>
      </c>
      <c r="D37" s="85">
        <v>431</v>
      </c>
      <c r="E37" s="144" t="s">
        <v>112</v>
      </c>
      <c r="F37" s="209"/>
      <c r="K37" s="211"/>
      <c r="L37" s="157"/>
      <c r="M37" s="212"/>
      <c r="N37" s="212"/>
      <c r="O37" s="211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3.5" customHeight="1">
      <c r="A38" s="207">
        <v>60</v>
      </c>
      <c r="B38" s="141">
        <f>Сп1л!A66</f>
        <v>0</v>
      </c>
      <c r="C38" s="145" t="str">
        <f>Сп1л!B66</f>
        <v>_</v>
      </c>
      <c r="D38" s="210"/>
      <c r="E38" s="211"/>
      <c r="F38" s="212"/>
      <c r="K38" s="211"/>
      <c r="M38" s="212"/>
      <c r="N38" s="212"/>
      <c r="O38" s="21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3.5" customHeight="1">
      <c r="A39" s="207"/>
      <c r="E39" s="208">
        <v>37</v>
      </c>
      <c r="F39" s="85">
        <v>431</v>
      </c>
      <c r="G39" s="144" t="s">
        <v>112</v>
      </c>
      <c r="H39" s="209"/>
      <c r="K39" s="211"/>
      <c r="M39" s="212"/>
      <c r="N39" s="212"/>
      <c r="O39" s="21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3.5" customHeight="1">
      <c r="A40" s="207">
        <v>37</v>
      </c>
      <c r="B40" s="141">
        <f>Сп1л!A43</f>
        <v>6038</v>
      </c>
      <c r="C40" s="142" t="str">
        <f>Сп1л!B43</f>
        <v>Лаврентьев Денис</v>
      </c>
      <c r="D40" s="81"/>
      <c r="E40" s="211"/>
      <c r="F40" s="210"/>
      <c r="G40" s="211"/>
      <c r="H40" s="212"/>
      <c r="K40" s="211"/>
      <c r="L40" s="213"/>
      <c r="M40" s="212"/>
      <c r="N40" s="212"/>
      <c r="O40" s="21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  <row r="41" spans="1:45" ht="13.5" customHeight="1">
      <c r="A41" s="207"/>
      <c r="C41" s="208">
        <v>10</v>
      </c>
      <c r="D41" s="85">
        <v>4355</v>
      </c>
      <c r="E41" s="154" t="s">
        <v>132</v>
      </c>
      <c r="F41" s="157"/>
      <c r="G41" s="211"/>
      <c r="H41" s="212"/>
      <c r="K41" s="211"/>
      <c r="L41" s="213"/>
      <c r="M41" s="212"/>
      <c r="N41" s="212"/>
      <c r="O41" s="211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</row>
    <row r="42" spans="1:45" ht="13.5" customHeight="1">
      <c r="A42" s="207">
        <v>28</v>
      </c>
      <c r="B42" s="141">
        <f>Сп1л!A34</f>
        <v>4355</v>
      </c>
      <c r="C42" s="145" t="str">
        <f>Сп1л!B34</f>
        <v>Комлев Семен</v>
      </c>
      <c r="D42" s="210"/>
      <c r="G42" s="211"/>
      <c r="H42" s="212"/>
      <c r="K42" s="211"/>
      <c r="L42" s="213"/>
      <c r="M42" s="212"/>
      <c r="N42" s="212"/>
      <c r="O42" s="211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</row>
    <row r="43" spans="1:45" ht="13.5" customHeight="1">
      <c r="A43" s="207"/>
      <c r="G43" s="208">
        <v>51</v>
      </c>
      <c r="H43" s="85">
        <v>431</v>
      </c>
      <c r="I43" s="144" t="s">
        <v>112</v>
      </c>
      <c r="J43" s="209"/>
      <c r="K43" s="211"/>
      <c r="L43" s="157"/>
      <c r="M43" s="212"/>
      <c r="N43" s="212"/>
      <c r="O43" s="21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</row>
    <row r="44" spans="1:45" ht="13.5" customHeight="1">
      <c r="A44" s="207">
        <v>21</v>
      </c>
      <c r="B44" s="141">
        <f>Сп1л!A27</f>
        <v>3012</v>
      </c>
      <c r="C44" s="142" t="str">
        <f>Сп1л!B27</f>
        <v>Соколова Эльвира</v>
      </c>
      <c r="D44" s="81"/>
      <c r="G44" s="211"/>
      <c r="H44" s="210"/>
      <c r="I44" s="211"/>
      <c r="J44" s="212"/>
      <c r="K44" s="211"/>
      <c r="L44" s="212"/>
      <c r="M44" s="212"/>
      <c r="N44" s="212"/>
      <c r="O44" s="211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ht="13.5" customHeight="1">
      <c r="A45" s="207"/>
      <c r="C45" s="208">
        <v>11</v>
      </c>
      <c r="D45" s="85">
        <v>3012</v>
      </c>
      <c r="E45" s="144" t="s">
        <v>101</v>
      </c>
      <c r="F45" s="209"/>
      <c r="G45" s="211"/>
      <c r="H45" s="157"/>
      <c r="I45" s="211"/>
      <c r="J45" s="212"/>
      <c r="K45" s="211"/>
      <c r="L45" s="212"/>
      <c r="M45" s="212"/>
      <c r="N45" s="212"/>
      <c r="O45" s="211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</row>
    <row r="46" spans="1:45" ht="13.5" customHeight="1">
      <c r="A46" s="207">
        <v>44</v>
      </c>
      <c r="B46" s="141">
        <f>Сп1л!A50</f>
        <v>0</v>
      </c>
      <c r="C46" s="145" t="str">
        <f>Сп1л!B50</f>
        <v>_</v>
      </c>
      <c r="D46" s="210"/>
      <c r="E46" s="211"/>
      <c r="F46" s="212"/>
      <c r="G46" s="211"/>
      <c r="I46" s="211"/>
      <c r="J46" s="212"/>
      <c r="K46" s="211"/>
      <c r="L46" s="212"/>
      <c r="M46" s="212"/>
      <c r="N46" s="212"/>
      <c r="O46" s="21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</row>
    <row r="47" spans="1:45" ht="13.5" customHeight="1">
      <c r="A47" s="207"/>
      <c r="E47" s="208">
        <v>38</v>
      </c>
      <c r="F47" s="85">
        <v>4822</v>
      </c>
      <c r="G47" s="154" t="s">
        <v>118</v>
      </c>
      <c r="I47" s="211"/>
      <c r="J47" s="212"/>
      <c r="K47" s="211"/>
      <c r="L47" s="212"/>
      <c r="M47" s="212"/>
      <c r="N47" s="212"/>
      <c r="O47" s="211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</row>
    <row r="48" spans="1:45" ht="13.5" customHeight="1">
      <c r="A48" s="207">
        <v>53</v>
      </c>
      <c r="B48" s="141">
        <f>Сп1л!A59</f>
        <v>0</v>
      </c>
      <c r="C48" s="142" t="str">
        <f>Сп1л!B59</f>
        <v>_</v>
      </c>
      <c r="D48" s="81"/>
      <c r="E48" s="211"/>
      <c r="F48" s="210"/>
      <c r="I48" s="211"/>
      <c r="J48" s="212"/>
      <c r="K48" s="211"/>
      <c r="L48" s="212"/>
      <c r="M48" s="212"/>
      <c r="N48" s="212"/>
      <c r="O48" s="211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</row>
    <row r="49" spans="1:45" ht="13.5" customHeight="1">
      <c r="A49" s="207"/>
      <c r="C49" s="208">
        <v>12</v>
      </c>
      <c r="D49" s="85">
        <v>4822</v>
      </c>
      <c r="E49" s="154" t="s">
        <v>118</v>
      </c>
      <c r="F49" s="157"/>
      <c r="I49" s="211"/>
      <c r="J49" s="212"/>
      <c r="K49" s="211"/>
      <c r="L49" s="212"/>
      <c r="M49" s="212"/>
      <c r="N49" s="212"/>
      <c r="O49" s="211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</row>
    <row r="50" spans="1:45" ht="13.5" customHeight="1">
      <c r="A50" s="207">
        <v>12</v>
      </c>
      <c r="B50" s="141">
        <f>Сп1л!A18</f>
        <v>4822</v>
      </c>
      <c r="C50" s="145" t="str">
        <f>Сп1л!B18</f>
        <v>Хомутов Максим</v>
      </c>
      <c r="D50" s="210"/>
      <c r="I50" s="211"/>
      <c r="J50" s="212"/>
      <c r="K50" s="211"/>
      <c r="L50" s="212"/>
      <c r="M50" s="212"/>
      <c r="N50" s="212"/>
      <c r="O50" s="21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</row>
    <row r="51" spans="1:45" ht="13.5" customHeight="1">
      <c r="A51" s="207"/>
      <c r="I51" s="208">
        <v>58</v>
      </c>
      <c r="J51" s="85">
        <v>1122</v>
      </c>
      <c r="K51" s="154" t="s">
        <v>111</v>
      </c>
      <c r="L51" s="209"/>
      <c r="M51" s="212"/>
      <c r="N51" s="212"/>
      <c r="O51" s="211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</row>
    <row r="52" spans="1:45" ht="13.5" customHeight="1">
      <c r="A52" s="207">
        <v>13</v>
      </c>
      <c r="B52" s="141">
        <f>Сп1л!A19</f>
        <v>39</v>
      </c>
      <c r="C52" s="142" t="str">
        <f>Сп1л!B19</f>
        <v>Шапошников Александр</v>
      </c>
      <c r="D52" s="81"/>
      <c r="I52" s="211"/>
      <c r="J52" s="210"/>
      <c r="O52" s="211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</row>
    <row r="53" spans="1:45" ht="13.5" customHeight="1">
      <c r="A53" s="207"/>
      <c r="C53" s="208">
        <v>13</v>
      </c>
      <c r="D53" s="85">
        <v>39</v>
      </c>
      <c r="E53" s="144" t="s">
        <v>47</v>
      </c>
      <c r="F53" s="209"/>
      <c r="I53" s="211"/>
      <c r="J53" s="157"/>
      <c r="O53" s="21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</row>
    <row r="54" spans="1:45" ht="13.5" customHeight="1">
      <c r="A54" s="207">
        <v>52</v>
      </c>
      <c r="B54" s="141">
        <f>Сп1л!A58</f>
        <v>0</v>
      </c>
      <c r="C54" s="145" t="str">
        <f>Сп1л!B58</f>
        <v>_</v>
      </c>
      <c r="D54" s="210"/>
      <c r="E54" s="211"/>
      <c r="F54" s="212"/>
      <c r="I54" s="211"/>
      <c r="O54" s="21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</row>
    <row r="55" spans="1:45" ht="13.5" customHeight="1">
      <c r="A55" s="207"/>
      <c r="E55" s="208">
        <v>39</v>
      </c>
      <c r="F55" s="85">
        <v>5980</v>
      </c>
      <c r="G55" s="144" t="s">
        <v>125</v>
      </c>
      <c r="H55" s="209"/>
      <c r="I55" s="211"/>
      <c r="O55" s="21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</row>
    <row r="56" spans="1:45" ht="13.5" customHeight="1">
      <c r="A56" s="207">
        <v>45</v>
      </c>
      <c r="B56" s="141">
        <f>Сп1л!A51</f>
        <v>0</v>
      </c>
      <c r="C56" s="142" t="str">
        <f>Сп1л!B51</f>
        <v>_</v>
      </c>
      <c r="D56" s="81"/>
      <c r="E56" s="211"/>
      <c r="F56" s="210"/>
      <c r="G56" s="211"/>
      <c r="H56" s="212"/>
      <c r="I56" s="211"/>
      <c r="J56" s="213"/>
      <c r="O56" s="211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</row>
    <row r="57" spans="1:45" ht="13.5" customHeight="1">
      <c r="A57" s="207"/>
      <c r="C57" s="208">
        <v>14</v>
      </c>
      <c r="D57" s="85">
        <v>5980</v>
      </c>
      <c r="E57" s="154" t="s">
        <v>125</v>
      </c>
      <c r="F57" s="157"/>
      <c r="G57" s="211"/>
      <c r="H57" s="212"/>
      <c r="I57" s="211"/>
      <c r="J57" s="213"/>
      <c r="O57" s="21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13.5" customHeight="1">
      <c r="A58" s="207">
        <v>20</v>
      </c>
      <c r="B58" s="141">
        <f>Сп1л!A26</f>
        <v>5980</v>
      </c>
      <c r="C58" s="145" t="str">
        <f>Сп1л!B26</f>
        <v>Сидоркин Андрей</v>
      </c>
      <c r="D58" s="210"/>
      <c r="G58" s="211"/>
      <c r="H58" s="212"/>
      <c r="I58" s="211"/>
      <c r="J58" s="213"/>
      <c r="O58" s="21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</row>
    <row r="59" spans="1:45" ht="13.5" customHeight="1">
      <c r="A59" s="207"/>
      <c r="G59" s="208">
        <v>52</v>
      </c>
      <c r="H59" s="85">
        <v>1122</v>
      </c>
      <c r="I59" s="154" t="s">
        <v>111</v>
      </c>
      <c r="J59" s="157"/>
      <c r="O59" s="211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1:45" ht="13.5" customHeight="1">
      <c r="A60" s="207">
        <v>29</v>
      </c>
      <c r="B60" s="141">
        <f>Сп1л!A35</f>
        <v>5932</v>
      </c>
      <c r="C60" s="142" t="str">
        <f>Сп1л!B35</f>
        <v>Муллаянов Марат</v>
      </c>
      <c r="D60" s="81"/>
      <c r="G60" s="211"/>
      <c r="H60" s="210"/>
      <c r="O60" s="211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</row>
    <row r="61" spans="1:45" ht="13.5" customHeight="1">
      <c r="A61" s="207"/>
      <c r="C61" s="208">
        <v>15</v>
      </c>
      <c r="D61" s="85">
        <v>5932</v>
      </c>
      <c r="E61" s="144" t="s">
        <v>133</v>
      </c>
      <c r="F61" s="209"/>
      <c r="G61" s="211"/>
      <c r="H61" s="157"/>
      <c r="O61" s="211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</row>
    <row r="62" spans="1:45" ht="13.5" customHeight="1">
      <c r="A62" s="207">
        <v>36</v>
      </c>
      <c r="B62" s="141">
        <f>Сп1л!A42</f>
        <v>3704</v>
      </c>
      <c r="C62" s="145" t="str">
        <f>Сп1л!B42</f>
        <v>Шайхутдинова Маргарита</v>
      </c>
      <c r="D62" s="210"/>
      <c r="E62" s="211"/>
      <c r="F62" s="212"/>
      <c r="G62" s="211"/>
      <c r="O62" s="211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  <row r="63" spans="1:45" ht="13.5" customHeight="1">
      <c r="A63" s="207"/>
      <c r="E63" s="208">
        <v>40</v>
      </c>
      <c r="F63" s="85">
        <v>1122</v>
      </c>
      <c r="G63" s="154" t="s">
        <v>111</v>
      </c>
      <c r="O63" s="211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</row>
    <row r="64" spans="1:45" ht="13.5" customHeight="1">
      <c r="A64" s="207">
        <v>61</v>
      </c>
      <c r="B64" s="141">
        <f>Сп1л!A67</f>
        <v>0</v>
      </c>
      <c r="C64" s="142" t="str">
        <f>Сп1л!B67</f>
        <v>_</v>
      </c>
      <c r="D64" s="81"/>
      <c r="E64" s="211"/>
      <c r="F64" s="210"/>
      <c r="O64" s="211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</row>
    <row r="65" spans="1:45" ht="13.5" customHeight="1">
      <c r="A65" s="207"/>
      <c r="C65" s="208">
        <v>16</v>
      </c>
      <c r="D65" s="85">
        <v>1122</v>
      </c>
      <c r="E65" s="154" t="s">
        <v>111</v>
      </c>
      <c r="F65" s="157"/>
      <c r="O65" s="211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</row>
    <row r="66" spans="1:45" ht="13.5" customHeight="1">
      <c r="A66" s="207">
        <v>4</v>
      </c>
      <c r="B66" s="141">
        <f>Сп1л!A10</f>
        <v>1122</v>
      </c>
      <c r="C66" s="145" t="str">
        <f>Сп1л!B10</f>
        <v>Исмагилов Вадим</v>
      </c>
      <c r="D66" s="210"/>
      <c r="O66" s="211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13.5" customHeight="1">
      <c r="A67" s="207"/>
      <c r="J67" s="141">
        <v>4520</v>
      </c>
      <c r="K67" s="144" t="s">
        <v>109</v>
      </c>
      <c r="L67" s="144"/>
      <c r="M67" s="144"/>
      <c r="N67" s="144"/>
      <c r="O67" s="154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ht="13.5" customHeight="1">
      <c r="A68" s="207"/>
      <c r="C68" s="142"/>
      <c r="K68" s="214" t="s">
        <v>19</v>
      </c>
      <c r="L68" s="214"/>
      <c r="M68" s="205"/>
      <c r="N68" s="205"/>
      <c r="O68" s="207">
        <v>63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</row>
    <row r="69" spans="1:45" ht="6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</row>
    <row r="70" spans="1:45" ht="6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</row>
    <row r="71" spans="1:45" ht="6.7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</row>
    <row r="72" spans="1:45" ht="6.7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</row>
    <row r="73" spans="1:45" ht="6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</row>
    <row r="74" spans="1:45" ht="6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</row>
    <row r="75" spans="1:45" ht="6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</row>
    <row r="76" spans="1:45" ht="6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</row>
    <row r="77" spans="1:45" ht="6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</row>
    <row r="78" spans="1:45" ht="6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</row>
    <row r="79" spans="1:45" ht="6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45" ht="6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45" ht="6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</sheetData>
  <sheetProtection sheet="1" objects="1" scenarios="1"/>
  <mergeCells count="3">
    <mergeCell ref="A3:O3"/>
    <mergeCell ref="A1:O1"/>
    <mergeCell ref="A2:O2"/>
  </mergeCells>
  <conditionalFormatting sqref="M1:O1 O2:O3 E1:J1 E2:M3 A4:O6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workbookViewId="0" topLeftCell="A1">
      <selection activeCell="B106" sqref="B106"/>
    </sheetView>
  </sheetViews>
  <sheetFormatPr defaultColWidth="9.00390625" defaultRowHeight="6" customHeight="1"/>
  <cols>
    <col min="1" max="2" width="3.75390625" style="110" customWidth="1"/>
    <col min="3" max="3" width="14.75390625" style="110" customWidth="1"/>
    <col min="4" max="4" width="3.75390625" style="110" customWidth="1"/>
    <col min="5" max="5" width="14.75390625" style="110" customWidth="1"/>
    <col min="6" max="6" width="3.75390625" style="110" customWidth="1"/>
    <col min="7" max="7" width="13.75390625" style="110" customWidth="1"/>
    <col min="8" max="8" width="3.75390625" style="110" customWidth="1"/>
    <col min="9" max="9" width="14.75390625" style="110" customWidth="1"/>
    <col min="10" max="10" width="3.75390625" style="110" customWidth="1"/>
    <col min="11" max="11" width="14.75390625" style="110" customWidth="1"/>
    <col min="12" max="12" width="3.75390625" style="110" customWidth="1"/>
    <col min="13" max="13" width="6.75390625" style="110" customWidth="1"/>
    <col min="14" max="15" width="5.75390625" style="110" customWidth="1"/>
    <col min="16" max="17" width="6.75390625" style="205" customWidth="1"/>
    <col min="18" max="45" width="9.125" style="205" customWidth="1"/>
    <col min="46" max="16384" width="9.125" style="110" customWidth="1"/>
  </cols>
  <sheetData>
    <row r="1" spans="1:15" ht="13.5" customHeight="1">
      <c r="A1" s="204" t="str">
        <f>Сп1л!A1</f>
        <v>Открытый Кубок Республики Башкортостан 2016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customHeight="1">
      <c r="A2" s="204" t="str">
        <f>Сп1л!A2</f>
        <v>4-й Этап СТАЛИНГРАД. Первая лига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3.5" customHeight="1">
      <c r="A3" s="206">
        <f>Сп1л!A3</f>
        <v>42399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45" ht="13.5" customHeight="1">
      <c r="A4" s="207">
        <v>3</v>
      </c>
      <c r="B4" s="141">
        <f>Сп1л!A9</f>
        <v>1672</v>
      </c>
      <c r="C4" s="142" t="str">
        <f>Сп1л!B9</f>
        <v>Уткулов Ринат</v>
      </c>
      <c r="D4" s="81"/>
      <c r="K4" s="215"/>
      <c r="L4" s="215"/>
      <c r="M4" s="215"/>
      <c r="N4" s="215"/>
      <c r="O4" s="211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45" ht="13.5" customHeight="1">
      <c r="A5" s="207"/>
      <c r="C5" s="208">
        <v>17</v>
      </c>
      <c r="D5" s="85">
        <v>1672</v>
      </c>
      <c r="E5" s="144" t="s">
        <v>110</v>
      </c>
      <c r="F5" s="209"/>
      <c r="O5" s="211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</row>
    <row r="6" spans="1:45" ht="13.5" customHeight="1">
      <c r="A6" s="207">
        <v>62</v>
      </c>
      <c r="B6" s="141">
        <f>Сп1л!A68</f>
        <v>0</v>
      </c>
      <c r="C6" s="145" t="str">
        <f>Сп1л!B68</f>
        <v>_</v>
      </c>
      <c r="D6" s="210"/>
      <c r="E6" s="211"/>
      <c r="F6" s="212"/>
      <c r="O6" s="21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ht="13.5" customHeight="1">
      <c r="A7" s="207"/>
      <c r="E7" s="208">
        <v>41</v>
      </c>
      <c r="F7" s="85">
        <v>1672</v>
      </c>
      <c r="G7" s="144" t="s">
        <v>110</v>
      </c>
      <c r="H7" s="209"/>
      <c r="J7" s="141">
        <f>IF(1л1с!J67=1л1с!L35,1л2с!L35,IF(1л1с!J67=1л2с!L35,1л1с!L35,0))</f>
        <v>1122</v>
      </c>
      <c r="K7" s="159" t="str">
        <f>IF(1л1с!K67=1л1с!M35,1л2с!M35,IF(1л1с!K67=1л2с!M35,1л1с!M35,0))</f>
        <v>Исмагилов Вадим</v>
      </c>
      <c r="L7" s="159"/>
      <c r="M7" s="159"/>
      <c r="N7" s="159"/>
      <c r="O7" s="16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3.5" customHeight="1">
      <c r="A8" s="207">
        <v>35</v>
      </c>
      <c r="B8" s="141">
        <f>Сп1л!A41</f>
        <v>3666</v>
      </c>
      <c r="C8" s="142" t="str">
        <f>Сп1л!B41</f>
        <v>Хадарин Артем</v>
      </c>
      <c r="D8" s="81"/>
      <c r="E8" s="211"/>
      <c r="F8" s="210"/>
      <c r="G8" s="211"/>
      <c r="H8" s="212"/>
      <c r="K8" s="216" t="s">
        <v>20</v>
      </c>
      <c r="L8" s="216"/>
      <c r="M8" s="215"/>
      <c r="N8" s="215"/>
      <c r="O8" s="208">
        <v>-63</v>
      </c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ht="13.5" customHeight="1">
      <c r="A9" s="207"/>
      <c r="C9" s="208">
        <v>18</v>
      </c>
      <c r="D9" s="85">
        <v>3666</v>
      </c>
      <c r="E9" s="154" t="s">
        <v>138</v>
      </c>
      <c r="F9" s="157"/>
      <c r="G9" s="211"/>
      <c r="H9" s="212"/>
      <c r="O9" s="211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ht="13.5" customHeight="1">
      <c r="A10" s="207">
        <v>30</v>
      </c>
      <c r="B10" s="141">
        <f>Сп1л!A36</f>
        <v>788</v>
      </c>
      <c r="C10" s="145" t="str">
        <f>Сп1л!B36</f>
        <v>Нестеренко Георгий</v>
      </c>
      <c r="D10" s="210"/>
      <c r="G10" s="211"/>
      <c r="H10" s="212"/>
      <c r="O10" s="211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ht="13.5" customHeight="1">
      <c r="A11" s="207"/>
      <c r="G11" s="208">
        <v>53</v>
      </c>
      <c r="H11" s="85">
        <v>1672</v>
      </c>
      <c r="I11" s="144" t="s">
        <v>110</v>
      </c>
      <c r="J11" s="209"/>
      <c r="O11" s="21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ht="13.5" customHeight="1">
      <c r="A12" s="207">
        <v>19</v>
      </c>
      <c r="B12" s="141">
        <f>Сп1л!A25</f>
        <v>5079</v>
      </c>
      <c r="C12" s="142" t="str">
        <f>Сп1л!B25</f>
        <v>Таначев Николай</v>
      </c>
      <c r="D12" s="81"/>
      <c r="G12" s="211"/>
      <c r="H12" s="210"/>
      <c r="I12" s="211"/>
      <c r="J12" s="212"/>
      <c r="O12" s="21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ht="13.5" customHeight="1">
      <c r="A13" s="207"/>
      <c r="C13" s="208">
        <v>19</v>
      </c>
      <c r="D13" s="85">
        <v>5079</v>
      </c>
      <c r="E13" s="144" t="s">
        <v>124</v>
      </c>
      <c r="F13" s="209"/>
      <c r="G13" s="211"/>
      <c r="H13" s="157"/>
      <c r="I13" s="211"/>
      <c r="J13" s="212"/>
      <c r="O13" s="21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ht="13.5" customHeight="1">
      <c r="A14" s="207">
        <v>46</v>
      </c>
      <c r="B14" s="141">
        <f>Сп1л!A52</f>
        <v>0</v>
      </c>
      <c r="C14" s="145" t="str">
        <f>Сп1л!B52</f>
        <v>_</v>
      </c>
      <c r="D14" s="210"/>
      <c r="E14" s="211"/>
      <c r="F14" s="212"/>
      <c r="G14" s="211"/>
      <c r="I14" s="211"/>
      <c r="J14" s="212"/>
      <c r="O14" s="21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ht="13.5" customHeight="1">
      <c r="A15" s="207"/>
      <c r="E15" s="208">
        <v>42</v>
      </c>
      <c r="F15" s="85">
        <v>4407</v>
      </c>
      <c r="G15" s="154" t="s">
        <v>119</v>
      </c>
      <c r="I15" s="211"/>
      <c r="J15" s="212"/>
      <c r="O15" s="211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3.5" customHeight="1">
      <c r="A16" s="207">
        <v>51</v>
      </c>
      <c r="B16" s="141">
        <f>Сп1л!A57</f>
        <v>0</v>
      </c>
      <c r="C16" s="142" t="str">
        <f>Сп1л!B57</f>
        <v>_</v>
      </c>
      <c r="D16" s="81"/>
      <c r="E16" s="211"/>
      <c r="F16" s="210"/>
      <c r="I16" s="211"/>
      <c r="J16" s="212"/>
      <c r="O16" s="21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3.5" customHeight="1">
      <c r="A17" s="207"/>
      <c r="C17" s="208">
        <v>20</v>
      </c>
      <c r="D17" s="85">
        <v>4407</v>
      </c>
      <c r="E17" s="154" t="s">
        <v>119</v>
      </c>
      <c r="F17" s="157"/>
      <c r="I17" s="211"/>
      <c r="J17" s="212"/>
      <c r="O17" s="21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3.5" customHeight="1">
      <c r="A18" s="207">
        <v>14</v>
      </c>
      <c r="B18" s="141">
        <f>Сп1л!A20</f>
        <v>4407</v>
      </c>
      <c r="C18" s="145" t="str">
        <f>Сп1л!B20</f>
        <v>Кузьмин Александр</v>
      </c>
      <c r="D18" s="210"/>
      <c r="I18" s="211"/>
      <c r="J18" s="212"/>
      <c r="O18" s="211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ht="13.5" customHeight="1">
      <c r="A19" s="207"/>
      <c r="I19" s="208">
        <v>59</v>
      </c>
      <c r="J19" s="85">
        <v>1672</v>
      </c>
      <c r="K19" s="144" t="s">
        <v>110</v>
      </c>
      <c r="L19" s="209"/>
      <c r="M19" s="212"/>
      <c r="N19" s="212"/>
      <c r="O19" s="21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</row>
    <row r="20" spans="1:45" ht="13.5" customHeight="1">
      <c r="A20" s="207">
        <v>11</v>
      </c>
      <c r="B20" s="141">
        <f>Сп1л!A17</f>
        <v>4063</v>
      </c>
      <c r="C20" s="142" t="str">
        <f>Сп1л!B17</f>
        <v>Емельянов Александр</v>
      </c>
      <c r="D20" s="81"/>
      <c r="I20" s="211"/>
      <c r="J20" s="210"/>
      <c r="K20" s="211"/>
      <c r="L20" s="212"/>
      <c r="M20" s="212"/>
      <c r="N20" s="212"/>
      <c r="O20" s="21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ht="13.5" customHeight="1">
      <c r="A21" s="207"/>
      <c r="C21" s="208">
        <v>21</v>
      </c>
      <c r="D21" s="85">
        <v>4063</v>
      </c>
      <c r="E21" s="144" t="s">
        <v>117</v>
      </c>
      <c r="F21" s="209"/>
      <c r="I21" s="211"/>
      <c r="J21" s="157"/>
      <c r="K21" s="211"/>
      <c r="L21" s="212"/>
      <c r="M21" s="212"/>
      <c r="N21" s="212"/>
      <c r="O21" s="21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ht="13.5" customHeight="1">
      <c r="A22" s="207">
        <v>54</v>
      </c>
      <c r="B22" s="141">
        <f>Сп1л!A60</f>
        <v>0</v>
      </c>
      <c r="C22" s="145" t="str">
        <f>Сп1л!B60</f>
        <v>_</v>
      </c>
      <c r="D22" s="210"/>
      <c r="E22" s="211"/>
      <c r="F22" s="212"/>
      <c r="I22" s="211"/>
      <c r="K22" s="211"/>
      <c r="L22" s="212"/>
      <c r="M22" s="212"/>
      <c r="N22" s="212"/>
      <c r="O22" s="211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13.5" customHeight="1">
      <c r="A23" s="207"/>
      <c r="E23" s="208">
        <v>43</v>
      </c>
      <c r="F23" s="85">
        <v>4063</v>
      </c>
      <c r="G23" s="144" t="s">
        <v>117</v>
      </c>
      <c r="H23" s="209"/>
      <c r="I23" s="211"/>
      <c r="K23" s="211"/>
      <c r="L23" s="212"/>
      <c r="M23" s="212"/>
      <c r="N23" s="212"/>
      <c r="O23" s="211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</row>
    <row r="24" spans="1:45" ht="13.5" customHeight="1">
      <c r="A24" s="207">
        <v>43</v>
      </c>
      <c r="B24" s="141">
        <f>Сп1л!A49</f>
        <v>0</v>
      </c>
      <c r="C24" s="142" t="str">
        <f>Сп1л!B49</f>
        <v>_</v>
      </c>
      <c r="D24" s="81"/>
      <c r="E24" s="211"/>
      <c r="F24" s="210"/>
      <c r="G24" s="211"/>
      <c r="H24" s="212"/>
      <c r="I24" s="211"/>
      <c r="J24" s="213"/>
      <c r="K24" s="211"/>
      <c r="L24" s="212"/>
      <c r="M24" s="212"/>
      <c r="N24" s="212"/>
      <c r="O24" s="21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</row>
    <row r="25" spans="1:45" ht="13.5" customHeight="1">
      <c r="A25" s="207"/>
      <c r="C25" s="208">
        <v>22</v>
      </c>
      <c r="D25" s="85">
        <v>5532</v>
      </c>
      <c r="E25" s="154" t="s">
        <v>126</v>
      </c>
      <c r="F25" s="157"/>
      <c r="G25" s="211"/>
      <c r="H25" s="212"/>
      <c r="I25" s="211"/>
      <c r="J25" s="213"/>
      <c r="K25" s="211"/>
      <c r="L25" s="212"/>
      <c r="M25" s="212"/>
      <c r="N25" s="212"/>
      <c r="O25" s="21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ht="13.5" customHeight="1">
      <c r="A26" s="207">
        <v>22</v>
      </c>
      <c r="B26" s="141">
        <f>Сп1л!A28</f>
        <v>5532</v>
      </c>
      <c r="C26" s="145" t="str">
        <f>Сп1л!B28</f>
        <v>Сюндюков Эльдар</v>
      </c>
      <c r="D26" s="210"/>
      <c r="G26" s="211"/>
      <c r="H26" s="212"/>
      <c r="I26" s="211"/>
      <c r="J26" s="213"/>
      <c r="K26" s="211"/>
      <c r="L26" s="212"/>
      <c r="M26" s="212"/>
      <c r="N26" s="212"/>
      <c r="O26" s="21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1:45" ht="13.5" customHeight="1">
      <c r="A27" s="207"/>
      <c r="G27" s="208">
        <v>54</v>
      </c>
      <c r="H27" s="85">
        <v>4063</v>
      </c>
      <c r="I27" s="154" t="s">
        <v>117</v>
      </c>
      <c r="J27" s="157"/>
      <c r="K27" s="211"/>
      <c r="L27" s="212"/>
      <c r="M27" s="212"/>
      <c r="N27" s="212"/>
      <c r="O27" s="21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1:45" ht="13.5" customHeight="1">
      <c r="A28" s="207">
        <v>27</v>
      </c>
      <c r="B28" s="141">
        <f>Сп1л!A33</f>
        <v>5385</v>
      </c>
      <c r="C28" s="142" t="str">
        <f>Сп1л!B33</f>
        <v>Иванов Владислав</v>
      </c>
      <c r="D28" s="81"/>
      <c r="G28" s="211"/>
      <c r="H28" s="210"/>
      <c r="K28" s="211"/>
      <c r="L28" s="212"/>
      <c r="M28" s="212"/>
      <c r="N28" s="212"/>
      <c r="O28" s="21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1:45" ht="13.5" customHeight="1">
      <c r="A29" s="207"/>
      <c r="C29" s="208">
        <v>23</v>
      </c>
      <c r="D29" s="85">
        <v>345</v>
      </c>
      <c r="E29" s="144" t="s">
        <v>141</v>
      </c>
      <c r="F29" s="209"/>
      <c r="G29" s="211"/>
      <c r="H29" s="157"/>
      <c r="K29" s="211"/>
      <c r="L29" s="212"/>
      <c r="M29" s="212"/>
      <c r="N29" s="212"/>
      <c r="O29" s="21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</row>
    <row r="30" spans="1:45" ht="13.5" customHeight="1">
      <c r="A30" s="207">
        <v>38</v>
      </c>
      <c r="B30" s="141">
        <f>Сп1л!A44</f>
        <v>345</v>
      </c>
      <c r="C30" s="145" t="str">
        <f>Сп1л!B44</f>
        <v>Макаров Андрей</v>
      </c>
      <c r="D30" s="210"/>
      <c r="E30" s="211"/>
      <c r="F30" s="212"/>
      <c r="G30" s="211"/>
      <c r="K30" s="211"/>
      <c r="L30" s="212"/>
      <c r="M30" s="212"/>
      <c r="N30" s="212"/>
      <c r="O30" s="21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  <row r="31" spans="1:45" ht="13.5" customHeight="1">
      <c r="A31" s="207"/>
      <c r="E31" s="208">
        <v>44</v>
      </c>
      <c r="F31" s="85">
        <v>345</v>
      </c>
      <c r="G31" s="154" t="s">
        <v>141</v>
      </c>
      <c r="K31" s="211"/>
      <c r="L31" s="212"/>
      <c r="M31" s="212"/>
      <c r="N31" s="212"/>
      <c r="O31" s="21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ht="13.5" customHeight="1">
      <c r="A32" s="207">
        <v>59</v>
      </c>
      <c r="B32" s="141">
        <f>Сп1л!A65</f>
        <v>0</v>
      </c>
      <c r="C32" s="142" t="str">
        <f>Сп1л!B65</f>
        <v>_</v>
      </c>
      <c r="D32" s="81"/>
      <c r="E32" s="211"/>
      <c r="F32" s="210"/>
      <c r="K32" s="211"/>
      <c r="L32" s="212"/>
      <c r="M32" s="212"/>
      <c r="N32" s="212"/>
      <c r="O32" s="21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ht="13.5" customHeight="1">
      <c r="A33" s="207"/>
      <c r="C33" s="208">
        <v>24</v>
      </c>
      <c r="D33" s="85">
        <v>5469</v>
      </c>
      <c r="E33" s="154" t="s">
        <v>113</v>
      </c>
      <c r="F33" s="157"/>
      <c r="K33" s="211"/>
      <c r="L33" s="212"/>
      <c r="M33" s="212"/>
      <c r="N33" s="212"/>
      <c r="O33" s="211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45" ht="13.5" customHeight="1">
      <c r="A34" s="207">
        <v>6</v>
      </c>
      <c r="B34" s="141">
        <f>Сп1л!A12</f>
        <v>5469</v>
      </c>
      <c r="C34" s="145" t="str">
        <f>Сп1л!B12</f>
        <v>Абдулганеева Анастасия</v>
      </c>
      <c r="D34" s="210"/>
      <c r="K34" s="211"/>
      <c r="L34" s="213"/>
      <c r="M34" s="212"/>
      <c r="N34" s="212"/>
      <c r="O34" s="211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</row>
    <row r="35" spans="1:45" ht="13.5" customHeight="1">
      <c r="A35" s="207"/>
      <c r="K35" s="208">
        <v>62</v>
      </c>
      <c r="L35" s="155">
        <v>4520</v>
      </c>
      <c r="M35" s="144" t="s">
        <v>109</v>
      </c>
      <c r="N35" s="144"/>
      <c r="O35" s="154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</row>
    <row r="36" spans="1:45" ht="13.5" customHeight="1">
      <c r="A36" s="207">
        <v>7</v>
      </c>
      <c r="B36" s="141">
        <f>Сп1л!A13</f>
        <v>2616</v>
      </c>
      <c r="C36" s="142" t="str">
        <f>Сп1л!B13</f>
        <v>Ишметов Александр</v>
      </c>
      <c r="D36" s="81"/>
      <c r="K36" s="211"/>
      <c r="L36" s="210"/>
      <c r="M36" s="212"/>
      <c r="N36" s="21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1:45" ht="13.5" customHeight="1">
      <c r="A37" s="207"/>
      <c r="C37" s="208">
        <v>25</v>
      </c>
      <c r="D37" s="85">
        <v>2616</v>
      </c>
      <c r="E37" s="144" t="s">
        <v>114</v>
      </c>
      <c r="F37" s="209"/>
      <c r="K37" s="211"/>
      <c r="L37" s="157"/>
      <c r="M37" s="212"/>
      <c r="N37" s="21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</row>
    <row r="38" spans="1:45" ht="13.5" customHeight="1">
      <c r="A38" s="207">
        <v>58</v>
      </c>
      <c r="B38" s="141">
        <f>Сп1л!A64</f>
        <v>0</v>
      </c>
      <c r="C38" s="145" t="str">
        <f>Сп1л!B64</f>
        <v>_</v>
      </c>
      <c r="D38" s="210"/>
      <c r="E38" s="211"/>
      <c r="F38" s="212"/>
      <c r="K38" s="211"/>
      <c r="M38" s="212"/>
      <c r="N38" s="21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</row>
    <row r="39" spans="1:45" ht="13.5" customHeight="1">
      <c r="A39" s="207"/>
      <c r="E39" s="208">
        <v>45</v>
      </c>
      <c r="F39" s="85">
        <v>3234</v>
      </c>
      <c r="G39" s="144" t="s">
        <v>130</v>
      </c>
      <c r="H39" s="209"/>
      <c r="K39" s="211"/>
      <c r="M39" s="212"/>
      <c r="N39" s="21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</row>
    <row r="40" spans="1:45" ht="13.5" customHeight="1">
      <c r="A40" s="207">
        <v>39</v>
      </c>
      <c r="B40" s="141">
        <f>Сп1л!A45</f>
        <v>0</v>
      </c>
      <c r="C40" s="142" t="str">
        <f>Сп1л!B45</f>
        <v>_</v>
      </c>
      <c r="D40" s="81"/>
      <c r="E40" s="211"/>
      <c r="F40" s="210"/>
      <c r="G40" s="211"/>
      <c r="H40" s="212"/>
      <c r="K40" s="211"/>
      <c r="L40" s="213"/>
      <c r="M40" s="212"/>
      <c r="N40" s="21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</row>
    <row r="41" spans="1:45" ht="13.5" customHeight="1">
      <c r="A41" s="207"/>
      <c r="C41" s="208">
        <v>26</v>
      </c>
      <c r="D41" s="85">
        <v>3234</v>
      </c>
      <c r="E41" s="154" t="s">
        <v>130</v>
      </c>
      <c r="F41" s="157"/>
      <c r="G41" s="211"/>
      <c r="H41" s="212"/>
      <c r="K41" s="211"/>
      <c r="L41" s="213"/>
      <c r="M41" s="212"/>
      <c r="N41" s="21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</row>
    <row r="42" spans="1:45" ht="13.5" customHeight="1">
      <c r="A42" s="207">
        <v>26</v>
      </c>
      <c r="B42" s="141">
        <f>Сп1л!A32</f>
        <v>3234</v>
      </c>
      <c r="C42" s="145" t="str">
        <f>Сп1л!B32</f>
        <v>Садыков Амир</v>
      </c>
      <c r="D42" s="210"/>
      <c r="G42" s="211"/>
      <c r="H42" s="212"/>
      <c r="K42" s="211"/>
      <c r="L42" s="213"/>
      <c r="M42" s="212"/>
      <c r="N42" s="21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</row>
    <row r="43" spans="1:45" ht="13.5" customHeight="1">
      <c r="A43" s="207"/>
      <c r="G43" s="208">
        <v>55</v>
      </c>
      <c r="H43" s="85">
        <v>5228</v>
      </c>
      <c r="I43" s="144" t="s">
        <v>116</v>
      </c>
      <c r="J43" s="209"/>
      <c r="K43" s="211"/>
      <c r="L43" s="157"/>
      <c r="M43" s="212"/>
      <c r="N43" s="21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</row>
    <row r="44" spans="1:45" ht="13.5" customHeight="1">
      <c r="A44" s="207">
        <v>23</v>
      </c>
      <c r="B44" s="141">
        <f>Сп1л!A29</f>
        <v>2991</v>
      </c>
      <c r="C44" s="142" t="str">
        <f>Сп1л!B29</f>
        <v>Клементьева Елена</v>
      </c>
      <c r="D44" s="81"/>
      <c r="G44" s="211"/>
      <c r="H44" s="210"/>
      <c r="I44" s="211"/>
      <c r="J44" s="212"/>
      <c r="K44" s="211"/>
      <c r="L44" s="212"/>
      <c r="M44" s="212"/>
      <c r="N44" s="21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ht="13.5" customHeight="1">
      <c r="A45" s="207"/>
      <c r="C45" s="208">
        <v>27</v>
      </c>
      <c r="D45" s="85">
        <v>2991</v>
      </c>
      <c r="E45" s="144" t="s">
        <v>127</v>
      </c>
      <c r="F45" s="209"/>
      <c r="G45" s="211"/>
      <c r="H45" s="157"/>
      <c r="I45" s="211"/>
      <c r="J45" s="212"/>
      <c r="K45" s="211"/>
      <c r="L45" s="212"/>
      <c r="M45" s="212"/>
      <c r="N45" s="21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</row>
    <row r="46" spans="1:45" ht="13.5" customHeight="1">
      <c r="A46" s="207">
        <v>42</v>
      </c>
      <c r="B46" s="141">
        <f>Сп1л!A48</f>
        <v>0</v>
      </c>
      <c r="C46" s="145" t="str">
        <f>Сп1л!B48</f>
        <v>_</v>
      </c>
      <c r="D46" s="210"/>
      <c r="E46" s="211"/>
      <c r="F46" s="212"/>
      <c r="G46" s="211"/>
      <c r="I46" s="211"/>
      <c r="J46" s="212"/>
      <c r="K46" s="211"/>
      <c r="L46" s="212"/>
      <c r="M46" s="212"/>
      <c r="N46" s="21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</row>
    <row r="47" spans="1:45" ht="13.5" customHeight="1">
      <c r="A47" s="207"/>
      <c r="E47" s="208">
        <v>46</v>
      </c>
      <c r="F47" s="85">
        <v>5228</v>
      </c>
      <c r="G47" s="154" t="s">
        <v>116</v>
      </c>
      <c r="I47" s="211"/>
      <c r="J47" s="212"/>
      <c r="K47" s="211"/>
      <c r="L47" s="212"/>
      <c r="M47" s="212"/>
      <c r="N47" s="21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</row>
    <row r="48" spans="1:45" ht="13.5" customHeight="1">
      <c r="A48" s="207">
        <v>55</v>
      </c>
      <c r="B48" s="141">
        <f>Сп1л!A61</f>
        <v>0</v>
      </c>
      <c r="C48" s="142" t="str">
        <f>Сп1л!B61</f>
        <v>_</v>
      </c>
      <c r="D48" s="81"/>
      <c r="E48" s="211"/>
      <c r="F48" s="210"/>
      <c r="I48" s="211"/>
      <c r="J48" s="212"/>
      <c r="K48" s="211"/>
      <c r="L48" s="212"/>
      <c r="M48" s="212"/>
      <c r="N48" s="21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</row>
    <row r="49" spans="1:45" ht="13.5" customHeight="1">
      <c r="A49" s="207"/>
      <c r="C49" s="208">
        <v>28</v>
      </c>
      <c r="D49" s="85">
        <v>5228</v>
      </c>
      <c r="E49" s="154" t="s">
        <v>116</v>
      </c>
      <c r="F49" s="157"/>
      <c r="I49" s="211"/>
      <c r="J49" s="212"/>
      <c r="K49" s="211"/>
      <c r="L49" s="212"/>
      <c r="M49" s="212"/>
      <c r="N49" s="21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</row>
    <row r="50" spans="1:45" ht="13.5" customHeight="1">
      <c r="A50" s="207">
        <v>10</v>
      </c>
      <c r="B50" s="141">
        <f>Сп1л!A16</f>
        <v>5228</v>
      </c>
      <c r="C50" s="145" t="str">
        <f>Сп1л!B16</f>
        <v>Раянов Айрат</v>
      </c>
      <c r="D50" s="210"/>
      <c r="I50" s="211"/>
      <c r="J50" s="212"/>
      <c r="K50" s="211"/>
      <c r="L50" s="212"/>
      <c r="M50" s="212"/>
      <c r="N50" s="21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</row>
    <row r="51" spans="1:45" ht="13.5" customHeight="1">
      <c r="A51" s="207"/>
      <c r="I51" s="208">
        <v>60</v>
      </c>
      <c r="J51" s="85">
        <v>4520</v>
      </c>
      <c r="K51" s="154" t="s">
        <v>109</v>
      </c>
      <c r="L51" s="209"/>
      <c r="M51" s="212"/>
      <c r="N51" s="21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</row>
    <row r="52" spans="1:45" ht="13.5" customHeight="1">
      <c r="A52" s="207">
        <v>15</v>
      </c>
      <c r="B52" s="141">
        <f>Сп1л!A21</f>
        <v>4566</v>
      </c>
      <c r="C52" s="142" t="str">
        <f>Сп1л!B21</f>
        <v>Макаров Егор</v>
      </c>
      <c r="D52" s="81"/>
      <c r="I52" s="211"/>
      <c r="J52" s="210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</row>
    <row r="53" spans="1:45" ht="13.5" customHeight="1">
      <c r="A53" s="207"/>
      <c r="C53" s="208">
        <v>29</v>
      </c>
      <c r="D53" s="85">
        <v>4566</v>
      </c>
      <c r="E53" s="144" t="s">
        <v>120</v>
      </c>
      <c r="F53" s="209"/>
      <c r="I53" s="211"/>
      <c r="J53" s="157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</row>
    <row r="54" spans="1:45" ht="13.5" customHeight="1">
      <c r="A54" s="207">
        <v>50</v>
      </c>
      <c r="B54" s="141">
        <f>Сп1л!A56</f>
        <v>0</v>
      </c>
      <c r="C54" s="145" t="str">
        <f>Сп1л!B56</f>
        <v>_</v>
      </c>
      <c r="D54" s="210"/>
      <c r="E54" s="211"/>
      <c r="F54" s="212"/>
      <c r="I54" s="21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</row>
    <row r="55" spans="1:45" ht="13.5" customHeight="1">
      <c r="A55" s="207"/>
      <c r="E55" s="208">
        <v>47</v>
      </c>
      <c r="F55" s="85">
        <v>4088</v>
      </c>
      <c r="G55" s="144" t="s">
        <v>123</v>
      </c>
      <c r="H55" s="209"/>
      <c r="I55" s="21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</row>
    <row r="56" spans="1:45" ht="13.5" customHeight="1">
      <c r="A56" s="207">
        <v>47</v>
      </c>
      <c r="B56" s="141">
        <f>Сп1л!A53</f>
        <v>0</v>
      </c>
      <c r="C56" s="142" t="str">
        <f>Сп1л!B53</f>
        <v>_</v>
      </c>
      <c r="D56" s="81"/>
      <c r="E56" s="211"/>
      <c r="F56" s="210"/>
      <c r="G56" s="211"/>
      <c r="H56" s="212"/>
      <c r="I56" s="211"/>
      <c r="J56" s="213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</row>
    <row r="57" spans="1:45" ht="13.5" customHeight="1">
      <c r="A57" s="207"/>
      <c r="C57" s="208">
        <v>30</v>
      </c>
      <c r="D57" s="85">
        <v>4088</v>
      </c>
      <c r="E57" s="154" t="s">
        <v>123</v>
      </c>
      <c r="F57" s="157"/>
      <c r="G57" s="211"/>
      <c r="H57" s="212"/>
      <c r="I57" s="211"/>
      <c r="J57" s="213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13.5" customHeight="1">
      <c r="A58" s="207">
        <v>18</v>
      </c>
      <c r="B58" s="141">
        <f>Сп1л!A24</f>
        <v>4088</v>
      </c>
      <c r="C58" s="145" t="str">
        <f>Сп1л!B24</f>
        <v>Сафиуллин Динар</v>
      </c>
      <c r="D58" s="210"/>
      <c r="G58" s="211"/>
      <c r="H58" s="212"/>
      <c r="I58" s="211"/>
      <c r="J58" s="213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</row>
    <row r="59" spans="1:45" ht="13.5" customHeight="1">
      <c r="A59" s="207"/>
      <c r="G59" s="208">
        <v>56</v>
      </c>
      <c r="H59" s="85">
        <v>4520</v>
      </c>
      <c r="I59" s="154" t="s">
        <v>109</v>
      </c>
      <c r="J59" s="157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1:45" ht="13.5" customHeight="1">
      <c r="A60" s="207">
        <v>31</v>
      </c>
      <c r="B60" s="141">
        <f>Сп1л!A37</f>
        <v>5235</v>
      </c>
      <c r="C60" s="142" t="str">
        <f>Сп1л!B37</f>
        <v>Петухова Надежда</v>
      </c>
      <c r="D60" s="81"/>
      <c r="G60" s="211"/>
      <c r="H60" s="210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</row>
    <row r="61" spans="1:45" ht="13.5" customHeight="1">
      <c r="A61" s="207"/>
      <c r="C61" s="208">
        <v>31</v>
      </c>
      <c r="D61" s="85">
        <v>5235</v>
      </c>
      <c r="E61" s="144" t="s">
        <v>103</v>
      </c>
      <c r="F61" s="209"/>
      <c r="G61" s="211"/>
      <c r="H61" s="157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</row>
    <row r="62" spans="1:45" ht="13.5" customHeight="1">
      <c r="A62" s="207">
        <v>34</v>
      </c>
      <c r="B62" s="141">
        <f>Сп1л!A40</f>
        <v>2126</v>
      </c>
      <c r="C62" s="145" t="str">
        <f>Сп1л!B40</f>
        <v>Лукманов Ильнур</v>
      </c>
      <c r="D62" s="210"/>
      <c r="E62" s="211"/>
      <c r="F62" s="212"/>
      <c r="G62" s="211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  <row r="63" spans="1:45" ht="13.5" customHeight="1">
      <c r="A63" s="207"/>
      <c r="E63" s="208">
        <v>48</v>
      </c>
      <c r="F63" s="85">
        <v>4520</v>
      </c>
      <c r="G63" s="154" t="s">
        <v>109</v>
      </c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</row>
    <row r="64" spans="1:45" ht="13.5" customHeight="1">
      <c r="A64" s="207">
        <v>63</v>
      </c>
      <c r="B64" s="141">
        <f>Сп1л!A69</f>
        <v>0</v>
      </c>
      <c r="C64" s="142" t="str">
        <f>Сп1л!B69</f>
        <v>_</v>
      </c>
      <c r="D64" s="81"/>
      <c r="E64" s="211"/>
      <c r="F64" s="210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</row>
    <row r="65" spans="1:45" ht="13.5" customHeight="1">
      <c r="A65" s="207"/>
      <c r="C65" s="208">
        <v>32</v>
      </c>
      <c r="D65" s="85">
        <v>4520</v>
      </c>
      <c r="E65" s="154" t="s">
        <v>109</v>
      </c>
      <c r="F65" s="157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</row>
    <row r="66" spans="1:45" ht="13.5" customHeight="1">
      <c r="A66" s="207">
        <v>2</v>
      </c>
      <c r="B66" s="141">
        <f>Сп1л!A8</f>
        <v>4520</v>
      </c>
      <c r="C66" s="145" t="str">
        <f>Сп1л!B8</f>
        <v>Мызников Сергей</v>
      </c>
      <c r="D66" s="210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6.75" customHeight="1">
      <c r="A67" s="207"/>
      <c r="B67" s="207"/>
      <c r="K67" s="205"/>
      <c r="L67" s="205"/>
      <c r="M67" s="205"/>
      <c r="N67" s="205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</sheetData>
  <sheetProtection sheet="1" objects="1" scenarios="1"/>
  <mergeCells count="3">
    <mergeCell ref="A3:O3"/>
    <mergeCell ref="A1:O1"/>
    <mergeCell ref="A2:O2"/>
  </mergeCells>
  <conditionalFormatting sqref="M1:O1 O2:O3 E1:J1 E2:M3 A4:O6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workbookViewId="0" topLeftCell="A1">
      <selection activeCell="B106" sqref="B106"/>
    </sheetView>
  </sheetViews>
  <sheetFormatPr defaultColWidth="9.00390625" defaultRowHeight="6" customHeight="1"/>
  <cols>
    <col min="1" max="1" width="4.75390625" style="218" customWidth="1"/>
    <col min="2" max="2" width="3.75390625" style="218" customWidth="1"/>
    <col min="3" max="3" width="8.75390625" style="218" customWidth="1"/>
    <col min="4" max="4" width="3.75390625" style="218" customWidth="1"/>
    <col min="5" max="5" width="8.75390625" style="218" customWidth="1"/>
    <col min="6" max="6" width="3.75390625" style="218" customWidth="1"/>
    <col min="7" max="7" width="8.75390625" style="218" customWidth="1"/>
    <col min="8" max="8" width="3.75390625" style="218" customWidth="1"/>
    <col min="9" max="9" width="8.75390625" style="218" customWidth="1"/>
    <col min="10" max="10" width="3.75390625" style="218" customWidth="1"/>
    <col min="11" max="11" width="8.75390625" style="218" customWidth="1"/>
    <col min="12" max="12" width="3.75390625" style="218" customWidth="1"/>
    <col min="13" max="13" width="8.75390625" style="218" customWidth="1"/>
    <col min="14" max="14" width="3.75390625" style="218" customWidth="1"/>
    <col min="15" max="15" width="8.75390625" style="218" customWidth="1"/>
    <col min="16" max="16" width="3.75390625" style="218" customWidth="1"/>
    <col min="17" max="17" width="8.75390625" style="218" customWidth="1"/>
    <col min="18" max="18" width="3.75390625" style="218" customWidth="1"/>
    <col min="19" max="19" width="19.75390625" style="218" customWidth="1"/>
    <col min="20" max="30" width="9.125" style="217" customWidth="1"/>
    <col min="31" max="16384" width="9.125" style="218" customWidth="1"/>
  </cols>
  <sheetData>
    <row r="1" spans="1:19" ht="11.25" customHeight="1">
      <c r="A1" s="204" t="str">
        <f>Сп1л!A1</f>
        <v>Открытый Кубок Республики Башкортостан 2016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1.25" customHeight="1">
      <c r="A2" s="204" t="str">
        <f>Сп1л!A2</f>
        <v>4-й Этап СТАЛИНГРАД. Первая лига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11.25" customHeight="1">
      <c r="A3" s="206">
        <f>Сп1л!A3</f>
        <v>42399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1.2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30" ht="11.25" customHeight="1">
      <c r="A5" s="207">
        <v>-1</v>
      </c>
      <c r="B5" s="141">
        <f>IF(1л1с!D5=1л1с!B4,1л1с!B6,IF(1л1с!D5=1л1с!B6,1л1с!B4,0))</f>
        <v>0</v>
      </c>
      <c r="C5" s="142" t="str">
        <f>IF(1л1с!E5=1л1с!C4,1л1с!C6,IF(1л1с!E5=1л1с!C6,1л1с!C4,0))</f>
        <v>_</v>
      </c>
      <c r="D5" s="81"/>
      <c r="E5" s="207"/>
      <c r="F5" s="207"/>
      <c r="G5" s="207">
        <v>-49</v>
      </c>
      <c r="H5" s="141">
        <f>IF(1л1с!H11=1л1с!F7,1л1с!F15,IF(1л1с!H11=1л1с!F15,1л1с!F7,0))</f>
        <v>5442</v>
      </c>
      <c r="I5" s="142" t="str">
        <f>IF(1л1с!I11=1л1с!G7,1л1с!G15,IF(1л1с!I11=1л1с!G15,1л1с!G7,0))</f>
        <v>Галеев Ранис</v>
      </c>
      <c r="J5" s="81"/>
      <c r="K5" s="207"/>
      <c r="L5" s="207"/>
      <c r="M5" s="207"/>
      <c r="N5" s="207"/>
      <c r="O5" s="207"/>
      <c r="P5" s="207"/>
      <c r="Q5" s="207"/>
      <c r="R5" s="207"/>
      <c r="S5" s="207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207"/>
      <c r="B6" s="207"/>
      <c r="C6" s="208">
        <v>64</v>
      </c>
      <c r="D6" s="123">
        <v>5693</v>
      </c>
      <c r="E6" s="151" t="s">
        <v>136</v>
      </c>
      <c r="F6" s="219"/>
      <c r="G6" s="207"/>
      <c r="H6" s="77"/>
      <c r="I6" s="147"/>
      <c r="J6" s="220"/>
      <c r="K6" s="207"/>
      <c r="L6" s="207"/>
      <c r="M6" s="207"/>
      <c r="N6" s="207"/>
      <c r="O6" s="207"/>
      <c r="P6" s="207"/>
      <c r="Q6" s="220"/>
      <c r="R6" s="220"/>
      <c r="S6" s="207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207">
        <v>-2</v>
      </c>
      <c r="B7" s="141">
        <f>IF(1л1с!D9=1л1с!B8,1л1с!B10,IF(1л1с!D9=1л1с!B10,1л1с!B8,0))</f>
        <v>5693</v>
      </c>
      <c r="C7" s="145" t="str">
        <f>IF(1л1с!E9=1л1с!C8,1л1с!C10,IF(1л1с!E9=1л1с!C10,1л1с!C8,0))</f>
        <v>Маннанов Артем</v>
      </c>
      <c r="D7" s="210"/>
      <c r="E7" s="208">
        <v>80</v>
      </c>
      <c r="F7" s="123">
        <v>5693</v>
      </c>
      <c r="G7" s="151" t="s">
        <v>136</v>
      </c>
      <c r="H7" s="107"/>
      <c r="I7" s="143">
        <v>104</v>
      </c>
      <c r="J7" s="85">
        <v>5442</v>
      </c>
      <c r="K7" s="221" t="s">
        <v>108</v>
      </c>
      <c r="L7" s="219"/>
      <c r="M7" s="207"/>
      <c r="N7" s="207"/>
      <c r="O7" s="207">
        <v>-61</v>
      </c>
      <c r="P7" s="141">
        <f>IF(1л1с!L35=1л1с!J19,1л1с!J51,IF(1л1с!L35=1л1с!J51,1л1с!J19,0))</f>
        <v>2442</v>
      </c>
      <c r="Q7" s="142" t="str">
        <f>IF(1л1с!M35=1л1с!K19,1л1с!K51,IF(1л1с!M35=1л1с!K51,1л1с!K19,0))</f>
        <v>Абдрашитов Азат</v>
      </c>
      <c r="R7" s="81"/>
      <c r="S7" s="207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207"/>
      <c r="B8" s="207"/>
      <c r="C8" s="207">
        <v>-48</v>
      </c>
      <c r="D8" s="158">
        <f>IF(1л2с!F63=1л2с!D61,1л2с!D65,IF(1л2с!F63=1л2с!D65,1л2с!D61,0))</f>
        <v>5235</v>
      </c>
      <c r="E8" s="145" t="str">
        <f>IF(1л2с!G63=1л2с!E61,1л2с!E65,IF(1л2с!G63=1л2с!E65,1л2с!E61,0))</f>
        <v>Петухова Надежда</v>
      </c>
      <c r="F8" s="210"/>
      <c r="G8" s="208"/>
      <c r="H8" s="156"/>
      <c r="I8" s="147"/>
      <c r="J8" s="222"/>
      <c r="K8" s="147"/>
      <c r="L8" s="220"/>
      <c r="M8" s="207"/>
      <c r="N8" s="207"/>
      <c r="O8" s="207"/>
      <c r="P8" s="207"/>
      <c r="Q8" s="208"/>
      <c r="R8" s="223"/>
      <c r="S8" s="207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207">
        <v>-3</v>
      </c>
      <c r="B9" s="141">
        <f>IF(1л1с!D13=1л1с!B12,1л1с!B14,IF(1л1с!D13=1л1с!B14,1л1с!B12,0))</f>
        <v>0</v>
      </c>
      <c r="C9" s="142" t="str">
        <f>IF(1л1с!E13=1л1с!C12,1л1с!C14,IF(1л1с!E13=1л1с!C14,1л1с!C12,0))</f>
        <v>_</v>
      </c>
      <c r="D9" s="207"/>
      <c r="E9" s="207"/>
      <c r="F9" s="207"/>
      <c r="G9" s="208">
        <v>96</v>
      </c>
      <c r="H9" s="155">
        <v>4566</v>
      </c>
      <c r="I9" s="224" t="s">
        <v>120</v>
      </c>
      <c r="J9" s="156"/>
      <c r="K9" s="147"/>
      <c r="L9" s="220"/>
      <c r="M9" s="207"/>
      <c r="N9" s="207"/>
      <c r="O9" s="207"/>
      <c r="P9" s="207"/>
      <c r="Q9" s="225"/>
      <c r="R9" s="223"/>
      <c r="S9" s="207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207"/>
      <c r="B10" s="207"/>
      <c r="C10" s="208">
        <v>65</v>
      </c>
      <c r="D10" s="123"/>
      <c r="E10" s="151"/>
      <c r="F10" s="219"/>
      <c r="G10" s="208"/>
      <c r="H10" s="220"/>
      <c r="I10" s="220"/>
      <c r="J10" s="107"/>
      <c r="K10" s="147"/>
      <c r="L10" s="220"/>
      <c r="M10" s="207"/>
      <c r="N10" s="207"/>
      <c r="O10" s="207"/>
      <c r="P10" s="207"/>
      <c r="Q10" s="208"/>
      <c r="R10" s="223"/>
      <c r="S10" s="207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207">
        <v>-4</v>
      </c>
      <c r="B11" s="141">
        <f>IF(1л1с!D17=1л1с!B16,1л1с!B18,IF(1л1с!D17=1л1с!B18,1л1с!B16,0))</f>
        <v>0</v>
      </c>
      <c r="C11" s="145" t="str">
        <f>IF(1л1с!E17=1л1с!C16,1л1с!C18,IF(1л1с!E17=1л1с!C18,1л1с!C16,0))</f>
        <v>_</v>
      </c>
      <c r="D11" s="210"/>
      <c r="E11" s="208">
        <v>81</v>
      </c>
      <c r="F11" s="123">
        <v>4566</v>
      </c>
      <c r="G11" s="149" t="s">
        <v>120</v>
      </c>
      <c r="H11" s="220"/>
      <c r="I11" s="220"/>
      <c r="J11" s="107"/>
      <c r="K11" s="143">
        <v>112</v>
      </c>
      <c r="L11" s="85">
        <v>5442</v>
      </c>
      <c r="M11" s="151" t="s">
        <v>108</v>
      </c>
      <c r="N11" s="219"/>
      <c r="O11" s="220"/>
      <c r="P11" s="220"/>
      <c r="Q11" s="208"/>
      <c r="R11" s="223"/>
      <c r="S11" s="207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207"/>
      <c r="B12" s="207"/>
      <c r="C12" s="207">
        <v>-47</v>
      </c>
      <c r="D12" s="158">
        <f>IF(1л2с!F55=1л2с!D53,1л2с!D57,IF(1л2с!F55=1л2с!D57,1л2с!D53,0))</f>
        <v>4566</v>
      </c>
      <c r="E12" s="145" t="str">
        <f>IF(1л2с!G55=1л2с!E53,1л2с!E57,IF(1л2с!G55=1л2с!E57,1л2с!E53,0))</f>
        <v>Макаров Егор</v>
      </c>
      <c r="F12" s="210"/>
      <c r="G12" s="207"/>
      <c r="H12" s="220"/>
      <c r="I12" s="220"/>
      <c r="J12" s="107"/>
      <c r="K12" s="147"/>
      <c r="L12" s="226"/>
      <c r="M12" s="208"/>
      <c r="N12" s="220"/>
      <c r="O12" s="220"/>
      <c r="P12" s="220"/>
      <c r="Q12" s="208"/>
      <c r="R12" s="220"/>
      <c r="S12" s="207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207">
        <v>-5</v>
      </c>
      <c r="B13" s="141">
        <f>IF(1л1с!D21=1л1с!B20,1л1с!B22,IF(1л1с!D21=1л1с!B22,1л1с!B20,0))</f>
        <v>0</v>
      </c>
      <c r="C13" s="142" t="str">
        <f>IF(1л1с!E21=1л1с!C20,1л1с!C22,IF(1л1с!E21=1л1с!C22,1л1с!C20,0))</f>
        <v>_</v>
      </c>
      <c r="D13" s="207"/>
      <c r="E13" s="207"/>
      <c r="F13" s="207"/>
      <c r="G13" s="207">
        <v>-50</v>
      </c>
      <c r="H13" s="141">
        <f>IF(1л1с!H27=1л1с!F23,1л1с!F31,IF(1л1с!H27=1л1с!F31,1л1с!F23,0))</f>
        <v>5464</v>
      </c>
      <c r="I13" s="142" t="str">
        <f>IF(1л1с!I27=1л1с!G23,1л1с!G31,IF(1л1с!I27=1л1с!G31,1л1с!G23,0))</f>
        <v>Шебалин Алексей</v>
      </c>
      <c r="J13" s="81"/>
      <c r="K13" s="147"/>
      <c r="L13" s="223"/>
      <c r="M13" s="208"/>
      <c r="N13" s="220"/>
      <c r="O13" s="220"/>
      <c r="P13" s="220"/>
      <c r="Q13" s="208"/>
      <c r="R13" s="220"/>
      <c r="S13" s="207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207"/>
      <c r="B14" s="207"/>
      <c r="C14" s="208">
        <v>66</v>
      </c>
      <c r="D14" s="123"/>
      <c r="E14" s="151"/>
      <c r="F14" s="219"/>
      <c r="G14" s="207"/>
      <c r="H14" s="77"/>
      <c r="I14" s="147"/>
      <c r="J14" s="107"/>
      <c r="K14" s="147"/>
      <c r="L14" s="223"/>
      <c r="M14" s="208"/>
      <c r="N14" s="220"/>
      <c r="O14" s="220"/>
      <c r="P14" s="220"/>
      <c r="Q14" s="208"/>
      <c r="R14" s="220"/>
      <c r="S14" s="207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207">
        <v>-6</v>
      </c>
      <c r="B15" s="141">
        <f>IF(1л1с!D25=1л1с!B24,1л1с!B26,IF(1л1с!D25=1л1с!B26,1л1с!B24,0))</f>
        <v>0</v>
      </c>
      <c r="C15" s="145" t="str">
        <f>IF(1л1с!E25=1л1с!C24,1л1с!C26,IF(1л1с!E25=1л1с!C26,1л1с!C24,0))</f>
        <v>_</v>
      </c>
      <c r="D15" s="210"/>
      <c r="E15" s="208">
        <v>82</v>
      </c>
      <c r="F15" s="123">
        <v>2991</v>
      </c>
      <c r="G15" s="151" t="s">
        <v>127</v>
      </c>
      <c r="H15" s="107"/>
      <c r="I15" s="143">
        <v>105</v>
      </c>
      <c r="J15" s="85">
        <v>5464</v>
      </c>
      <c r="K15" s="224" t="s">
        <v>115</v>
      </c>
      <c r="L15" s="227"/>
      <c r="M15" s="208">
        <v>116</v>
      </c>
      <c r="N15" s="85">
        <v>5442</v>
      </c>
      <c r="O15" s="151" t="s">
        <v>108</v>
      </c>
      <c r="P15" s="219"/>
      <c r="Q15" s="208">
        <v>122</v>
      </c>
      <c r="R15" s="85">
        <v>4063</v>
      </c>
      <c r="S15" s="151" t="s">
        <v>117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207"/>
      <c r="B16" s="207"/>
      <c r="C16" s="207">
        <v>-46</v>
      </c>
      <c r="D16" s="158">
        <f>IF(1л2с!F47=1л2с!D45,1л2с!D49,IF(1л2с!F47=1л2с!D49,1л2с!D45,0))</f>
        <v>2991</v>
      </c>
      <c r="E16" s="145" t="str">
        <f>IF(1л2с!G47=1л2с!E45,1л2с!E49,IF(1л2с!G47=1л2с!E49,1л2с!E45,0))</f>
        <v>Клементьева Елена</v>
      </c>
      <c r="F16" s="210"/>
      <c r="G16" s="208"/>
      <c r="H16" s="156"/>
      <c r="I16" s="147"/>
      <c r="J16" s="222"/>
      <c r="K16" s="207"/>
      <c r="L16" s="207"/>
      <c r="M16" s="208"/>
      <c r="N16" s="222"/>
      <c r="O16" s="208"/>
      <c r="P16" s="223"/>
      <c r="Q16" s="208"/>
      <c r="R16" s="222"/>
      <c r="S16" s="208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207">
        <v>-7</v>
      </c>
      <c r="B17" s="141">
        <f>IF(1л1с!D29=1л1с!B28,1л1с!B30,IF(1л1с!D29=1л1с!B30,1л1с!B28,0))</f>
        <v>0</v>
      </c>
      <c r="C17" s="142" t="str">
        <f>IF(1л1с!E29=1л1с!C28,1л1с!C30,IF(1л1с!E29=1л1с!C30,1л1с!C28,0))</f>
        <v>_</v>
      </c>
      <c r="D17" s="207"/>
      <c r="E17" s="207"/>
      <c r="F17" s="207"/>
      <c r="G17" s="208">
        <v>97</v>
      </c>
      <c r="H17" s="155">
        <v>2616</v>
      </c>
      <c r="I17" s="224" t="s">
        <v>114</v>
      </c>
      <c r="J17" s="219"/>
      <c r="K17" s="207"/>
      <c r="L17" s="207"/>
      <c r="M17" s="208"/>
      <c r="N17" s="223"/>
      <c r="O17" s="208"/>
      <c r="P17" s="223"/>
      <c r="Q17" s="208"/>
      <c r="R17" s="223"/>
      <c r="S17" s="208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207"/>
      <c r="B18" s="207"/>
      <c r="C18" s="208">
        <v>67</v>
      </c>
      <c r="D18" s="123"/>
      <c r="E18" s="151"/>
      <c r="F18" s="219"/>
      <c r="G18" s="208"/>
      <c r="H18" s="220"/>
      <c r="I18" s="220"/>
      <c r="J18" s="220"/>
      <c r="K18" s="207"/>
      <c r="L18" s="207"/>
      <c r="M18" s="208"/>
      <c r="N18" s="223"/>
      <c r="O18" s="208"/>
      <c r="P18" s="223"/>
      <c r="Q18" s="208"/>
      <c r="R18" s="223"/>
      <c r="S18" s="208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207">
        <v>-8</v>
      </c>
      <c r="B19" s="141">
        <f>IF(1л1с!D33=1л1с!B32,1л1с!B34,IF(1л1с!D33=1л1с!B34,1л1с!B32,0))</f>
        <v>0</v>
      </c>
      <c r="C19" s="145" t="str">
        <f>IF(1л1с!E33=1л1с!C32,1л1с!C34,IF(1л1с!E33=1л1с!C34,1л1с!C32,0))</f>
        <v>_</v>
      </c>
      <c r="D19" s="210"/>
      <c r="E19" s="208">
        <v>83</v>
      </c>
      <c r="F19" s="123">
        <v>2616</v>
      </c>
      <c r="G19" s="149" t="s">
        <v>114</v>
      </c>
      <c r="H19" s="220"/>
      <c r="I19" s="220"/>
      <c r="J19" s="220"/>
      <c r="K19" s="207">
        <v>-60</v>
      </c>
      <c r="L19" s="141">
        <f>IF(1л2с!J51=1л2с!H43,1л2с!H59,IF(1л2с!J51=1л2с!H59,1л2с!H43,0))</f>
        <v>5228</v>
      </c>
      <c r="M19" s="145" t="str">
        <f>IF(1л2с!K51=1л2с!I43,1л2с!I59,IF(1л2с!K51=1л2с!I59,1л2с!I43,0))</f>
        <v>Раянов Айрат</v>
      </c>
      <c r="N19" s="228"/>
      <c r="O19" s="208"/>
      <c r="P19" s="223"/>
      <c r="Q19" s="208"/>
      <c r="R19" s="228"/>
      <c r="S19" s="208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207"/>
      <c r="B20" s="207"/>
      <c r="C20" s="207">
        <v>-45</v>
      </c>
      <c r="D20" s="158">
        <f>IF(1л2с!F39=1л2с!D37,1л2с!D41,IF(1л2с!F39=1л2с!D41,1л2с!D37,0))</f>
        <v>2616</v>
      </c>
      <c r="E20" s="145" t="str">
        <f>IF(1л2с!G39=1л2с!E37,1л2с!E41,IF(1л2с!G39=1л2с!E41,1л2с!E37,0))</f>
        <v>Ишметов Александр</v>
      </c>
      <c r="F20" s="210"/>
      <c r="G20" s="207"/>
      <c r="H20" s="220"/>
      <c r="I20" s="220"/>
      <c r="J20" s="220"/>
      <c r="K20" s="207"/>
      <c r="L20" s="220"/>
      <c r="M20" s="220"/>
      <c r="N20" s="220"/>
      <c r="O20" s="208"/>
      <c r="P20" s="220"/>
      <c r="Q20" s="208"/>
      <c r="R20" s="220"/>
      <c r="S20" s="208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207">
        <v>-9</v>
      </c>
      <c r="B21" s="141">
        <f>IF(1л1с!D37=1л1с!B36,1л1с!B38,IF(1л1с!D37=1л1с!B38,1л1с!B36,0))</f>
        <v>0</v>
      </c>
      <c r="C21" s="142" t="str">
        <f>IF(1л1с!E37=1л1с!C36,1л1с!C38,IF(1л1с!E37=1л1с!C38,1л1с!C36,0))</f>
        <v>_</v>
      </c>
      <c r="D21" s="207"/>
      <c r="E21" s="207"/>
      <c r="F21" s="207"/>
      <c r="G21" s="207">
        <v>-51</v>
      </c>
      <c r="H21" s="141">
        <f>IF(1л1с!H43=1л1с!F39,1л1с!F47,IF(1л1с!H43=1л1с!F47,1л1с!F39,0))</f>
        <v>4822</v>
      </c>
      <c r="I21" s="142" t="str">
        <f>IF(1л1с!I43=1л1с!G39,1л1с!G47,IF(1л1с!I43=1л1с!G47,1л1с!G39,0))</f>
        <v>Хомутов Максим</v>
      </c>
      <c r="J21" s="81"/>
      <c r="K21" s="207"/>
      <c r="L21" s="220"/>
      <c r="M21" s="220"/>
      <c r="N21" s="220"/>
      <c r="O21" s="208"/>
      <c r="P21" s="220"/>
      <c r="Q21" s="208"/>
      <c r="R21" s="220"/>
      <c r="S21" s="208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207"/>
      <c r="B22" s="207"/>
      <c r="C22" s="208">
        <v>68</v>
      </c>
      <c r="D22" s="123">
        <v>6038</v>
      </c>
      <c r="E22" s="151" t="s">
        <v>140</v>
      </c>
      <c r="F22" s="219"/>
      <c r="G22" s="207"/>
      <c r="H22" s="77"/>
      <c r="I22" s="147"/>
      <c r="J22" s="220"/>
      <c r="K22" s="207"/>
      <c r="L22" s="220"/>
      <c r="M22" s="220"/>
      <c r="N22" s="220"/>
      <c r="O22" s="208"/>
      <c r="P22" s="220"/>
      <c r="Q22" s="208"/>
      <c r="R22" s="220"/>
      <c r="S22" s="208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207">
        <v>-10</v>
      </c>
      <c r="B23" s="141">
        <f>IF(1л1с!D41=1л1с!B40,1л1с!B42,IF(1л1с!D41=1л1с!B42,1л1с!B40,0))</f>
        <v>6038</v>
      </c>
      <c r="C23" s="145" t="str">
        <f>IF(1л1с!E41=1л1с!C40,1л1с!C42,IF(1л1с!E41=1л1с!C42,1л1с!C40,0))</f>
        <v>Лаврентьев Денис</v>
      </c>
      <c r="D23" s="210"/>
      <c r="E23" s="208">
        <v>84</v>
      </c>
      <c r="F23" s="123">
        <v>5469</v>
      </c>
      <c r="G23" s="151" t="s">
        <v>113</v>
      </c>
      <c r="H23" s="107"/>
      <c r="I23" s="143">
        <v>106</v>
      </c>
      <c r="J23" s="85">
        <v>4822</v>
      </c>
      <c r="K23" s="221" t="s">
        <v>118</v>
      </c>
      <c r="L23" s="220"/>
      <c r="M23" s="220"/>
      <c r="N23" s="220"/>
      <c r="O23" s="208">
        <v>120</v>
      </c>
      <c r="P23" s="85">
        <v>4063</v>
      </c>
      <c r="Q23" s="149" t="s">
        <v>117</v>
      </c>
      <c r="R23" s="219"/>
      <c r="S23" s="208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207"/>
      <c r="B24" s="207"/>
      <c r="C24" s="207">
        <v>-44</v>
      </c>
      <c r="D24" s="158">
        <f>IF(1л2с!F31=1л2с!D29,1л2с!D33,IF(1л2с!F31=1л2с!D33,1л2с!D29,0))</f>
        <v>5469</v>
      </c>
      <c r="E24" s="145" t="str">
        <f>IF(1л2с!G31=1л2с!E29,1л2с!E33,IF(1л2с!G31=1л2с!E33,1л2с!E29,0))</f>
        <v>Абдулганеева Анастасия</v>
      </c>
      <c r="F24" s="210"/>
      <c r="G24" s="208"/>
      <c r="H24" s="156"/>
      <c r="I24" s="147"/>
      <c r="J24" s="222"/>
      <c r="K24" s="147"/>
      <c r="L24" s="220"/>
      <c r="M24" s="220"/>
      <c r="N24" s="220"/>
      <c r="O24" s="208"/>
      <c r="P24" s="222"/>
      <c r="Q24" s="207"/>
      <c r="R24" s="207"/>
      <c r="S24" s="208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207">
        <v>-11</v>
      </c>
      <c r="B25" s="141">
        <f>IF(1л1с!D45=1л1с!B44,1л1с!B46,IF(1л1с!D45=1л1с!B46,1л1с!B44,0))</f>
        <v>0</v>
      </c>
      <c r="C25" s="142" t="str">
        <f>IF(1л1с!E45=1л1с!C44,1л1с!C46,IF(1л1с!E45=1л1с!C46,1л1с!C44,0))</f>
        <v>_</v>
      </c>
      <c r="D25" s="207"/>
      <c r="E25" s="207"/>
      <c r="F25" s="207"/>
      <c r="G25" s="208">
        <v>98</v>
      </c>
      <c r="H25" s="155">
        <v>5469</v>
      </c>
      <c r="I25" s="224" t="s">
        <v>113</v>
      </c>
      <c r="J25" s="156"/>
      <c r="K25" s="147"/>
      <c r="L25" s="220"/>
      <c r="M25" s="220"/>
      <c r="N25" s="220"/>
      <c r="O25" s="208"/>
      <c r="P25" s="223"/>
      <c r="Q25" s="207"/>
      <c r="R25" s="207"/>
      <c r="S25" s="208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207"/>
      <c r="B26" s="207"/>
      <c r="C26" s="208">
        <v>69</v>
      </c>
      <c r="D26" s="123"/>
      <c r="E26" s="151"/>
      <c r="F26" s="219"/>
      <c r="G26" s="208"/>
      <c r="H26" s="220"/>
      <c r="I26" s="220"/>
      <c r="J26" s="107"/>
      <c r="K26" s="147"/>
      <c r="L26" s="220"/>
      <c r="M26" s="220"/>
      <c r="N26" s="220"/>
      <c r="O26" s="208"/>
      <c r="P26" s="223"/>
      <c r="Q26" s="207"/>
      <c r="R26" s="207"/>
      <c r="S26" s="208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207">
        <v>-12</v>
      </c>
      <c r="B27" s="141">
        <f>IF(1л1с!D49=1л1с!B48,1л1с!B50,IF(1л1с!D49=1л1с!B50,1л1с!B48,0))</f>
        <v>0</v>
      </c>
      <c r="C27" s="145" t="str">
        <f>IF(1л1с!E49=1л1с!C48,1л1с!C50,IF(1л1с!E49=1л1с!C50,1л1с!C48,0))</f>
        <v>_</v>
      </c>
      <c r="D27" s="210"/>
      <c r="E27" s="208">
        <v>85</v>
      </c>
      <c r="F27" s="123">
        <v>5532</v>
      </c>
      <c r="G27" s="149" t="s">
        <v>126</v>
      </c>
      <c r="H27" s="220"/>
      <c r="I27" s="220"/>
      <c r="J27" s="107"/>
      <c r="K27" s="143">
        <v>113</v>
      </c>
      <c r="L27" s="85">
        <v>4822</v>
      </c>
      <c r="M27" s="151" t="s">
        <v>118</v>
      </c>
      <c r="N27" s="219"/>
      <c r="O27" s="208"/>
      <c r="P27" s="228"/>
      <c r="Q27" s="207"/>
      <c r="R27" s="207"/>
      <c r="S27" s="208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207"/>
      <c r="B28" s="207"/>
      <c r="C28" s="207">
        <v>-43</v>
      </c>
      <c r="D28" s="158">
        <f>IF(1л2с!F23=1л2с!D21,1л2с!D25,IF(1л2с!F23=1л2с!D25,1л2с!D21,0))</f>
        <v>5532</v>
      </c>
      <c r="E28" s="145" t="str">
        <f>IF(1л2с!G23=1л2с!E21,1л2с!E25,IF(1л2с!G23=1л2с!E25,1л2с!E21,0))</f>
        <v>Сюндюков Эльдар</v>
      </c>
      <c r="F28" s="210"/>
      <c r="G28" s="207"/>
      <c r="H28" s="220"/>
      <c r="I28" s="220"/>
      <c r="J28" s="107"/>
      <c r="K28" s="147"/>
      <c r="L28" s="226"/>
      <c r="M28" s="208"/>
      <c r="N28" s="220"/>
      <c r="O28" s="208"/>
      <c r="P28" s="220"/>
      <c r="Q28" s="207"/>
      <c r="R28" s="207"/>
      <c r="S28" s="208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207">
        <v>-13</v>
      </c>
      <c r="B29" s="141">
        <f>IF(1л1с!D53=1л1с!B52,1л1с!B54,IF(1л1с!D53=1л1с!B54,1л1с!B52,0))</f>
        <v>0</v>
      </c>
      <c r="C29" s="142" t="str">
        <f>IF(1л1с!E53=1л1с!C52,1л1с!C54,IF(1л1с!E53=1л1с!C54,1л1с!C52,0))</f>
        <v>_</v>
      </c>
      <c r="D29" s="207"/>
      <c r="E29" s="207"/>
      <c r="F29" s="207"/>
      <c r="G29" s="207">
        <v>-52</v>
      </c>
      <c r="H29" s="141">
        <f>IF(1л1с!H59=1л1с!F55,1л1с!F63,IF(1л1с!H59=1л1с!F63,1л1с!F55,0))</f>
        <v>5980</v>
      </c>
      <c r="I29" s="142" t="str">
        <f>IF(1л1с!I59=1л1с!G55,1л1с!G63,IF(1л1с!I59=1л1с!G63,1л1с!G55,0))</f>
        <v>Сидоркин Андрей</v>
      </c>
      <c r="J29" s="81"/>
      <c r="K29" s="147"/>
      <c r="L29" s="223"/>
      <c r="M29" s="208"/>
      <c r="N29" s="220"/>
      <c r="O29" s="208"/>
      <c r="P29" s="220"/>
      <c r="Q29" s="207"/>
      <c r="R29" s="207"/>
      <c r="S29" s="208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207"/>
      <c r="B30" s="207"/>
      <c r="C30" s="208">
        <v>70</v>
      </c>
      <c r="D30" s="123"/>
      <c r="E30" s="151"/>
      <c r="F30" s="219"/>
      <c r="G30" s="207"/>
      <c r="H30" s="77"/>
      <c r="I30" s="147"/>
      <c r="J30" s="107"/>
      <c r="K30" s="147"/>
      <c r="L30" s="223"/>
      <c r="M30" s="208"/>
      <c r="N30" s="220"/>
      <c r="O30" s="208"/>
      <c r="P30" s="220"/>
      <c r="Q30" s="207"/>
      <c r="R30" s="141">
        <v>4088</v>
      </c>
      <c r="S30" s="229" t="s">
        <v>123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207">
        <v>-14</v>
      </c>
      <c r="B31" s="141">
        <f>IF(1л1с!D57=1л1с!B56,1л1с!B58,IF(1л1с!D57=1л1с!B58,1л1с!B56,0))</f>
        <v>0</v>
      </c>
      <c r="C31" s="145" t="str">
        <f>IF(1л1с!E57=1л1с!C56,1л1с!C58,IF(1л1с!E57=1л1с!C58,1л1с!C56,0))</f>
        <v>_</v>
      </c>
      <c r="D31" s="210"/>
      <c r="E31" s="208">
        <v>86</v>
      </c>
      <c r="F31" s="123">
        <v>5079</v>
      </c>
      <c r="G31" s="151" t="s">
        <v>124</v>
      </c>
      <c r="H31" s="107"/>
      <c r="I31" s="143">
        <v>107</v>
      </c>
      <c r="J31" s="85">
        <v>5980</v>
      </c>
      <c r="K31" s="224" t="s">
        <v>125</v>
      </c>
      <c r="L31" s="227"/>
      <c r="M31" s="208">
        <v>117</v>
      </c>
      <c r="N31" s="85">
        <v>4063</v>
      </c>
      <c r="O31" s="149" t="s">
        <v>117</v>
      </c>
      <c r="P31" s="219"/>
      <c r="Q31" s="207"/>
      <c r="R31" s="207"/>
      <c r="S31" s="230" t="s">
        <v>21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207"/>
      <c r="B32" s="207"/>
      <c r="C32" s="207">
        <v>-42</v>
      </c>
      <c r="D32" s="158">
        <f>IF(1л2с!F15=1л2с!D13,1л2с!D17,IF(1л2с!F15=1л2с!D17,1л2с!D13,0))</f>
        <v>5079</v>
      </c>
      <c r="E32" s="145" t="str">
        <f>IF(1л2с!G15=1л2с!E13,1л2с!E17,IF(1л2с!G15=1л2с!E17,1л2с!E13,0))</f>
        <v>Таначев Николай</v>
      </c>
      <c r="F32" s="210"/>
      <c r="G32" s="208"/>
      <c r="H32" s="156"/>
      <c r="I32" s="147"/>
      <c r="J32" s="222"/>
      <c r="K32" s="207"/>
      <c r="L32" s="207"/>
      <c r="M32" s="208"/>
      <c r="N32" s="222"/>
      <c r="O32" s="207"/>
      <c r="P32" s="207"/>
      <c r="Q32" s="207"/>
      <c r="R32" s="207"/>
      <c r="S32" s="208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207">
        <v>-15</v>
      </c>
      <c r="B33" s="141">
        <f>IF(1л1с!D61=1л1с!B60,1л1с!B62,IF(1л1с!D61=1л1с!B62,1л1с!B60,0))</f>
        <v>3704</v>
      </c>
      <c r="C33" s="142" t="str">
        <f>IF(1л1с!E61=1л1с!C60,1л1с!C62,IF(1л1с!E61=1л1с!C62,1л1с!C60,0))</f>
        <v>Шайхутдинова Маргарита</v>
      </c>
      <c r="D33" s="207"/>
      <c r="E33" s="207"/>
      <c r="F33" s="207"/>
      <c r="G33" s="208">
        <v>99</v>
      </c>
      <c r="H33" s="155">
        <v>3704</v>
      </c>
      <c r="I33" s="224" t="s">
        <v>139</v>
      </c>
      <c r="J33" s="219"/>
      <c r="K33" s="207"/>
      <c r="L33" s="207"/>
      <c r="M33" s="208"/>
      <c r="N33" s="223"/>
      <c r="O33" s="207"/>
      <c r="P33" s="207"/>
      <c r="Q33" s="207"/>
      <c r="R33" s="207"/>
      <c r="S33" s="208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207"/>
      <c r="B34" s="207"/>
      <c r="C34" s="208">
        <v>71</v>
      </c>
      <c r="D34" s="123">
        <v>3704</v>
      </c>
      <c r="E34" s="151" t="s">
        <v>139</v>
      </c>
      <c r="F34" s="219"/>
      <c r="G34" s="208"/>
      <c r="H34" s="220"/>
      <c r="I34" s="220"/>
      <c r="J34" s="220"/>
      <c r="K34" s="207"/>
      <c r="L34" s="207"/>
      <c r="M34" s="208"/>
      <c r="N34" s="223"/>
      <c r="O34" s="207"/>
      <c r="P34" s="207"/>
      <c r="Q34" s="207"/>
      <c r="R34" s="207"/>
      <c r="S34" s="208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207">
        <v>-16</v>
      </c>
      <c r="B35" s="141">
        <f>IF(1л1с!D65=1л1с!B64,1л1с!B66,IF(1л1с!D65=1л1с!B66,1л1с!B64,0))</f>
        <v>0</v>
      </c>
      <c r="C35" s="145" t="str">
        <f>IF(1л1с!E65=1л1с!C64,1л1с!C66,IF(1л1с!E65=1л1с!C66,1л1с!C64,0))</f>
        <v>_</v>
      </c>
      <c r="D35" s="210"/>
      <c r="E35" s="208">
        <v>87</v>
      </c>
      <c r="F35" s="123">
        <v>3704</v>
      </c>
      <c r="G35" s="149" t="s">
        <v>139</v>
      </c>
      <c r="H35" s="220"/>
      <c r="I35" s="220"/>
      <c r="J35" s="220"/>
      <c r="K35" s="207">
        <v>-59</v>
      </c>
      <c r="L35" s="141">
        <f>IF(1л2с!J19=1л2с!H11,1л2с!H27,IF(1л2с!J19=1л2с!H27,1л2с!H11,0))</f>
        <v>4063</v>
      </c>
      <c r="M35" s="145" t="str">
        <f>IF(1л2с!K19=1л2с!I11,1л2с!I27,IF(1л2с!K19=1л2с!I27,1л2с!I11,0))</f>
        <v>Емельянов Александр</v>
      </c>
      <c r="N35" s="228"/>
      <c r="O35" s="207"/>
      <c r="P35" s="207"/>
      <c r="Q35" s="231"/>
      <c r="R35" s="141">
        <f>IF(R30=R15,R47,IF(R30=R47,R15,0))</f>
        <v>4063</v>
      </c>
      <c r="S35" s="142" t="str">
        <f>IF(S30=S15,S47,IF(S30=S47,S15,0))</f>
        <v>Емельянов Александр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207"/>
      <c r="B36" s="207"/>
      <c r="C36" s="207">
        <v>-41</v>
      </c>
      <c r="D36" s="158">
        <f>IF(1л2с!F7=1л2с!D5,1л2с!D9,IF(1л2с!F7=1л2с!D9,1л2с!D5,0))</f>
        <v>3666</v>
      </c>
      <c r="E36" s="145" t="str">
        <f>IF(1л2с!G7=1л2с!E5,1л2с!E9,IF(1л2с!G7=1л2с!E9,1л2с!E5,0))</f>
        <v>Хадарин Артем</v>
      </c>
      <c r="F36" s="210"/>
      <c r="G36" s="207"/>
      <c r="H36" s="220"/>
      <c r="I36" s="220"/>
      <c r="J36" s="220"/>
      <c r="K36" s="207"/>
      <c r="L36" s="207"/>
      <c r="M36" s="207"/>
      <c r="N36" s="207"/>
      <c r="O36" s="207"/>
      <c r="P36" s="207"/>
      <c r="Q36" s="231"/>
      <c r="R36" s="231"/>
      <c r="S36" s="230" t="s">
        <v>22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207">
        <v>-17</v>
      </c>
      <c r="B37" s="141">
        <f>IF(1л2с!D5=1л2с!B4,1л2с!B6,IF(1л2с!D5=1л2с!B6,1л2с!B4,0))</f>
        <v>0</v>
      </c>
      <c r="C37" s="142" t="str">
        <f>IF(1л2с!E5=1л2с!C4,1л2с!C6,IF(1л2с!E5=1л2с!C6,1л2с!C4,0))</f>
        <v>_</v>
      </c>
      <c r="D37" s="207"/>
      <c r="E37" s="207"/>
      <c r="F37" s="207"/>
      <c r="G37" s="207">
        <v>-53</v>
      </c>
      <c r="H37" s="141">
        <f>IF(1л2с!H11=1л2с!F7,1л2с!F15,IF(1л2с!H11=1л2с!F15,1л2с!F7,0))</f>
        <v>4407</v>
      </c>
      <c r="I37" s="142" t="str">
        <f>IF(1л2с!I11=1л2с!G7,1л2с!G15,IF(1л2с!I11=1л2с!G15,1л2с!G7,0))</f>
        <v>Кузьмин Александр</v>
      </c>
      <c r="J37" s="81"/>
      <c r="K37" s="207"/>
      <c r="L37" s="207"/>
      <c r="M37" s="207"/>
      <c r="N37" s="207"/>
      <c r="O37" s="207"/>
      <c r="P37" s="207"/>
      <c r="Q37" s="207"/>
      <c r="R37" s="207"/>
      <c r="S37" s="208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207"/>
      <c r="B38" s="207"/>
      <c r="C38" s="208">
        <v>72</v>
      </c>
      <c r="D38" s="123">
        <v>788</v>
      </c>
      <c r="E38" s="151" t="s">
        <v>134</v>
      </c>
      <c r="F38" s="219"/>
      <c r="G38" s="207"/>
      <c r="H38" s="77"/>
      <c r="I38" s="147"/>
      <c r="J38" s="220"/>
      <c r="K38" s="207"/>
      <c r="L38" s="207"/>
      <c r="M38" s="207"/>
      <c r="N38" s="207"/>
      <c r="O38" s="207"/>
      <c r="P38" s="207"/>
      <c r="Q38" s="220"/>
      <c r="R38" s="220"/>
      <c r="S38" s="208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207">
        <v>-18</v>
      </c>
      <c r="B39" s="141">
        <f>IF(1л2с!D9=1л2с!B8,1л2с!B10,IF(1л2с!D9=1л2с!B10,1л2с!B8,0))</f>
        <v>788</v>
      </c>
      <c r="C39" s="145" t="str">
        <f>IF(1л2с!E9=1л2с!C8,1л2с!C10,IF(1л2с!E9=1л2с!C10,1л2с!C8,0))</f>
        <v>Нестеренко Георгий</v>
      </c>
      <c r="D39" s="210"/>
      <c r="E39" s="208">
        <v>88</v>
      </c>
      <c r="F39" s="123">
        <v>5932</v>
      </c>
      <c r="G39" s="151" t="s">
        <v>133</v>
      </c>
      <c r="H39" s="107"/>
      <c r="I39" s="143">
        <v>108</v>
      </c>
      <c r="J39" s="85">
        <v>4407</v>
      </c>
      <c r="K39" s="221" t="s">
        <v>119</v>
      </c>
      <c r="L39" s="207"/>
      <c r="M39" s="207"/>
      <c r="N39" s="207"/>
      <c r="O39" s="207">
        <v>-62</v>
      </c>
      <c r="P39" s="141">
        <f>IF(1л2с!L35=1л2с!J19,1л2с!J51,IF(1л2с!L35=1л2с!J51,1л2с!J19,0))</f>
        <v>1672</v>
      </c>
      <c r="Q39" s="142" t="str">
        <f>IF(1л2с!M35=1л2с!K19,1л2с!K51,IF(1л2с!M35=1л2с!K51,1л2с!K19,0))</f>
        <v>Уткулов Ринат</v>
      </c>
      <c r="R39" s="81"/>
      <c r="S39" s="208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207"/>
      <c r="B40" s="207"/>
      <c r="C40" s="207">
        <v>-40</v>
      </c>
      <c r="D40" s="158">
        <f>IF(1л1с!F63=1л1с!D61,1л1с!D65,IF(1л1с!F63=1л1с!D65,1л1с!D61,0))</f>
        <v>5932</v>
      </c>
      <c r="E40" s="145" t="str">
        <f>IF(1л1с!G63=1л1с!E61,1л1с!E65,IF(1л1с!G63=1л1с!E65,1л1с!E61,0))</f>
        <v>Муллаянов Марат</v>
      </c>
      <c r="F40" s="210"/>
      <c r="G40" s="208"/>
      <c r="H40" s="156"/>
      <c r="I40" s="147"/>
      <c r="J40" s="222"/>
      <c r="K40" s="147"/>
      <c r="L40" s="207"/>
      <c r="M40" s="207"/>
      <c r="N40" s="207"/>
      <c r="O40" s="207"/>
      <c r="P40" s="207"/>
      <c r="Q40" s="208"/>
      <c r="R40" s="223"/>
      <c r="S40" s="208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207">
        <v>-19</v>
      </c>
      <c r="B41" s="141">
        <f>IF(1л2с!D13=1л2с!B12,1л2с!B14,IF(1л2с!D13=1л2с!B14,1л2с!B12,0))</f>
        <v>0</v>
      </c>
      <c r="C41" s="142" t="str">
        <f>IF(1л2с!E13=1л2с!C12,1л2с!C14,IF(1л2с!E13=1л2с!C14,1л2с!C12,0))</f>
        <v>_</v>
      </c>
      <c r="D41" s="207"/>
      <c r="E41" s="207"/>
      <c r="F41" s="207"/>
      <c r="G41" s="208">
        <v>100</v>
      </c>
      <c r="H41" s="155">
        <v>5932</v>
      </c>
      <c r="I41" s="224" t="s">
        <v>133</v>
      </c>
      <c r="J41" s="156"/>
      <c r="K41" s="147"/>
      <c r="L41" s="207"/>
      <c r="M41" s="207"/>
      <c r="N41" s="207"/>
      <c r="O41" s="207"/>
      <c r="P41" s="207"/>
      <c r="Q41" s="208"/>
      <c r="R41" s="223"/>
      <c r="S41" s="208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207"/>
      <c r="B42" s="207"/>
      <c r="C42" s="208">
        <v>73</v>
      </c>
      <c r="D42" s="123"/>
      <c r="E42" s="151"/>
      <c r="F42" s="219"/>
      <c r="G42" s="208"/>
      <c r="H42" s="220"/>
      <c r="I42" s="220"/>
      <c r="J42" s="107"/>
      <c r="K42" s="147"/>
      <c r="L42" s="207"/>
      <c r="M42" s="207"/>
      <c r="N42" s="207"/>
      <c r="O42" s="207"/>
      <c r="P42" s="207"/>
      <c r="Q42" s="208"/>
      <c r="R42" s="223"/>
      <c r="S42" s="208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207">
        <v>-20</v>
      </c>
      <c r="B43" s="141">
        <f>IF(1л2с!D17=1л2с!B16,1л2с!B18,IF(1л2с!D17=1л2с!B18,1л2с!B16,0))</f>
        <v>0</v>
      </c>
      <c r="C43" s="145" t="str">
        <f>IF(1л2с!E17=1л2с!C16,1л2с!C18,IF(1л2с!E17=1л2с!C18,1л2с!C16,0))</f>
        <v>_</v>
      </c>
      <c r="D43" s="210"/>
      <c r="E43" s="208">
        <v>89</v>
      </c>
      <c r="F43" s="123">
        <v>39</v>
      </c>
      <c r="G43" s="149" t="s">
        <v>47</v>
      </c>
      <c r="H43" s="220"/>
      <c r="I43" s="220"/>
      <c r="J43" s="107"/>
      <c r="K43" s="143">
        <v>114</v>
      </c>
      <c r="L43" s="85">
        <v>345</v>
      </c>
      <c r="M43" s="151" t="s">
        <v>141</v>
      </c>
      <c r="N43" s="219"/>
      <c r="O43" s="220"/>
      <c r="P43" s="220"/>
      <c r="Q43" s="208"/>
      <c r="R43" s="223"/>
      <c r="S43" s="208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207"/>
      <c r="B44" s="207"/>
      <c r="C44" s="207">
        <v>-39</v>
      </c>
      <c r="D44" s="158">
        <f>IF(1л1с!F55=1л1с!D53,1л1с!D57,IF(1л1с!F55=1л1с!D57,1л1с!D53,0))</f>
        <v>39</v>
      </c>
      <c r="E44" s="145" t="str">
        <f>IF(1л1с!G55=1л1с!E53,1л1с!E57,IF(1л1с!G55=1л1с!E57,1л1с!E53,0))</f>
        <v>Шапошников Александр</v>
      </c>
      <c r="F44" s="210"/>
      <c r="G44" s="207"/>
      <c r="H44" s="220"/>
      <c r="I44" s="220"/>
      <c r="J44" s="107"/>
      <c r="K44" s="147"/>
      <c r="L44" s="226"/>
      <c r="M44" s="208"/>
      <c r="N44" s="220"/>
      <c r="O44" s="220"/>
      <c r="P44" s="220"/>
      <c r="Q44" s="208"/>
      <c r="R44" s="220"/>
      <c r="S44" s="208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207">
        <v>-21</v>
      </c>
      <c r="B45" s="141">
        <f>IF(1л2с!D21=1л2с!B20,1л2с!B22,IF(1л2с!D21=1л2с!B22,1л2с!B20,0))</f>
        <v>0</v>
      </c>
      <c r="C45" s="142" t="str">
        <f>IF(1л2с!E21=1л2с!C20,1л2с!C22,IF(1л2с!E21=1л2с!C22,1л2с!C20,0))</f>
        <v>_</v>
      </c>
      <c r="D45" s="207"/>
      <c r="E45" s="207"/>
      <c r="F45" s="207"/>
      <c r="G45" s="207">
        <v>-54</v>
      </c>
      <c r="H45" s="141">
        <f>IF(1л2с!H27=1л2с!F23,1л2с!F31,IF(1л2с!H27=1л2с!F31,1л2с!F23,0))</f>
        <v>345</v>
      </c>
      <c r="I45" s="142" t="str">
        <f>IF(1л2с!I27=1л2с!G23,1л2с!G31,IF(1л2с!I27=1л2с!G31,1л2с!G23,0))</f>
        <v>Макаров Андрей</v>
      </c>
      <c r="J45" s="81"/>
      <c r="K45" s="147"/>
      <c r="L45" s="223"/>
      <c r="M45" s="208"/>
      <c r="N45" s="220"/>
      <c r="O45" s="220"/>
      <c r="P45" s="220"/>
      <c r="Q45" s="208"/>
      <c r="R45" s="220"/>
      <c r="S45" s="208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207"/>
      <c r="B46" s="207"/>
      <c r="C46" s="208">
        <v>74</v>
      </c>
      <c r="D46" s="123"/>
      <c r="E46" s="151"/>
      <c r="F46" s="219"/>
      <c r="G46" s="207"/>
      <c r="H46" s="77"/>
      <c r="I46" s="147"/>
      <c r="J46" s="107"/>
      <c r="K46" s="147"/>
      <c r="L46" s="223"/>
      <c r="M46" s="208"/>
      <c r="N46" s="220"/>
      <c r="O46" s="220"/>
      <c r="P46" s="220"/>
      <c r="Q46" s="208"/>
      <c r="R46" s="220"/>
      <c r="S46" s="208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207">
        <v>-22</v>
      </c>
      <c r="B47" s="141">
        <f>IF(1л2с!D25=1л2с!B24,1л2с!B26,IF(1л2с!D25=1л2с!B26,1л2с!B24,0))</f>
        <v>0</v>
      </c>
      <c r="C47" s="145" t="str">
        <f>IF(1л2с!E25=1л2с!C24,1л2с!C26,IF(1л2с!E25=1л2с!C26,1л2с!C24,0))</f>
        <v>_</v>
      </c>
      <c r="D47" s="210"/>
      <c r="E47" s="208">
        <v>90</v>
      </c>
      <c r="F47" s="123">
        <v>3012</v>
      </c>
      <c r="G47" s="151" t="s">
        <v>101</v>
      </c>
      <c r="H47" s="107"/>
      <c r="I47" s="143">
        <v>109</v>
      </c>
      <c r="J47" s="85">
        <v>345</v>
      </c>
      <c r="K47" s="224" t="s">
        <v>141</v>
      </c>
      <c r="L47" s="227"/>
      <c r="M47" s="208">
        <v>118</v>
      </c>
      <c r="N47" s="85">
        <v>345</v>
      </c>
      <c r="O47" s="151" t="s">
        <v>141</v>
      </c>
      <c r="P47" s="219"/>
      <c r="Q47" s="208">
        <v>123</v>
      </c>
      <c r="R47" s="85">
        <v>4088</v>
      </c>
      <c r="S47" s="149" t="s">
        <v>123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207"/>
      <c r="B48" s="207"/>
      <c r="C48" s="207">
        <v>-38</v>
      </c>
      <c r="D48" s="158">
        <f>IF(1л1с!F47=1л1с!D45,1л1с!D49,IF(1л1с!F47=1л1с!D49,1л1с!D45,0))</f>
        <v>3012</v>
      </c>
      <c r="E48" s="145" t="str">
        <f>IF(1л1с!G47=1л1с!E45,1л1с!E49,IF(1л1с!G47=1л1с!E49,1л1с!E45,0))</f>
        <v>Соколова Эльвира</v>
      </c>
      <c r="F48" s="210"/>
      <c r="G48" s="208"/>
      <c r="H48" s="156"/>
      <c r="I48" s="147"/>
      <c r="J48" s="222"/>
      <c r="K48" s="207"/>
      <c r="L48" s="207"/>
      <c r="M48" s="208"/>
      <c r="N48" s="222"/>
      <c r="O48" s="208"/>
      <c r="P48" s="223"/>
      <c r="Q48" s="208"/>
      <c r="R48" s="222"/>
      <c r="S48" s="207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207">
        <v>-23</v>
      </c>
      <c r="B49" s="141">
        <f>IF(1л2с!D29=1л2с!B28,1л2с!B30,IF(1л2с!D29=1л2с!B30,1л2с!B28,0))</f>
        <v>5385</v>
      </c>
      <c r="C49" s="142" t="str">
        <f>IF(1л2с!E29=1л2с!C28,1л2с!C30,IF(1л2с!E29=1л2с!C30,1л2с!C28,0))</f>
        <v>Иванов Владислав</v>
      </c>
      <c r="D49" s="207"/>
      <c r="E49" s="207"/>
      <c r="F49" s="207"/>
      <c r="G49" s="208">
        <v>101</v>
      </c>
      <c r="H49" s="155">
        <v>3012</v>
      </c>
      <c r="I49" s="224" t="s">
        <v>101</v>
      </c>
      <c r="J49" s="219"/>
      <c r="K49" s="207"/>
      <c r="L49" s="207"/>
      <c r="M49" s="208"/>
      <c r="N49" s="223"/>
      <c r="O49" s="208"/>
      <c r="P49" s="223"/>
      <c r="Q49" s="208"/>
      <c r="R49" s="223"/>
      <c r="S49" s="207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207"/>
      <c r="B50" s="207"/>
      <c r="C50" s="208">
        <v>75</v>
      </c>
      <c r="D50" s="123">
        <v>5385</v>
      </c>
      <c r="E50" s="151" t="s">
        <v>131</v>
      </c>
      <c r="F50" s="219"/>
      <c r="G50" s="208"/>
      <c r="H50" s="220"/>
      <c r="I50" s="220"/>
      <c r="J50" s="220"/>
      <c r="K50" s="207"/>
      <c r="L50" s="207"/>
      <c r="M50" s="208"/>
      <c r="N50" s="223"/>
      <c r="O50" s="208"/>
      <c r="P50" s="223"/>
      <c r="Q50" s="208"/>
      <c r="R50" s="223"/>
      <c r="S50" s="207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207">
        <v>-24</v>
      </c>
      <c r="B51" s="141">
        <f>IF(1л2с!D33=1л2с!B32,1л2с!B34,IF(1л2с!D33=1л2с!B34,1л2с!B32,0))</f>
        <v>0</v>
      </c>
      <c r="C51" s="145" t="str">
        <f>IF(1л2с!E33=1л2с!C32,1л2с!C34,IF(1л2с!E33=1л2с!C34,1л2с!C32,0))</f>
        <v>_</v>
      </c>
      <c r="D51" s="210"/>
      <c r="E51" s="208">
        <v>91</v>
      </c>
      <c r="F51" s="123">
        <v>4355</v>
      </c>
      <c r="G51" s="149" t="s">
        <v>132</v>
      </c>
      <c r="H51" s="220"/>
      <c r="I51" s="220"/>
      <c r="J51" s="220"/>
      <c r="K51" s="207">
        <v>-58</v>
      </c>
      <c r="L51" s="141">
        <f>IF(1л1с!J51=1л1с!H43,1л1с!H59,IF(1л1с!J51=1л1с!H59,1л1с!H43,0))</f>
        <v>431</v>
      </c>
      <c r="M51" s="145" t="str">
        <f>IF(1л1с!K51=1л1с!I43,1л1с!I59,IF(1л1с!K51=1л1с!I59,1л1с!I43,0))</f>
        <v>Прокофьев Михаил</v>
      </c>
      <c r="N51" s="228"/>
      <c r="O51" s="208"/>
      <c r="P51" s="223"/>
      <c r="Q51" s="208"/>
      <c r="R51" s="228"/>
      <c r="S51" s="207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207"/>
      <c r="B52" s="207"/>
      <c r="C52" s="207">
        <v>-37</v>
      </c>
      <c r="D52" s="158">
        <f>IF(1л1с!F39=1л1с!D37,1л1с!D41,IF(1л1с!F39=1л1с!D41,1л1с!D37,0))</f>
        <v>4355</v>
      </c>
      <c r="E52" s="145" t="str">
        <f>IF(1л1с!G39=1л1с!E37,1л1с!E41,IF(1л1с!G39=1л1с!E41,1л1с!E37,0))</f>
        <v>Комлев Семен</v>
      </c>
      <c r="F52" s="210"/>
      <c r="G52" s="207"/>
      <c r="H52" s="220"/>
      <c r="I52" s="220"/>
      <c r="J52" s="220"/>
      <c r="K52" s="207"/>
      <c r="L52" s="220"/>
      <c r="M52" s="220"/>
      <c r="N52" s="220"/>
      <c r="O52" s="208"/>
      <c r="P52" s="220"/>
      <c r="Q52" s="208"/>
      <c r="R52" s="220"/>
      <c r="S52" s="207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207">
        <v>-25</v>
      </c>
      <c r="B53" s="141">
        <f>IF(1л2с!D37=1л2с!B36,1л2с!B38,IF(1л2с!D37=1л2с!B38,1л2с!B36,0))</f>
        <v>0</v>
      </c>
      <c r="C53" s="142" t="str">
        <f>IF(1л2с!E37=1л2с!C36,1л2с!C38,IF(1л2с!E37=1л2с!C38,1л2с!C36,0))</f>
        <v>_</v>
      </c>
      <c r="D53" s="207"/>
      <c r="E53" s="207"/>
      <c r="F53" s="207"/>
      <c r="G53" s="207">
        <v>-55</v>
      </c>
      <c r="H53" s="141">
        <f>IF(1л2с!H43=1л2с!F39,1л2с!F47,IF(1л2с!H43=1л2с!F47,1л2с!F39,0))</f>
        <v>3234</v>
      </c>
      <c r="I53" s="142" t="str">
        <f>IF(1л2с!I43=1л2с!G39,1л2с!G47,IF(1л2с!I43=1л2с!G47,1л2с!G39,0))</f>
        <v>Садыков Амир</v>
      </c>
      <c r="J53" s="81"/>
      <c r="K53" s="207"/>
      <c r="L53" s="220"/>
      <c r="M53" s="220"/>
      <c r="N53" s="220"/>
      <c r="O53" s="208"/>
      <c r="P53" s="220"/>
      <c r="Q53" s="208"/>
      <c r="R53" s="220"/>
      <c r="S53" s="207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207"/>
      <c r="B54" s="207"/>
      <c r="C54" s="208">
        <v>76</v>
      </c>
      <c r="D54" s="123"/>
      <c r="E54" s="151"/>
      <c r="F54" s="219"/>
      <c r="G54" s="207"/>
      <c r="H54" s="77"/>
      <c r="I54" s="147"/>
      <c r="J54" s="220"/>
      <c r="K54" s="207"/>
      <c r="L54" s="220"/>
      <c r="M54" s="220"/>
      <c r="N54" s="220"/>
      <c r="O54" s="208"/>
      <c r="P54" s="220"/>
      <c r="Q54" s="208"/>
      <c r="R54" s="220"/>
      <c r="S54" s="207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207">
        <v>-26</v>
      </c>
      <c r="B55" s="141">
        <f>IF(1л2с!D41=1л2с!B40,1л2с!B42,IF(1л2с!D41=1л2с!B42,1л2с!B40,0))</f>
        <v>0</v>
      </c>
      <c r="C55" s="145" t="str">
        <f>IF(1л2с!E41=1л2с!C40,1л2с!C42,IF(1л2с!E41=1л2с!C42,1л2с!C40,0))</f>
        <v>_</v>
      </c>
      <c r="D55" s="210"/>
      <c r="E55" s="208">
        <v>92</v>
      </c>
      <c r="F55" s="123">
        <v>5052</v>
      </c>
      <c r="G55" s="151" t="s">
        <v>77</v>
      </c>
      <c r="H55" s="107"/>
      <c r="I55" s="143">
        <v>110</v>
      </c>
      <c r="J55" s="85">
        <v>5052</v>
      </c>
      <c r="K55" s="221" t="s">
        <v>77</v>
      </c>
      <c r="L55" s="220"/>
      <c r="M55" s="220"/>
      <c r="N55" s="220"/>
      <c r="O55" s="208">
        <v>121</v>
      </c>
      <c r="P55" s="85">
        <v>4088</v>
      </c>
      <c r="Q55" s="149" t="s">
        <v>123</v>
      </c>
      <c r="R55" s="219"/>
      <c r="S55" s="207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207"/>
      <c r="B56" s="207"/>
      <c r="C56" s="207">
        <v>-36</v>
      </c>
      <c r="D56" s="158">
        <f>IF(1л1с!F31=1л1с!D29,1л1с!D33,IF(1л1с!F31=1л1с!D33,1л1с!D29,0))</f>
        <v>5052</v>
      </c>
      <c r="E56" s="145" t="str">
        <f>IF(1л1с!G31=1л1с!E29,1л1с!E33,IF(1л1с!G31=1л1с!E33,1л1с!E29,0))</f>
        <v>Ишкарин Ильвир</v>
      </c>
      <c r="F56" s="210"/>
      <c r="G56" s="208"/>
      <c r="H56" s="156"/>
      <c r="I56" s="147"/>
      <c r="J56" s="222"/>
      <c r="K56" s="147"/>
      <c r="L56" s="220"/>
      <c r="M56" s="220"/>
      <c r="N56" s="220"/>
      <c r="O56" s="208"/>
      <c r="P56" s="222"/>
      <c r="Q56" s="207"/>
      <c r="R56" s="207"/>
      <c r="S56" s="207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207">
        <v>-27</v>
      </c>
      <c r="B57" s="141">
        <f>IF(1л2с!D45=1л2с!B44,1л2с!B46,IF(1л2с!D45=1л2с!B46,1л2с!B44,0))</f>
        <v>0</v>
      </c>
      <c r="C57" s="142" t="str">
        <f>IF(1л2с!E45=1л2с!C44,1л2с!C46,IF(1л2с!E45=1л2с!C46,1л2с!C44,0))</f>
        <v>_</v>
      </c>
      <c r="D57" s="207"/>
      <c r="E57" s="207"/>
      <c r="F57" s="207"/>
      <c r="G57" s="208">
        <v>102</v>
      </c>
      <c r="H57" s="155">
        <v>5052</v>
      </c>
      <c r="I57" s="224" t="s">
        <v>77</v>
      </c>
      <c r="J57" s="156"/>
      <c r="K57" s="147"/>
      <c r="L57" s="220"/>
      <c r="M57" s="220"/>
      <c r="N57" s="220"/>
      <c r="O57" s="208"/>
      <c r="P57" s="223"/>
      <c r="Q57" s="207"/>
      <c r="R57" s="207"/>
      <c r="S57" s="207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207"/>
      <c r="B58" s="207"/>
      <c r="C58" s="208">
        <v>77</v>
      </c>
      <c r="D58" s="123"/>
      <c r="E58" s="151"/>
      <c r="F58" s="219"/>
      <c r="G58" s="208"/>
      <c r="H58" s="220"/>
      <c r="I58" s="220"/>
      <c r="J58" s="107"/>
      <c r="K58" s="147"/>
      <c r="L58" s="220"/>
      <c r="M58" s="220"/>
      <c r="N58" s="220"/>
      <c r="O58" s="208"/>
      <c r="P58" s="223"/>
      <c r="Q58" s="207"/>
      <c r="R58" s="207"/>
      <c r="S58" s="207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207">
        <v>-28</v>
      </c>
      <c r="B59" s="141">
        <f>IF(1л2с!D49=1л2с!B48,1л2с!B50,IF(1л2с!D49=1л2с!B50,1л2с!B48,0))</f>
        <v>0</v>
      </c>
      <c r="C59" s="145" t="str">
        <f>IF(1л2с!E49=1л2с!C48,1л2с!C50,IF(1л2с!E49=1л2с!C50,1л2с!C48,0))</f>
        <v>_</v>
      </c>
      <c r="D59" s="210"/>
      <c r="E59" s="208">
        <v>93</v>
      </c>
      <c r="F59" s="123">
        <v>5173</v>
      </c>
      <c r="G59" s="149" t="s">
        <v>128</v>
      </c>
      <c r="H59" s="220"/>
      <c r="I59" s="220"/>
      <c r="J59" s="107"/>
      <c r="K59" s="143">
        <v>115</v>
      </c>
      <c r="L59" s="85">
        <v>4088</v>
      </c>
      <c r="M59" s="151" t="s">
        <v>123</v>
      </c>
      <c r="N59" s="219"/>
      <c r="O59" s="208"/>
      <c r="P59" s="228"/>
      <c r="Q59" s="207"/>
      <c r="R59" s="207"/>
      <c r="S59" s="207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207"/>
      <c r="B60" s="207"/>
      <c r="C60" s="207">
        <v>-35</v>
      </c>
      <c r="D60" s="158">
        <f>IF(1л1с!F23=1л1с!D21,1л1с!D25,IF(1л1с!F23=1л1с!D25,1л1с!D21,0))</f>
        <v>5173</v>
      </c>
      <c r="E60" s="145" t="str">
        <f>IF(1л1с!G23=1л1с!E21,1л1с!E25,IF(1л1с!G23=1л1с!E25,1л1с!E21,0))</f>
        <v>Артемьев Василий</v>
      </c>
      <c r="F60" s="210"/>
      <c r="G60" s="207"/>
      <c r="H60" s="220"/>
      <c r="I60" s="220"/>
      <c r="J60" s="107"/>
      <c r="K60" s="147"/>
      <c r="L60" s="226"/>
      <c r="M60" s="208"/>
      <c r="N60" s="220"/>
      <c r="O60" s="208"/>
      <c r="P60" s="220"/>
      <c r="Q60" s="207"/>
      <c r="R60" s="207"/>
      <c r="S60" s="207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207">
        <v>-29</v>
      </c>
      <c r="B61" s="141">
        <f>IF(1л2с!D53=1л2с!B52,1л2с!B54,IF(1л2с!D53=1л2с!B54,1л2с!B52,0))</f>
        <v>0</v>
      </c>
      <c r="C61" s="142" t="str">
        <f>IF(1л2с!E53=1л2с!C52,1л2с!C54,IF(1л2с!E53=1л2с!C54,1л2с!C52,0))</f>
        <v>_</v>
      </c>
      <c r="D61" s="207"/>
      <c r="E61" s="207"/>
      <c r="F61" s="207"/>
      <c r="G61" s="207">
        <v>-56</v>
      </c>
      <c r="H61" s="141">
        <f>IF(1л2с!H59=1л2с!F55,1л2с!F63,IF(1л2с!H59=1л2с!F63,1л2с!F55,0))</f>
        <v>4088</v>
      </c>
      <c r="I61" s="142" t="str">
        <f>IF(1л2с!I59=1л2с!G55,1л2с!G63,IF(1л2с!I59=1л2с!G63,1л2с!G55,0))</f>
        <v>Сафиуллин Динар</v>
      </c>
      <c r="J61" s="81"/>
      <c r="K61" s="147"/>
      <c r="L61" s="223"/>
      <c r="M61" s="208"/>
      <c r="N61" s="220"/>
      <c r="O61" s="208"/>
      <c r="P61" s="220"/>
      <c r="Q61" s="207"/>
      <c r="R61" s="207"/>
      <c r="S61" s="207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207"/>
      <c r="B62" s="207"/>
      <c r="C62" s="208">
        <v>78</v>
      </c>
      <c r="D62" s="123"/>
      <c r="E62" s="151"/>
      <c r="F62" s="219"/>
      <c r="G62" s="207"/>
      <c r="H62" s="77"/>
      <c r="I62" s="147"/>
      <c r="J62" s="107"/>
      <c r="K62" s="147"/>
      <c r="L62" s="223"/>
      <c r="M62" s="208"/>
      <c r="N62" s="220"/>
      <c r="O62" s="208"/>
      <c r="P62" s="220"/>
      <c r="Q62" s="207"/>
      <c r="R62" s="207"/>
      <c r="S62" s="207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207">
        <v>-30</v>
      </c>
      <c r="B63" s="141">
        <f>IF(1л2с!D57=1л2с!B56,1л2с!B58,IF(1л2с!D57=1л2с!B58,1л2с!B56,0))</f>
        <v>0</v>
      </c>
      <c r="C63" s="145" t="str">
        <f>IF(1л2с!E57=1л2с!C56,1л2с!C58,IF(1л2с!E57=1л2с!C58,1л2с!C56,0))</f>
        <v>_</v>
      </c>
      <c r="D63" s="210"/>
      <c r="E63" s="208">
        <v>94</v>
      </c>
      <c r="F63" s="123">
        <v>4693</v>
      </c>
      <c r="G63" s="151" t="s">
        <v>122</v>
      </c>
      <c r="H63" s="107"/>
      <c r="I63" s="143">
        <v>111</v>
      </c>
      <c r="J63" s="85">
        <v>4088</v>
      </c>
      <c r="K63" s="224" t="s">
        <v>123</v>
      </c>
      <c r="L63" s="227"/>
      <c r="M63" s="208">
        <v>119</v>
      </c>
      <c r="N63" s="85">
        <v>4088</v>
      </c>
      <c r="O63" s="149" t="s">
        <v>123</v>
      </c>
      <c r="P63" s="219"/>
      <c r="Q63" s="207"/>
      <c r="R63" s="207"/>
      <c r="S63" s="207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207"/>
      <c r="B64" s="207"/>
      <c r="C64" s="207">
        <v>-34</v>
      </c>
      <c r="D64" s="158">
        <f>IF(1л1с!F15=1л1с!D13,1л1с!D17,IF(1л1с!F15=1л1с!D17,1л1с!D13,0))</f>
        <v>4693</v>
      </c>
      <c r="E64" s="145" t="str">
        <f>IF(1л1с!G15=1л1с!E13,1л1с!E17,IF(1л1с!G15=1л1с!E17,1л1с!E13,0))</f>
        <v>Аксенов Артем</v>
      </c>
      <c r="F64" s="210"/>
      <c r="G64" s="208"/>
      <c r="H64" s="156"/>
      <c r="I64" s="147"/>
      <c r="J64" s="222"/>
      <c r="K64" s="207"/>
      <c r="L64" s="207"/>
      <c r="M64" s="208"/>
      <c r="N64" s="222"/>
      <c r="O64" s="207"/>
      <c r="P64" s="207"/>
      <c r="Q64" s="207"/>
      <c r="R64" s="207"/>
      <c r="S64" s="207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207">
        <v>-31</v>
      </c>
      <c r="B65" s="141">
        <f>IF(1л2с!D61=1л2с!B60,1л2с!B62,IF(1л2с!D61=1л2с!B62,1л2с!B60,0))</f>
        <v>2126</v>
      </c>
      <c r="C65" s="142" t="str">
        <f>IF(1л2с!E61=1л2с!C60,1л2с!C62,IF(1л2с!E61=1л2с!C62,1л2с!C60,0))</f>
        <v>Лукманов Ильнур</v>
      </c>
      <c r="D65" s="207"/>
      <c r="E65" s="207"/>
      <c r="F65" s="207"/>
      <c r="G65" s="208">
        <v>103</v>
      </c>
      <c r="H65" s="155">
        <v>4693</v>
      </c>
      <c r="I65" s="224" t="s">
        <v>122</v>
      </c>
      <c r="J65" s="219"/>
      <c r="K65" s="207"/>
      <c r="L65" s="207"/>
      <c r="M65" s="208"/>
      <c r="N65" s="223"/>
      <c r="O65" s="207">
        <v>-122</v>
      </c>
      <c r="P65" s="141">
        <f>IF(R15=P7,P23,IF(R15=P23,P7,0))</f>
        <v>2442</v>
      </c>
      <c r="Q65" s="142" t="str">
        <f>IF(S15=Q7,Q23,IF(S15=Q23,Q7,0))</f>
        <v>Абдрашитов Азат</v>
      </c>
      <c r="R65" s="81"/>
      <c r="S65" s="207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207"/>
      <c r="B66" s="207"/>
      <c r="C66" s="208">
        <v>79</v>
      </c>
      <c r="D66" s="123">
        <v>2126</v>
      </c>
      <c r="E66" s="151" t="s">
        <v>137</v>
      </c>
      <c r="F66" s="219"/>
      <c r="G66" s="208"/>
      <c r="H66" s="220"/>
      <c r="I66" s="220"/>
      <c r="J66" s="220"/>
      <c r="K66" s="207"/>
      <c r="L66" s="207"/>
      <c r="M66" s="208"/>
      <c r="N66" s="223"/>
      <c r="O66" s="207"/>
      <c r="P66" s="232"/>
      <c r="Q66" s="208">
        <v>125</v>
      </c>
      <c r="R66" s="123">
        <v>1672</v>
      </c>
      <c r="S66" s="151" t="s">
        <v>110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207">
        <v>-32</v>
      </c>
      <c r="B67" s="141">
        <f>IF(1л2с!D65=1л2с!B64,1л2с!B66,IF(1л2с!D65=1л2с!B66,1л2с!B64,0))</f>
        <v>0</v>
      </c>
      <c r="C67" s="145" t="str">
        <f>IF(1л2с!E65=1л2с!C64,1л2с!C66,IF(1л2с!E65=1л2с!C66,1л2с!C64,0))</f>
        <v>_</v>
      </c>
      <c r="D67" s="210"/>
      <c r="E67" s="208">
        <v>95</v>
      </c>
      <c r="F67" s="123">
        <v>4786</v>
      </c>
      <c r="G67" s="149" t="s">
        <v>135</v>
      </c>
      <c r="H67" s="220"/>
      <c r="I67" s="220"/>
      <c r="J67" s="207"/>
      <c r="K67" s="207">
        <v>-57</v>
      </c>
      <c r="L67" s="141">
        <f>IF(1л1с!J19=1л1с!H11,1л1с!H27,IF(1л1с!J19=1л1с!H27,1л1с!H11,0))</f>
        <v>5268</v>
      </c>
      <c r="M67" s="145" t="str">
        <f>IF(1л1с!K19=1л1с!I11,1л1с!I27,IF(1л1с!K19=1л1с!I27,1л1с!I11,0))</f>
        <v>Маннанов Руслан</v>
      </c>
      <c r="N67" s="228"/>
      <c r="O67" s="207">
        <v>-123</v>
      </c>
      <c r="P67" s="141">
        <f>IF(R47=P39,P55,IF(R47=P55,P39,0))</f>
        <v>1672</v>
      </c>
      <c r="Q67" s="145" t="str">
        <f>IF(S47=Q39,Q55,IF(S47=Q55,Q39,0))</f>
        <v>Уткулов Ринат</v>
      </c>
      <c r="R67" s="210"/>
      <c r="S67" s="103" t="s">
        <v>23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207"/>
      <c r="B68" s="207"/>
      <c r="C68" s="207">
        <v>-33</v>
      </c>
      <c r="D68" s="158">
        <f>IF(1л1с!F7=1л1с!D5,1л1с!D9,IF(1л1с!F7=1л1с!D9,1л1с!D5,0))</f>
        <v>4786</v>
      </c>
      <c r="E68" s="145" t="str">
        <f>IF(1л1с!G7=1л1с!E5,1л1с!E9,IF(1л1с!G7=1л1с!E9,1л1с!E5,0))</f>
        <v>Липатова Ксения</v>
      </c>
      <c r="F68" s="210"/>
      <c r="G68" s="207"/>
      <c r="H68" s="220"/>
      <c r="I68" s="220"/>
      <c r="J68" s="207"/>
      <c r="K68" s="207"/>
      <c r="L68" s="207"/>
      <c r="M68" s="207"/>
      <c r="N68" s="207"/>
      <c r="O68" s="207"/>
      <c r="P68" s="207"/>
      <c r="Q68" s="207">
        <v>-125</v>
      </c>
      <c r="R68" s="158">
        <f>IF(R66=P65,P67,IF(R66=P67,P65,0))</f>
        <v>2442</v>
      </c>
      <c r="S68" s="142" t="str">
        <f>IF(S66=Q65,Q67,IF(S66=Q67,Q65,0))</f>
        <v>Абдрашитов Азат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207">
        <v>-116</v>
      </c>
      <c r="B69" s="141">
        <f>IF(N15=L11,L19,IF(N15=L19,L11,0))</f>
        <v>5228</v>
      </c>
      <c r="C69" s="142" t="str">
        <f>IF(O15=M11,M19,IF(O15=M19,M11,0))</f>
        <v>Раянов Айрат</v>
      </c>
      <c r="D69" s="207"/>
      <c r="E69" s="207"/>
      <c r="F69" s="207"/>
      <c r="G69" s="207"/>
      <c r="H69" s="207"/>
      <c r="I69" s="207">
        <v>-127</v>
      </c>
      <c r="J69" s="141">
        <f>IF(D70=B69,B71,IF(D70=B71,B69,0))</f>
        <v>4822</v>
      </c>
      <c r="K69" s="142" t="str">
        <f>IF(E70=C69,C71,IF(E70=C71,C69,0))</f>
        <v>Хомутов Максим</v>
      </c>
      <c r="L69" s="81"/>
      <c r="M69" s="207"/>
      <c r="N69" s="207"/>
      <c r="O69" s="207">
        <v>-120</v>
      </c>
      <c r="P69" s="141">
        <f>IF(P23=N15,N31,IF(P23=N31,N15,0))</f>
        <v>5442</v>
      </c>
      <c r="Q69" s="142" t="str">
        <f>IF(Q23=O15,O31,IF(Q23=O31,O15,0))</f>
        <v>Галеев Ранис</v>
      </c>
      <c r="R69" s="103"/>
      <c r="S69" s="103" t="s">
        <v>24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207"/>
      <c r="B70" s="207"/>
      <c r="C70" s="208">
        <v>127</v>
      </c>
      <c r="D70" s="123">
        <v>5228</v>
      </c>
      <c r="E70" s="151" t="s">
        <v>116</v>
      </c>
      <c r="F70" s="219"/>
      <c r="G70" s="207"/>
      <c r="H70" s="207"/>
      <c r="I70" s="207"/>
      <c r="J70" s="232"/>
      <c r="K70" s="208">
        <v>130</v>
      </c>
      <c r="L70" s="123">
        <v>4822</v>
      </c>
      <c r="M70" s="151" t="s">
        <v>118</v>
      </c>
      <c r="N70" s="219"/>
      <c r="O70" s="207"/>
      <c r="P70" s="232"/>
      <c r="Q70" s="208">
        <v>126</v>
      </c>
      <c r="R70" s="123">
        <v>345</v>
      </c>
      <c r="S70" s="151" t="s">
        <v>141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207">
        <v>-117</v>
      </c>
      <c r="B71" s="141">
        <f>IF(N31=L27,L35,IF(N31=L35,L27,0))</f>
        <v>4822</v>
      </c>
      <c r="C71" s="145" t="str">
        <f>IF(O31=M27,M35,IF(O31=M35,M27,0))</f>
        <v>Хомутов Максим</v>
      </c>
      <c r="D71" s="210"/>
      <c r="E71" s="208"/>
      <c r="F71" s="220"/>
      <c r="G71" s="220"/>
      <c r="H71" s="220"/>
      <c r="I71" s="207">
        <v>-128</v>
      </c>
      <c r="J71" s="141">
        <f>IF(D74=B73,B75,IF(D74=B75,B73,0))</f>
        <v>431</v>
      </c>
      <c r="K71" s="145" t="str">
        <f>IF(E74=C73,C75,IF(E74=C75,C73,0))</f>
        <v>Прокофьев Михаил</v>
      </c>
      <c r="L71" s="210"/>
      <c r="M71" s="103" t="s">
        <v>29</v>
      </c>
      <c r="N71" s="103"/>
      <c r="O71" s="207">
        <v>-121</v>
      </c>
      <c r="P71" s="141">
        <f>IF(P55=N47,N63,IF(P55=N63,N47,0))</f>
        <v>345</v>
      </c>
      <c r="Q71" s="145" t="str">
        <f>IF(Q55=O47,O63,IF(Q55=O63,O47,0))</f>
        <v>Макаров Андрей</v>
      </c>
      <c r="R71" s="210"/>
      <c r="S71" s="103" t="s">
        <v>26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207"/>
      <c r="B72" s="207"/>
      <c r="C72" s="207"/>
      <c r="D72" s="207"/>
      <c r="E72" s="208">
        <v>129</v>
      </c>
      <c r="F72" s="123">
        <v>5268</v>
      </c>
      <c r="G72" s="151" t="s">
        <v>121</v>
      </c>
      <c r="H72" s="219"/>
      <c r="I72" s="207"/>
      <c r="J72" s="207"/>
      <c r="K72" s="207">
        <v>-130</v>
      </c>
      <c r="L72" s="158">
        <f>IF(L70=J69,J71,IF(L70=J71,J69,0))</f>
        <v>431</v>
      </c>
      <c r="M72" s="142" t="str">
        <f>IF(M70=K69,K71,IF(M70=K71,K69,0))</f>
        <v>Прокофьев Михаил</v>
      </c>
      <c r="N72" s="81"/>
      <c r="O72" s="207"/>
      <c r="P72" s="207"/>
      <c r="Q72" s="207">
        <v>-126</v>
      </c>
      <c r="R72" s="158">
        <f>IF(R70=P69,P71,IF(R70=P71,P69,0))</f>
        <v>5442</v>
      </c>
      <c r="S72" s="142" t="str">
        <f>IF(S70=Q69,Q71,IF(S70=Q71,Q69,0))</f>
        <v>Галеев Ранис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207">
        <v>-118</v>
      </c>
      <c r="B73" s="141">
        <f>IF(N47=L43,L51,IF(N47=L51,L43,0))</f>
        <v>431</v>
      </c>
      <c r="C73" s="142" t="str">
        <f>IF(O47=M43,M51,IF(O47=M51,M43,0))</f>
        <v>Прокофьев Михаил</v>
      </c>
      <c r="D73" s="81"/>
      <c r="E73" s="208"/>
      <c r="F73" s="210"/>
      <c r="G73" s="108" t="s">
        <v>25</v>
      </c>
      <c r="H73" s="108"/>
      <c r="I73" s="207">
        <v>-112</v>
      </c>
      <c r="J73" s="141">
        <f>IF(L11=J7,J15,IF(L11=J15,J7,0))</f>
        <v>5464</v>
      </c>
      <c r="K73" s="142" t="str">
        <f>IF(M11=K7,K15,IF(M11=K15,K7,0))</f>
        <v>Шебалин Алексей</v>
      </c>
      <c r="L73" s="81"/>
      <c r="M73" s="103" t="s">
        <v>30</v>
      </c>
      <c r="N73" s="103"/>
      <c r="O73" s="207">
        <v>-131</v>
      </c>
      <c r="P73" s="141">
        <f>IF(L74=J73,J75,IF(L74=J75,J73,0))</f>
        <v>5980</v>
      </c>
      <c r="Q73" s="142" t="str">
        <f>IF(M74=K73,K75,IF(M74=K75,K73,0))</f>
        <v>Сидоркин Андрей</v>
      </c>
      <c r="R73" s="103"/>
      <c r="S73" s="103" t="s">
        <v>28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207"/>
      <c r="B74" s="207"/>
      <c r="C74" s="208">
        <v>128</v>
      </c>
      <c r="D74" s="123">
        <v>5268</v>
      </c>
      <c r="E74" s="149" t="s">
        <v>121</v>
      </c>
      <c r="F74" s="219"/>
      <c r="G74" s="207"/>
      <c r="H74" s="207"/>
      <c r="I74" s="207"/>
      <c r="J74" s="232"/>
      <c r="K74" s="208">
        <v>131</v>
      </c>
      <c r="L74" s="123">
        <v>5464</v>
      </c>
      <c r="M74" s="151" t="s">
        <v>115</v>
      </c>
      <c r="N74" s="219"/>
      <c r="O74" s="207"/>
      <c r="P74" s="232"/>
      <c r="Q74" s="208">
        <v>134</v>
      </c>
      <c r="R74" s="123">
        <v>5052</v>
      </c>
      <c r="S74" s="151" t="s">
        <v>77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207">
        <v>-119</v>
      </c>
      <c r="B75" s="141">
        <f>IF(N63=L59,L67,IF(N63=L67,L59,0))</f>
        <v>5268</v>
      </c>
      <c r="C75" s="145" t="str">
        <f>IF(O63=M59,M67,IF(O63=M67,M59,0))</f>
        <v>Маннанов Руслан</v>
      </c>
      <c r="D75" s="210"/>
      <c r="E75" s="207">
        <v>-129</v>
      </c>
      <c r="F75" s="158">
        <f>IF(F72=D70,D74,IF(F72=D74,D70,0))</f>
        <v>5228</v>
      </c>
      <c r="G75" s="142" t="str">
        <f>IF(G72=E70,E74,IF(G72=E74,E70,0))</f>
        <v>Раянов Айрат</v>
      </c>
      <c r="H75" s="81"/>
      <c r="I75" s="207">
        <v>-113</v>
      </c>
      <c r="J75" s="141">
        <f>IF(L27=J23,J31,IF(L27=J31,J23,0))</f>
        <v>5980</v>
      </c>
      <c r="K75" s="145" t="str">
        <f>IF(M27=K23,K31,IF(M27=K31,K23,0))</f>
        <v>Сидоркин Андрей</v>
      </c>
      <c r="L75" s="210"/>
      <c r="M75" s="208"/>
      <c r="N75" s="220"/>
      <c r="O75" s="207">
        <v>-132</v>
      </c>
      <c r="P75" s="141">
        <f>IF(L78=J77,J79,IF(L78=J79,J77,0))</f>
        <v>5052</v>
      </c>
      <c r="Q75" s="145" t="str">
        <f>IF(M78=K77,K79,IF(M78=K79,K77,0))</f>
        <v>Ишкарин Ильвир</v>
      </c>
      <c r="R75" s="210"/>
      <c r="S75" s="103" t="s">
        <v>32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207"/>
      <c r="B76" s="207"/>
      <c r="C76" s="207"/>
      <c r="D76" s="207"/>
      <c r="E76" s="207"/>
      <c r="F76" s="207"/>
      <c r="G76" s="103" t="s">
        <v>27</v>
      </c>
      <c r="H76" s="103"/>
      <c r="I76" s="207"/>
      <c r="J76" s="207"/>
      <c r="K76" s="207"/>
      <c r="L76" s="207"/>
      <c r="M76" s="208">
        <v>133</v>
      </c>
      <c r="N76" s="123">
        <v>5464</v>
      </c>
      <c r="O76" s="151" t="s">
        <v>115</v>
      </c>
      <c r="P76" s="219"/>
      <c r="Q76" s="207">
        <v>-134</v>
      </c>
      <c r="R76" s="158">
        <f>IF(R74=P73,P75,IF(R74=P75,P73,0))</f>
        <v>5980</v>
      </c>
      <c r="S76" s="142" t="str">
        <f>IF(S74=Q73,Q75,IF(S74=Q75,Q73,0))</f>
        <v>Сидоркин Андрей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207">
        <v>-104</v>
      </c>
      <c r="B77" s="141">
        <f>IF(J7=H5,H9,IF(J7=H9,H5,0))</f>
        <v>4566</v>
      </c>
      <c r="C77" s="142" t="str">
        <f>IF(K7=I5,I9,IF(K7=I9,I5,0))</f>
        <v>Макаров Егор</v>
      </c>
      <c r="D77" s="81"/>
      <c r="E77" s="207"/>
      <c r="F77" s="207"/>
      <c r="G77" s="207"/>
      <c r="H77" s="207"/>
      <c r="I77" s="207">
        <v>-114</v>
      </c>
      <c r="J77" s="141">
        <f>IF(L43=J39,J47,IF(L43=J47,J39,0))</f>
        <v>4407</v>
      </c>
      <c r="K77" s="142" t="str">
        <f>IF(M43=K39,K47,IF(M43=K47,K39,0))</f>
        <v>Кузьмин Александр</v>
      </c>
      <c r="L77" s="81"/>
      <c r="M77" s="208"/>
      <c r="N77" s="210"/>
      <c r="O77" s="108" t="s">
        <v>31</v>
      </c>
      <c r="P77" s="108"/>
      <c r="Q77" s="207"/>
      <c r="R77" s="207"/>
      <c r="S77" s="103" t="s">
        <v>34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207"/>
      <c r="B78" s="207"/>
      <c r="C78" s="208">
        <v>135</v>
      </c>
      <c r="D78" s="123">
        <v>2616</v>
      </c>
      <c r="E78" s="151" t="s">
        <v>114</v>
      </c>
      <c r="F78" s="219"/>
      <c r="G78" s="207"/>
      <c r="H78" s="207"/>
      <c r="I78" s="207"/>
      <c r="J78" s="232"/>
      <c r="K78" s="208">
        <v>132</v>
      </c>
      <c r="L78" s="123">
        <v>4407</v>
      </c>
      <c r="M78" s="149" t="s">
        <v>119</v>
      </c>
      <c r="N78" s="219"/>
      <c r="O78" s="207"/>
      <c r="P78" s="207"/>
      <c r="Q78" s="207"/>
      <c r="R78" s="207"/>
      <c r="S78" s="207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207">
        <v>-105</v>
      </c>
      <c r="B79" s="141">
        <f>IF(J15=H13,H17,IF(J15=H17,H13,0))</f>
        <v>2616</v>
      </c>
      <c r="C79" s="145" t="str">
        <f>IF(K15=I13,I17,IF(K15=I17,I13,0))</f>
        <v>Ишметов Александр</v>
      </c>
      <c r="D79" s="210"/>
      <c r="E79" s="208"/>
      <c r="F79" s="220"/>
      <c r="G79" s="207"/>
      <c r="H79" s="207"/>
      <c r="I79" s="207">
        <v>-115</v>
      </c>
      <c r="J79" s="141">
        <f>IF(L59=J55,J63,IF(L59=J63,J55,0))</f>
        <v>5052</v>
      </c>
      <c r="K79" s="145" t="str">
        <f>IF(M59=K55,K63,IF(M59=K63,K55,0))</f>
        <v>Ишкарин Ильвир</v>
      </c>
      <c r="L79" s="210"/>
      <c r="M79" s="207">
        <v>-133</v>
      </c>
      <c r="N79" s="158">
        <f>IF(N76=L74,L78,IF(N76=L78,L74,0))</f>
        <v>4407</v>
      </c>
      <c r="O79" s="142" t="str">
        <f>IF(O76=M74,M78,IF(O76=M78,M74,0))</f>
        <v>Кузьмин Александр</v>
      </c>
      <c r="P79" s="81"/>
      <c r="Q79" s="207"/>
      <c r="R79" s="207"/>
      <c r="S79" s="207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207"/>
      <c r="B80" s="207"/>
      <c r="C80" s="207"/>
      <c r="D80" s="207"/>
      <c r="E80" s="208">
        <v>139</v>
      </c>
      <c r="F80" s="123">
        <v>5469</v>
      </c>
      <c r="G80" s="151" t="s">
        <v>113</v>
      </c>
      <c r="H80" s="219"/>
      <c r="I80" s="207"/>
      <c r="J80" s="207"/>
      <c r="K80" s="207"/>
      <c r="L80" s="207"/>
      <c r="M80" s="207"/>
      <c r="N80" s="207"/>
      <c r="O80" s="103" t="s">
        <v>33</v>
      </c>
      <c r="P80" s="103"/>
      <c r="Q80" s="207"/>
      <c r="R80" s="207"/>
      <c r="S80" s="207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207">
        <v>-106</v>
      </c>
      <c r="B81" s="141">
        <f>IF(J23=H21,H25,IF(J23=H25,H21,0))</f>
        <v>5469</v>
      </c>
      <c r="C81" s="142" t="str">
        <f>IF(K23=I21,I25,IF(K23=I25,I21,0))</f>
        <v>Абдулганеева Анастасия</v>
      </c>
      <c r="D81" s="81"/>
      <c r="E81" s="208"/>
      <c r="F81" s="210"/>
      <c r="G81" s="208"/>
      <c r="H81" s="220"/>
      <c r="I81" s="207"/>
      <c r="J81" s="207"/>
      <c r="K81" s="207"/>
      <c r="L81" s="207"/>
      <c r="M81" s="207">
        <v>-139</v>
      </c>
      <c r="N81" s="141">
        <f>IF(F80=D78,D82,IF(F80=D82,D78,0))</f>
        <v>2616</v>
      </c>
      <c r="O81" s="142" t="str">
        <f>IF(G80=E78,E82,IF(G80=E82,E78,0))</f>
        <v>Ишметов Александр</v>
      </c>
      <c r="P81" s="81"/>
      <c r="Q81" s="207"/>
      <c r="R81" s="207"/>
      <c r="S81" s="207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207"/>
      <c r="B82" s="207"/>
      <c r="C82" s="208">
        <v>136</v>
      </c>
      <c r="D82" s="123">
        <v>5469</v>
      </c>
      <c r="E82" s="149" t="s">
        <v>113</v>
      </c>
      <c r="F82" s="219"/>
      <c r="G82" s="208"/>
      <c r="H82" s="220"/>
      <c r="I82" s="207"/>
      <c r="J82" s="207"/>
      <c r="K82" s="207"/>
      <c r="L82" s="207"/>
      <c r="M82" s="207"/>
      <c r="N82" s="232"/>
      <c r="O82" s="208">
        <v>142</v>
      </c>
      <c r="P82" s="123">
        <v>2616</v>
      </c>
      <c r="Q82" s="151" t="s">
        <v>114</v>
      </c>
      <c r="R82" s="219"/>
      <c r="S82" s="207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207">
        <v>-107</v>
      </c>
      <c r="B83" s="141">
        <f>IF(J31=H29,H33,IF(J31=H33,H29,0))</f>
        <v>3704</v>
      </c>
      <c r="C83" s="145" t="str">
        <f>IF(K31=I29,I33,IF(K31=I33,I29,0))</f>
        <v>Шайхутдинова Маргарита</v>
      </c>
      <c r="D83" s="210"/>
      <c r="E83" s="207"/>
      <c r="F83" s="207"/>
      <c r="G83" s="208"/>
      <c r="H83" s="220"/>
      <c r="I83" s="207"/>
      <c r="J83" s="207"/>
      <c r="K83" s="207"/>
      <c r="L83" s="207"/>
      <c r="M83" s="207">
        <v>-140</v>
      </c>
      <c r="N83" s="141">
        <f>IF(F88=D86,D90,IF(F88=D90,D86,0))</f>
        <v>4693</v>
      </c>
      <c r="O83" s="145" t="str">
        <f>IF(G88=E86,E90,IF(G88=E90,E86,0))</f>
        <v>Аксенов Артем</v>
      </c>
      <c r="P83" s="210"/>
      <c r="Q83" s="103" t="s">
        <v>142</v>
      </c>
      <c r="R83" s="103"/>
      <c r="S83" s="207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207"/>
      <c r="B84" s="207"/>
      <c r="C84" s="207"/>
      <c r="D84" s="207"/>
      <c r="E84" s="220"/>
      <c r="F84" s="220"/>
      <c r="G84" s="208">
        <v>141</v>
      </c>
      <c r="H84" s="123">
        <v>5469</v>
      </c>
      <c r="I84" s="151" t="s">
        <v>113</v>
      </c>
      <c r="J84" s="219"/>
      <c r="K84" s="207">
        <v>-135</v>
      </c>
      <c r="L84" s="141">
        <f>IF(D78=B77,B79,IF(D78=B79,B77,0))</f>
        <v>4566</v>
      </c>
      <c r="M84" s="142" t="str">
        <f>IF(E78=C77,C79,IF(E78=C79,C77,0))</f>
        <v>Макаров Егор</v>
      </c>
      <c r="N84" s="81"/>
      <c r="O84" s="207">
        <v>-142</v>
      </c>
      <c r="P84" s="158">
        <f>IF(P82=N81,N83,IF(P82=N83,N81,0))</f>
        <v>4693</v>
      </c>
      <c r="Q84" s="142" t="str">
        <f>IF(Q82=O81,O83,IF(Q82=O83,O81,0))</f>
        <v>Аксенов Артем</v>
      </c>
      <c r="R84" s="81"/>
      <c r="S84" s="207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207">
        <v>-108</v>
      </c>
      <c r="B85" s="141">
        <f>IF(J39=H37,H41,IF(J39=H41,H37,0))</f>
        <v>5932</v>
      </c>
      <c r="C85" s="142" t="str">
        <f>IF(K39=I37,I41,IF(K39=I41,I37,0))</f>
        <v>Муллаянов Марат</v>
      </c>
      <c r="D85" s="81"/>
      <c r="E85" s="207"/>
      <c r="F85" s="207"/>
      <c r="G85" s="208"/>
      <c r="H85" s="210"/>
      <c r="I85" s="103" t="s">
        <v>57</v>
      </c>
      <c r="J85" s="103"/>
      <c r="K85" s="207"/>
      <c r="L85" s="232"/>
      <c r="M85" s="208">
        <v>143</v>
      </c>
      <c r="N85" s="123">
        <v>4566</v>
      </c>
      <c r="O85" s="233" t="s">
        <v>120</v>
      </c>
      <c r="P85" s="103"/>
      <c r="Q85" s="103" t="s">
        <v>61</v>
      </c>
      <c r="R85" s="103"/>
      <c r="S85" s="207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207"/>
      <c r="B86" s="207"/>
      <c r="C86" s="208">
        <v>137</v>
      </c>
      <c r="D86" s="123">
        <v>3012</v>
      </c>
      <c r="E86" s="151" t="s">
        <v>101</v>
      </c>
      <c r="F86" s="219"/>
      <c r="G86" s="208"/>
      <c r="H86" s="219"/>
      <c r="I86" s="207"/>
      <c r="J86" s="207"/>
      <c r="K86" s="207">
        <v>-136</v>
      </c>
      <c r="L86" s="141">
        <f>IF(D82=B81,B83,IF(D82=B83,B81,0))</f>
        <v>3704</v>
      </c>
      <c r="M86" s="145" t="str">
        <f>IF(E82=C81,C83,IF(E82=C83,C81,0))</f>
        <v>Шайхутдинова Маргарита</v>
      </c>
      <c r="N86" s="210"/>
      <c r="O86" s="208"/>
      <c r="P86" s="207"/>
      <c r="Q86" s="207"/>
      <c r="R86" s="207"/>
      <c r="S86" s="207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207">
        <v>-109</v>
      </c>
      <c r="B87" s="141">
        <f>IF(J47=H45,H49,IF(J47=H49,H45,0))</f>
        <v>3012</v>
      </c>
      <c r="C87" s="145" t="str">
        <f>IF(K47=I45,I49,IF(K47=I49,I45,0))</f>
        <v>Соколова Эльвира</v>
      </c>
      <c r="D87" s="210"/>
      <c r="E87" s="208"/>
      <c r="F87" s="220"/>
      <c r="G87" s="208"/>
      <c r="H87" s="220"/>
      <c r="I87" s="207"/>
      <c r="J87" s="207"/>
      <c r="K87" s="207"/>
      <c r="L87" s="207"/>
      <c r="M87" s="207"/>
      <c r="N87" s="207"/>
      <c r="O87" s="208">
        <v>145</v>
      </c>
      <c r="P87" s="123">
        <v>4566</v>
      </c>
      <c r="Q87" s="233" t="s">
        <v>120</v>
      </c>
      <c r="R87" s="105"/>
      <c r="S87" s="207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207"/>
      <c r="B88" s="207"/>
      <c r="C88" s="207"/>
      <c r="D88" s="207"/>
      <c r="E88" s="208">
        <v>140</v>
      </c>
      <c r="F88" s="123">
        <v>3012</v>
      </c>
      <c r="G88" s="149" t="s">
        <v>101</v>
      </c>
      <c r="H88" s="219"/>
      <c r="I88" s="207"/>
      <c r="J88" s="207"/>
      <c r="K88" s="207">
        <v>-137</v>
      </c>
      <c r="L88" s="141">
        <f>IF(D86=B85,B87,IF(D86=B87,B85,0))</f>
        <v>5932</v>
      </c>
      <c r="M88" s="142" t="str">
        <f>IF(E86=C85,C87,IF(E86=C87,C85,0))</f>
        <v>Муллаянов Марат</v>
      </c>
      <c r="N88" s="81"/>
      <c r="O88" s="208"/>
      <c r="P88" s="210"/>
      <c r="Q88" s="108" t="s">
        <v>60</v>
      </c>
      <c r="R88" s="108"/>
      <c r="S88" s="207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207">
        <v>-110</v>
      </c>
      <c r="B89" s="141">
        <f>IF(J55=H53,H57,IF(J55=H57,H53,0))</f>
        <v>3234</v>
      </c>
      <c r="C89" s="142" t="str">
        <f>IF(K55=I53,I57,IF(K55=I57,I53,0))</f>
        <v>Садыков Амир</v>
      </c>
      <c r="D89" s="81"/>
      <c r="E89" s="208"/>
      <c r="F89" s="210"/>
      <c r="G89" s="220"/>
      <c r="H89" s="220"/>
      <c r="I89" s="207"/>
      <c r="J89" s="207"/>
      <c r="K89" s="207"/>
      <c r="L89" s="232"/>
      <c r="M89" s="208">
        <v>144</v>
      </c>
      <c r="N89" s="123">
        <v>5932</v>
      </c>
      <c r="O89" s="234" t="s">
        <v>133</v>
      </c>
      <c r="P89" s="219"/>
      <c r="Q89" s="207"/>
      <c r="R89" s="207"/>
      <c r="S89" s="207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207"/>
      <c r="B90" s="207"/>
      <c r="C90" s="208">
        <v>138</v>
      </c>
      <c r="D90" s="123">
        <v>4693</v>
      </c>
      <c r="E90" s="149" t="s">
        <v>122</v>
      </c>
      <c r="F90" s="219"/>
      <c r="G90" s="207">
        <v>-141</v>
      </c>
      <c r="H90" s="158">
        <f>IF(H84=F80,F88,IF(H84=F88,F80,0))</f>
        <v>3012</v>
      </c>
      <c r="I90" s="142" t="str">
        <f>IF(I84=G80,G88,IF(I84=G88,G80,0))</f>
        <v>Соколова Эльвира</v>
      </c>
      <c r="J90" s="81"/>
      <c r="K90" s="207">
        <v>-138</v>
      </c>
      <c r="L90" s="141">
        <f>IF(D90=B89,B91,IF(D90=B91,B89,0))</f>
        <v>3234</v>
      </c>
      <c r="M90" s="145" t="str">
        <f>IF(E90=C89,C91,IF(E90=C91,C89,0))</f>
        <v>Садыков Амир</v>
      </c>
      <c r="N90" s="210"/>
      <c r="O90" s="207">
        <v>-145</v>
      </c>
      <c r="P90" s="158">
        <f>IF(P87=N85,N89,IF(P87=N89,N85,0))</f>
        <v>5932</v>
      </c>
      <c r="Q90" s="142" t="str">
        <f>IF(Q87=O85,O89,IF(Q87=O89,O85,0))</f>
        <v>Муллаянов Марат</v>
      </c>
      <c r="R90" s="81"/>
      <c r="S90" s="207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207">
        <v>-111</v>
      </c>
      <c r="B91" s="141">
        <f>IF(J63=H61,H65,IF(J63=H65,H61,0))</f>
        <v>4693</v>
      </c>
      <c r="C91" s="145" t="str">
        <f>IF(K63=I61,I65,IF(K63=I65,I61,0))</f>
        <v>Аксенов Артем</v>
      </c>
      <c r="D91" s="210"/>
      <c r="E91" s="207"/>
      <c r="F91" s="207"/>
      <c r="G91" s="207"/>
      <c r="H91" s="207"/>
      <c r="I91" s="103" t="s">
        <v>58</v>
      </c>
      <c r="J91" s="103"/>
      <c r="K91" s="207"/>
      <c r="L91" s="207"/>
      <c r="M91" s="207"/>
      <c r="N91" s="207"/>
      <c r="O91" s="207"/>
      <c r="P91" s="207"/>
      <c r="Q91" s="103" t="s">
        <v>62</v>
      </c>
      <c r="R91" s="103"/>
      <c r="S91" s="207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207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 objects="1" scenarios="1"/>
  <mergeCells count="3">
    <mergeCell ref="A3:S3"/>
    <mergeCell ref="A1:S1"/>
    <mergeCell ref="A2:S2"/>
  </mergeCells>
  <conditionalFormatting sqref="E1:N3 Q1:S91 A4:A91 B4:B92 C4:P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RowColHeaders="0" view="pageBreakPreview" zoomScale="97" zoomScaleNormal="77" zoomScaleSheetLayoutView="97" workbookViewId="0" topLeftCell="A1">
      <selection activeCell="B106" sqref="B106"/>
    </sheetView>
  </sheetViews>
  <sheetFormatPr defaultColWidth="9.00390625" defaultRowHeight="6" customHeight="1"/>
  <cols>
    <col min="1" max="1" width="5.00390625" style="237" customWidth="1"/>
    <col min="2" max="2" width="3.75390625" style="237" customWidth="1"/>
    <col min="3" max="3" width="9.75390625" style="237" customWidth="1"/>
    <col min="4" max="4" width="3.75390625" style="237" customWidth="1"/>
    <col min="5" max="5" width="8.75390625" style="237" customWidth="1"/>
    <col min="6" max="6" width="3.75390625" style="237" customWidth="1"/>
    <col min="7" max="7" width="9.75390625" style="237" customWidth="1"/>
    <col min="8" max="8" width="3.75390625" style="237" customWidth="1"/>
    <col min="9" max="9" width="8.75390625" style="237" customWidth="1"/>
    <col min="10" max="10" width="3.75390625" style="237" customWidth="1"/>
    <col min="11" max="11" width="9.75390625" style="237" customWidth="1"/>
    <col min="12" max="12" width="3.75390625" style="237" customWidth="1"/>
    <col min="13" max="13" width="8.75390625" style="237" customWidth="1"/>
    <col min="14" max="14" width="3.75390625" style="237" customWidth="1"/>
    <col min="15" max="15" width="9.75390625" style="237" customWidth="1"/>
    <col min="16" max="16" width="3.75390625" style="237" customWidth="1"/>
    <col min="17" max="17" width="9.75390625" style="237" customWidth="1"/>
    <col min="18" max="18" width="3.75390625" style="237" customWidth="1"/>
    <col min="19" max="19" width="15.75390625" style="237" customWidth="1"/>
    <col min="20" max="30" width="9.125" style="236" customWidth="1"/>
    <col min="31" max="16384" width="9.125" style="237" customWidth="1"/>
  </cols>
  <sheetData>
    <row r="1" spans="1:19" ht="10.5" customHeight="1">
      <c r="A1" s="235" t="str">
        <f>Сп1л!A1</f>
        <v>Открытый Кубок Республики Башкортостан 2016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10.5" customHeight="1">
      <c r="A2" s="235" t="str">
        <f>Сп1л!A2</f>
        <v>4-й Этап СТАЛИНГРАД. Первая лига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0.5" customHeight="1">
      <c r="A3" s="238">
        <f>Сп1л!A3</f>
        <v>42399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1:30" ht="10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>
        <v>-151</v>
      </c>
      <c r="N4" s="141">
        <f>IF(F8=D6,D10,IF(F8=D10,D6,0))</f>
        <v>5693</v>
      </c>
      <c r="O4" s="142" t="str">
        <f>IF(G8=E6,E10,IF(G8=E10,E6,0))</f>
        <v>Маннанов Артем</v>
      </c>
      <c r="P4" s="81"/>
      <c r="Q4" s="207"/>
      <c r="R4" s="207"/>
      <c r="S4" s="207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ht="10.5" customHeight="1">
      <c r="A5" s="207">
        <v>-96</v>
      </c>
      <c r="B5" s="141">
        <f>IF(1л3с!H9=1л3с!F7,1л3с!F11,IF(1л3с!H9=1л3с!F11,1л3с!F7,0))</f>
        <v>5693</v>
      </c>
      <c r="C5" s="142" t="str">
        <f>IF(1л3с!I9=1л3с!G7,1л3с!G11,IF(1л3с!I9=1л3с!G11,1л3с!G7,0))</f>
        <v>Маннанов Артем</v>
      </c>
      <c r="D5" s="81"/>
      <c r="E5" s="207"/>
      <c r="F5" s="207"/>
      <c r="G5" s="207">
        <v>-143</v>
      </c>
      <c r="H5" s="141">
        <f>IF(1л3с!N85=1л3с!L84,1л3с!L86,IF(1л3с!N85=1л3с!L86,1л3с!L84,0))</f>
        <v>3704</v>
      </c>
      <c r="I5" s="142" t="str">
        <f>IF(1л3с!O85=1л3с!M84,1л3с!M86,IF(1л3с!O85=1л3с!M86,1л3с!M84,0))</f>
        <v>Шайхутдинова Маргарита</v>
      </c>
      <c r="J5" s="81"/>
      <c r="K5" s="207"/>
      <c r="L5" s="207"/>
      <c r="M5" s="207"/>
      <c r="N5" s="207"/>
      <c r="O5" s="208">
        <v>154</v>
      </c>
      <c r="P5" s="85">
        <v>4786</v>
      </c>
      <c r="Q5" s="151" t="s">
        <v>135</v>
      </c>
      <c r="R5" s="219"/>
      <c r="S5" s="207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30" ht="10.5" customHeight="1">
      <c r="A6" s="207"/>
      <c r="B6" s="207"/>
      <c r="C6" s="208">
        <v>147</v>
      </c>
      <c r="D6" s="85">
        <v>5693</v>
      </c>
      <c r="E6" s="151" t="s">
        <v>136</v>
      </c>
      <c r="F6" s="219"/>
      <c r="G6" s="207"/>
      <c r="H6" s="207"/>
      <c r="I6" s="208">
        <v>146</v>
      </c>
      <c r="J6" s="85">
        <v>3704</v>
      </c>
      <c r="K6" s="151" t="s">
        <v>139</v>
      </c>
      <c r="L6" s="219"/>
      <c r="M6" s="207">
        <v>-152</v>
      </c>
      <c r="N6" s="141">
        <f>IF(F16=D14,D18,IF(F16=D18,D14,0))</f>
        <v>4786</v>
      </c>
      <c r="O6" s="145" t="str">
        <f>IF(G16=E14,E18,IF(G16=E18,E14,0))</f>
        <v>Липатова Ксения</v>
      </c>
      <c r="P6" s="210"/>
      <c r="Q6" s="103" t="s">
        <v>69</v>
      </c>
      <c r="R6" s="103"/>
      <c r="S6" s="207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0.5" customHeight="1">
      <c r="A7" s="207">
        <v>-97</v>
      </c>
      <c r="B7" s="141">
        <f>IF(1л3с!H17=1л3с!F15,1л3с!F19,IF(1л3с!H17=1л3с!F19,1л3с!F15,0))</f>
        <v>2991</v>
      </c>
      <c r="C7" s="145" t="str">
        <f>IF(1л3с!I17=1л3с!G15,1л3с!G19,IF(1л3с!I17=1л3с!G19,1л3с!G15,0))</f>
        <v>Клементьева Елена</v>
      </c>
      <c r="D7" s="210"/>
      <c r="E7" s="208"/>
      <c r="F7" s="220"/>
      <c r="G7" s="207">
        <v>-144</v>
      </c>
      <c r="H7" s="141">
        <f>IF(1л3с!N89=1л3с!L88,1л3с!L90,IF(1л3с!N89=1л3с!L90,1л3с!L88,0))</f>
        <v>3234</v>
      </c>
      <c r="I7" s="145" t="str">
        <f>IF(1л3с!O89=1л3с!M88,1л3с!M90,IF(1л3с!O89=1л3с!M90,1л3с!M88,0))</f>
        <v>Садыков Амир</v>
      </c>
      <c r="J7" s="210"/>
      <c r="K7" s="103" t="s">
        <v>63</v>
      </c>
      <c r="L7" s="103"/>
      <c r="M7" s="207"/>
      <c r="N7" s="207"/>
      <c r="O7" s="207">
        <v>-154</v>
      </c>
      <c r="P7" s="141">
        <f>IF(P5=N4,N6,IF(P5=N6,N4,0))</f>
        <v>5693</v>
      </c>
      <c r="Q7" s="142" t="str">
        <f>IF(Q5=O4,O6,IF(Q5=O6,O4,0))</f>
        <v>Маннанов Артем</v>
      </c>
      <c r="R7" s="81"/>
      <c r="S7" s="207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30" ht="10.5" customHeight="1">
      <c r="A8" s="207"/>
      <c r="B8" s="207"/>
      <c r="C8" s="207"/>
      <c r="D8" s="207"/>
      <c r="E8" s="208">
        <v>151</v>
      </c>
      <c r="F8" s="85">
        <v>5532</v>
      </c>
      <c r="G8" s="151" t="s">
        <v>126</v>
      </c>
      <c r="H8" s="219"/>
      <c r="I8" s="207">
        <v>-146</v>
      </c>
      <c r="J8" s="141">
        <f>IF(J6=H5,H7,IF(J6=H7,H5,0))</f>
        <v>3234</v>
      </c>
      <c r="K8" s="142" t="str">
        <f>IF(K6=I5,I7,IF(K6=I7,I5,0))</f>
        <v>Садыков Амир</v>
      </c>
      <c r="L8" s="81"/>
      <c r="M8" s="207"/>
      <c r="N8" s="207"/>
      <c r="O8" s="207"/>
      <c r="P8" s="207"/>
      <c r="Q8" s="103" t="s">
        <v>71</v>
      </c>
      <c r="R8" s="103"/>
      <c r="S8" s="207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</row>
    <row r="9" spans="1:30" ht="10.5" customHeight="1">
      <c r="A9" s="207">
        <v>-98</v>
      </c>
      <c r="B9" s="141">
        <f>IF(1л3с!H25=1л3с!F23,1л3с!F27,IF(1л3с!H25=1л3с!F27,1л3с!F23,0))</f>
        <v>5532</v>
      </c>
      <c r="C9" s="142" t="str">
        <f>IF(1л3с!I25=1л3с!G23,1л3с!G27,IF(1л3с!I25=1л3с!G27,1л3с!G23,0))</f>
        <v>Сюндюков Эльдар</v>
      </c>
      <c r="D9" s="219"/>
      <c r="E9" s="208"/>
      <c r="F9" s="210"/>
      <c r="G9" s="208"/>
      <c r="H9" s="220"/>
      <c r="I9" s="207"/>
      <c r="J9" s="103"/>
      <c r="K9" s="103" t="s">
        <v>64</v>
      </c>
      <c r="L9" s="103"/>
      <c r="M9" s="207">
        <v>-147</v>
      </c>
      <c r="N9" s="141">
        <f>IF(D6=B5,B7,IF(D6=B7,B5,0))</f>
        <v>2991</v>
      </c>
      <c r="O9" s="142" t="str">
        <f>IF(E6=C5,C7,IF(E6=C7,C5,0))</f>
        <v>Клементьева Елена</v>
      </c>
      <c r="P9" s="81"/>
      <c r="Q9" s="207"/>
      <c r="R9" s="207"/>
      <c r="S9" s="207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</row>
    <row r="10" spans="1:30" ht="10.5" customHeight="1">
      <c r="A10" s="207"/>
      <c r="B10" s="207"/>
      <c r="C10" s="208">
        <v>148</v>
      </c>
      <c r="D10" s="85">
        <v>5532</v>
      </c>
      <c r="E10" s="149" t="s">
        <v>126</v>
      </c>
      <c r="F10" s="207"/>
      <c r="G10" s="208"/>
      <c r="H10" s="220"/>
      <c r="I10" s="207"/>
      <c r="J10" s="207"/>
      <c r="K10" s="207"/>
      <c r="L10" s="207"/>
      <c r="M10" s="207"/>
      <c r="N10" s="207"/>
      <c r="O10" s="208">
        <v>155</v>
      </c>
      <c r="P10" s="85">
        <v>5079</v>
      </c>
      <c r="Q10" s="151" t="s">
        <v>124</v>
      </c>
      <c r="R10" s="219"/>
      <c r="S10" s="207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</row>
    <row r="11" spans="1:30" ht="10.5" customHeight="1">
      <c r="A11" s="207">
        <v>-99</v>
      </c>
      <c r="B11" s="141">
        <f>IF(1л3с!H33=1л3с!F31,1л3с!F35,IF(1л3с!H33=1л3с!F35,1л3с!F31,0))</f>
        <v>5079</v>
      </c>
      <c r="C11" s="145" t="str">
        <f>IF(1л3с!I33=1л3с!G31,1л3с!G35,IF(1л3с!I33=1л3с!G35,1л3с!G31,0))</f>
        <v>Таначев Николай</v>
      </c>
      <c r="D11" s="210"/>
      <c r="E11" s="207"/>
      <c r="F11" s="207"/>
      <c r="G11" s="208"/>
      <c r="H11" s="220"/>
      <c r="I11" s="207"/>
      <c r="J11" s="207"/>
      <c r="K11" s="207"/>
      <c r="L11" s="207"/>
      <c r="M11" s="207">
        <v>-148</v>
      </c>
      <c r="N11" s="141">
        <f>IF(D10=B9,B11,IF(D10=B11,B9,0))</f>
        <v>5079</v>
      </c>
      <c r="O11" s="145" t="str">
        <f>IF(E10=C9,C11,IF(E10=C11,C9,0))</f>
        <v>Таначев Николай</v>
      </c>
      <c r="P11" s="210"/>
      <c r="Q11" s="208"/>
      <c r="R11" s="220"/>
      <c r="S11" s="220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</row>
    <row r="12" spans="1:30" ht="10.5" customHeight="1">
      <c r="A12" s="207"/>
      <c r="B12" s="207"/>
      <c r="C12" s="207"/>
      <c r="D12" s="207"/>
      <c r="E12" s="220"/>
      <c r="F12" s="220"/>
      <c r="G12" s="208">
        <v>153</v>
      </c>
      <c r="H12" s="85">
        <v>5532</v>
      </c>
      <c r="I12" s="151" t="s">
        <v>126</v>
      </c>
      <c r="J12" s="219"/>
      <c r="K12" s="207"/>
      <c r="L12" s="207"/>
      <c r="M12" s="207"/>
      <c r="N12" s="207"/>
      <c r="O12" s="207"/>
      <c r="P12" s="207"/>
      <c r="Q12" s="208">
        <v>157</v>
      </c>
      <c r="R12" s="155">
        <v>5079</v>
      </c>
      <c r="S12" s="151" t="s">
        <v>124</v>
      </c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</row>
    <row r="13" spans="1:30" ht="10.5" customHeight="1">
      <c r="A13" s="207">
        <v>-100</v>
      </c>
      <c r="B13" s="141">
        <f>IF(1л3с!H41=1л3с!F39,1л3с!F43,IF(1л3с!H41=1л3с!F43,1л3с!F39,0))</f>
        <v>39</v>
      </c>
      <c r="C13" s="142" t="str">
        <f>IF(1л3с!I41=1л3с!G39,1л3с!G43,IF(1л3с!I41=1л3с!G43,1л3с!G39,0))</f>
        <v>Шапошников Александр</v>
      </c>
      <c r="D13" s="219"/>
      <c r="E13" s="207"/>
      <c r="F13" s="207"/>
      <c r="G13" s="208"/>
      <c r="H13" s="210"/>
      <c r="I13" s="103" t="s">
        <v>65</v>
      </c>
      <c r="J13" s="103"/>
      <c r="K13" s="207"/>
      <c r="L13" s="207"/>
      <c r="M13" s="207">
        <v>-149</v>
      </c>
      <c r="N13" s="141">
        <f>IF(D14=B13,B15,IF(D14=B15,B13,0))</f>
        <v>4355</v>
      </c>
      <c r="O13" s="142" t="str">
        <f>IF(E14=C13,C15,IF(E14=C15,C13,0))</f>
        <v>Комлев Семен</v>
      </c>
      <c r="P13" s="219"/>
      <c r="Q13" s="208"/>
      <c r="R13" s="108"/>
      <c r="S13" s="108" t="s">
        <v>66</v>
      </c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</row>
    <row r="14" spans="1:30" ht="10.5" customHeight="1">
      <c r="A14" s="207"/>
      <c r="B14" s="207"/>
      <c r="C14" s="208">
        <v>149</v>
      </c>
      <c r="D14" s="85">
        <v>39</v>
      </c>
      <c r="E14" s="151" t="s">
        <v>47</v>
      </c>
      <c r="F14" s="219"/>
      <c r="G14" s="208"/>
      <c r="H14" s="220"/>
      <c r="I14" s="207"/>
      <c r="J14" s="207"/>
      <c r="K14" s="207"/>
      <c r="L14" s="207"/>
      <c r="M14" s="207"/>
      <c r="N14" s="207"/>
      <c r="O14" s="208">
        <v>156</v>
      </c>
      <c r="P14" s="85">
        <v>4355</v>
      </c>
      <c r="Q14" s="149" t="s">
        <v>132</v>
      </c>
      <c r="R14" s="207"/>
      <c r="S14" s="207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</row>
    <row r="15" spans="1:30" ht="10.5" customHeight="1">
      <c r="A15" s="207">
        <v>-101</v>
      </c>
      <c r="B15" s="141">
        <f>IF(1л3с!H49=1л3с!F47,1л3с!F51,IF(1л3с!H49=1л3с!F51,1л3с!F47,0))</f>
        <v>4355</v>
      </c>
      <c r="C15" s="145" t="str">
        <f>IF(1л3с!I49=1л3с!G47,1л3с!G51,IF(1л3с!I49=1л3с!G51,1л3с!G47,0))</f>
        <v>Комлев Семен</v>
      </c>
      <c r="D15" s="210"/>
      <c r="E15" s="208"/>
      <c r="F15" s="220"/>
      <c r="G15" s="208"/>
      <c r="H15" s="220"/>
      <c r="I15" s="207"/>
      <c r="J15" s="207"/>
      <c r="K15" s="207"/>
      <c r="L15" s="207"/>
      <c r="M15" s="207">
        <v>-150</v>
      </c>
      <c r="N15" s="141">
        <f>IF(D18=B17,B19,IF(D18=B19,B17,0))</f>
        <v>5173</v>
      </c>
      <c r="O15" s="145" t="str">
        <f>IF(E18=C17,C19,IF(E18=C19,C17,0))</f>
        <v>Артемьев Василий</v>
      </c>
      <c r="P15" s="210"/>
      <c r="Q15" s="207">
        <v>-157</v>
      </c>
      <c r="R15" s="141">
        <f>IF(R12=P10,P14,IF(R12=P14,P10,0))</f>
        <v>4355</v>
      </c>
      <c r="S15" s="142" t="str">
        <f>IF(S12=Q10,Q14,IF(S12=Q14,Q10,0))</f>
        <v>Комлев Семен</v>
      </c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</row>
    <row r="16" spans="1:30" ht="10.5" customHeight="1">
      <c r="A16" s="207"/>
      <c r="B16" s="207"/>
      <c r="C16" s="207"/>
      <c r="D16" s="207"/>
      <c r="E16" s="208">
        <v>152</v>
      </c>
      <c r="F16" s="85">
        <v>39</v>
      </c>
      <c r="G16" s="149" t="s">
        <v>47</v>
      </c>
      <c r="H16" s="219"/>
      <c r="I16" s="207"/>
      <c r="J16" s="207"/>
      <c r="K16" s="207">
        <v>-155</v>
      </c>
      <c r="L16" s="141">
        <f>IF(P10=N9,N11,IF(P10=N11,N9,0))</f>
        <v>2991</v>
      </c>
      <c r="M16" s="142" t="str">
        <f>IF(Q10=O9,O11,IF(Q10=O11,O9,0))</f>
        <v>Клементьева Елена</v>
      </c>
      <c r="N16" s="81"/>
      <c r="O16" s="220"/>
      <c r="P16" s="220"/>
      <c r="Q16" s="207"/>
      <c r="R16" s="207"/>
      <c r="S16" s="103" t="s">
        <v>68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</row>
    <row r="17" spans="1:30" ht="10.5" customHeight="1">
      <c r="A17" s="207">
        <v>-102</v>
      </c>
      <c r="B17" s="141">
        <f>IF(1л3с!H57=1л3с!F55,1л3с!F59,IF(1л3с!H57=1л3с!F59,1л3с!F55,0))</f>
        <v>5173</v>
      </c>
      <c r="C17" s="142" t="str">
        <f>IF(1л3с!I57=1л3с!G55,1л3с!G59,IF(1л3с!I57=1л3с!G59,1л3с!G55,0))</f>
        <v>Артемьев Василий</v>
      </c>
      <c r="D17" s="219"/>
      <c r="E17" s="208"/>
      <c r="F17" s="210"/>
      <c r="G17" s="220"/>
      <c r="H17" s="220"/>
      <c r="I17" s="207"/>
      <c r="J17" s="207"/>
      <c r="K17" s="207"/>
      <c r="L17" s="207"/>
      <c r="M17" s="208">
        <v>158</v>
      </c>
      <c r="N17" s="85">
        <v>5173</v>
      </c>
      <c r="O17" s="151" t="s">
        <v>128</v>
      </c>
      <c r="P17" s="219"/>
      <c r="Q17" s="207"/>
      <c r="R17" s="207"/>
      <c r="S17" s="207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</row>
    <row r="18" spans="1:30" ht="10.5" customHeight="1">
      <c r="A18" s="207"/>
      <c r="B18" s="207"/>
      <c r="C18" s="208">
        <v>150</v>
      </c>
      <c r="D18" s="85">
        <v>4786</v>
      </c>
      <c r="E18" s="149" t="s">
        <v>135</v>
      </c>
      <c r="F18" s="207"/>
      <c r="G18" s="207">
        <v>-153</v>
      </c>
      <c r="H18" s="141">
        <f>IF(H12=F8,F16,IF(H12=F16,F8,0))</f>
        <v>39</v>
      </c>
      <c r="I18" s="142" t="str">
        <f>IF(I12=G8,G16,IF(I12=G16,G8,0))</f>
        <v>Шапошников Александр</v>
      </c>
      <c r="J18" s="81"/>
      <c r="K18" s="207">
        <v>-156</v>
      </c>
      <c r="L18" s="141">
        <f>IF(P14=N13,N15,IF(P14=N15,N13,0))</f>
        <v>5173</v>
      </c>
      <c r="M18" s="145" t="str">
        <f>IF(Q14=O13,O15,IF(Q14=O15,O13,0))</f>
        <v>Артемьев Василий</v>
      </c>
      <c r="N18" s="210"/>
      <c r="O18" s="103" t="s">
        <v>70</v>
      </c>
      <c r="P18" s="103"/>
      <c r="Q18" s="207"/>
      <c r="R18" s="207"/>
      <c r="S18" s="207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</row>
    <row r="19" spans="1:30" ht="10.5" customHeight="1">
      <c r="A19" s="207">
        <v>-103</v>
      </c>
      <c r="B19" s="141">
        <f>IF(1л3с!H65=1л3с!F63,1л3с!F67,IF(1л3с!H65=1л3с!F67,1л3с!F63,0))</f>
        <v>4786</v>
      </c>
      <c r="C19" s="145" t="str">
        <f>IF(1л3с!I65=1л3с!G63,1л3с!G67,IF(1л3с!I65=1л3с!G67,1л3с!G63,0))</f>
        <v>Липатова Ксения</v>
      </c>
      <c r="D19" s="210"/>
      <c r="E19" s="207"/>
      <c r="F19" s="207"/>
      <c r="G19" s="207"/>
      <c r="H19" s="207"/>
      <c r="I19" s="103" t="s">
        <v>67</v>
      </c>
      <c r="J19" s="103"/>
      <c r="K19" s="207"/>
      <c r="L19" s="207"/>
      <c r="M19" s="207">
        <v>-158</v>
      </c>
      <c r="N19" s="141">
        <f>IF(N17=L16,L18,IF(N17=L18,L16,0))</f>
        <v>2991</v>
      </c>
      <c r="O19" s="142" t="str">
        <f>IF(O17=M16,M18,IF(O17=M18,M16,0))</f>
        <v>Клементьева Елена</v>
      </c>
      <c r="P19" s="81"/>
      <c r="Q19" s="207"/>
      <c r="R19" s="207"/>
      <c r="S19" s="207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</row>
    <row r="20" spans="1:30" ht="10.5" customHeight="1">
      <c r="A20" s="207"/>
      <c r="B20" s="207"/>
      <c r="C20" s="207"/>
      <c r="D20" s="207"/>
      <c r="E20" s="220"/>
      <c r="F20" s="220"/>
      <c r="G20" s="207"/>
      <c r="H20" s="207"/>
      <c r="I20" s="207"/>
      <c r="J20" s="207"/>
      <c r="K20" s="207"/>
      <c r="L20" s="207"/>
      <c r="M20" s="207"/>
      <c r="N20" s="207"/>
      <c r="O20" s="103" t="s">
        <v>72</v>
      </c>
      <c r="P20" s="103"/>
      <c r="Q20" s="207"/>
      <c r="R20" s="207"/>
      <c r="S20" s="207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</row>
    <row r="21" spans="1:30" ht="10.5" customHeight="1">
      <c r="A21" s="207">
        <v>-80</v>
      </c>
      <c r="B21" s="141">
        <f>IF(1л3с!F7=1л3с!D6,1л3с!D8,IF(1л3с!F7=1л3с!D8,1л3с!D6,0))</f>
        <v>5235</v>
      </c>
      <c r="C21" s="142" t="str">
        <f>IF(1л3с!G7=1л3с!E6,1л3с!E8,IF(1л3с!G7=1л3с!E8,1л3с!E6,0))</f>
        <v>Петухова Надежда</v>
      </c>
      <c r="D21" s="219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>
        <v>-171</v>
      </c>
      <c r="P21" s="141">
        <f>IF(H28=F24,F32,IF(H28=F32,F24,0))</f>
        <v>5235</v>
      </c>
      <c r="Q21" s="142" t="str">
        <f>IF(I28=G24,G32,IF(I28=G32,G24,0))</f>
        <v>Петухова Надежда</v>
      </c>
      <c r="R21" s="81"/>
      <c r="S21" s="207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</row>
    <row r="22" spans="1:30" ht="10.5" customHeight="1">
      <c r="A22" s="207"/>
      <c r="B22" s="207"/>
      <c r="C22" s="208">
        <v>159</v>
      </c>
      <c r="D22" s="85">
        <v>5235</v>
      </c>
      <c r="E22" s="151" t="s">
        <v>103</v>
      </c>
      <c r="F22" s="219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>
        <v>174</v>
      </c>
      <c r="R22" s="155">
        <v>5235</v>
      </c>
      <c r="S22" s="151" t="s">
        <v>103</v>
      </c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</row>
    <row r="23" spans="1:30" ht="10.5" customHeight="1">
      <c r="A23" s="207">
        <v>-81</v>
      </c>
      <c r="B23" s="141">
        <f>IF(1л3с!F11=1л3с!D10,1л3с!D12,IF(1л3с!F11=1л3с!D12,1л3с!D10,0))</f>
        <v>0</v>
      </c>
      <c r="C23" s="145">
        <f>IF(1л3с!G11=1л3с!E10,1л3с!E12,IF(1л3с!G11=1л3с!E12,1л3с!E10,0))</f>
        <v>0</v>
      </c>
      <c r="D23" s="210"/>
      <c r="E23" s="208"/>
      <c r="F23" s="220"/>
      <c r="G23" s="207"/>
      <c r="H23" s="207"/>
      <c r="I23" s="207"/>
      <c r="J23" s="207"/>
      <c r="K23" s="207"/>
      <c r="L23" s="207"/>
      <c r="M23" s="207"/>
      <c r="N23" s="207"/>
      <c r="O23" s="207">
        <v>-172</v>
      </c>
      <c r="P23" s="141">
        <f>IF(H44=F40,F48,IF(H44=F48,F40,0))</f>
        <v>788</v>
      </c>
      <c r="Q23" s="145" t="str">
        <f>IF(I44=G40,G48,IF(I44=G48,G40,0))</f>
        <v>Нестеренко Георгий</v>
      </c>
      <c r="R23" s="103"/>
      <c r="S23" s="103" t="s">
        <v>143</v>
      </c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</row>
    <row r="24" spans="1:30" ht="10.5" customHeight="1">
      <c r="A24" s="207"/>
      <c r="B24" s="207"/>
      <c r="C24" s="207"/>
      <c r="D24" s="207"/>
      <c r="E24" s="208">
        <v>167</v>
      </c>
      <c r="F24" s="85">
        <v>5235</v>
      </c>
      <c r="G24" s="151" t="s">
        <v>103</v>
      </c>
      <c r="H24" s="219"/>
      <c r="I24" s="207"/>
      <c r="J24" s="207"/>
      <c r="K24" s="207"/>
      <c r="L24" s="207"/>
      <c r="M24" s="207"/>
      <c r="N24" s="207"/>
      <c r="O24" s="207"/>
      <c r="P24" s="207"/>
      <c r="Q24" s="207">
        <v>-174</v>
      </c>
      <c r="R24" s="141">
        <f>IF(R22=P21,P23,IF(R22=P23,P21,0))</f>
        <v>788</v>
      </c>
      <c r="S24" s="142" t="str">
        <f>IF(S22=Q21,Q23,IF(S22=Q23,Q21,0))</f>
        <v>Нестеренко Георгий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</row>
    <row r="25" spans="1:30" ht="10.5" customHeight="1">
      <c r="A25" s="207">
        <v>-82</v>
      </c>
      <c r="B25" s="141">
        <f>IF(1л3с!F15=1л3с!D14,1л3с!D16,IF(1л3с!F15=1л3с!D16,1л3с!D14,0))</f>
        <v>0</v>
      </c>
      <c r="C25" s="142">
        <f>IF(1л3с!G15=1л3с!E14,1л3с!E16,IF(1л3с!G15=1л3с!E16,1л3с!E14,0))</f>
        <v>0</v>
      </c>
      <c r="D25" s="219"/>
      <c r="E25" s="208"/>
      <c r="F25" s="210"/>
      <c r="G25" s="208"/>
      <c r="H25" s="220"/>
      <c r="I25" s="207"/>
      <c r="J25" s="207"/>
      <c r="K25" s="207"/>
      <c r="L25" s="207"/>
      <c r="M25" s="207">
        <v>-167</v>
      </c>
      <c r="N25" s="141">
        <f>IF(F24=D22,D26,IF(F24=D26,D22,0))</f>
        <v>0</v>
      </c>
      <c r="O25" s="142">
        <f>IF(G24=E22,E26,IF(G24=E26,E22,0))</f>
        <v>0</v>
      </c>
      <c r="P25" s="81"/>
      <c r="Q25" s="231"/>
      <c r="R25" s="103"/>
      <c r="S25" s="103" t="s">
        <v>144</v>
      </c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</row>
    <row r="26" spans="1:30" ht="10.5" customHeight="1">
      <c r="A26" s="207"/>
      <c r="B26" s="207"/>
      <c r="C26" s="208">
        <v>160</v>
      </c>
      <c r="D26" s="85"/>
      <c r="E26" s="149"/>
      <c r="F26" s="207"/>
      <c r="G26" s="208"/>
      <c r="H26" s="220"/>
      <c r="I26" s="207"/>
      <c r="J26" s="207"/>
      <c r="K26" s="207"/>
      <c r="L26" s="207"/>
      <c r="M26" s="207"/>
      <c r="N26" s="207"/>
      <c r="O26" s="208">
        <v>175</v>
      </c>
      <c r="P26" s="85">
        <v>3666</v>
      </c>
      <c r="Q26" s="151" t="s">
        <v>138</v>
      </c>
      <c r="R26" s="207"/>
      <c r="S26" s="207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</row>
    <row r="27" spans="1:30" ht="10.5" customHeight="1">
      <c r="A27" s="207">
        <v>-83</v>
      </c>
      <c r="B27" s="141">
        <f>IF(1л3с!F19=1л3с!D18,1л3с!D20,IF(1л3с!F19=1л3с!D20,1л3с!D18,0))</f>
        <v>0</v>
      </c>
      <c r="C27" s="145">
        <f>IF(1л3с!G19=1л3с!E18,1л3с!E20,IF(1л3с!G19=1л3с!E20,1л3с!E18,0))</f>
        <v>0</v>
      </c>
      <c r="D27" s="210"/>
      <c r="E27" s="207"/>
      <c r="F27" s="207"/>
      <c r="G27" s="208"/>
      <c r="H27" s="220"/>
      <c r="I27" s="207"/>
      <c r="J27" s="207"/>
      <c r="K27" s="207"/>
      <c r="L27" s="207"/>
      <c r="M27" s="207">
        <v>-168</v>
      </c>
      <c r="N27" s="141">
        <f>IF(F32=D30,D34,IF(F32=D34,D30,0))</f>
        <v>3666</v>
      </c>
      <c r="O27" s="145" t="str">
        <f>IF(G32=E30,E34,IF(G32=E34,E30,0))</f>
        <v>Хадарин Артем</v>
      </c>
      <c r="P27" s="210"/>
      <c r="Q27" s="208"/>
      <c r="R27" s="207"/>
      <c r="S27" s="207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</row>
    <row r="28" spans="1:30" ht="10.5" customHeight="1">
      <c r="A28" s="207"/>
      <c r="B28" s="207"/>
      <c r="C28" s="207"/>
      <c r="D28" s="207"/>
      <c r="E28" s="220"/>
      <c r="F28" s="220"/>
      <c r="G28" s="208">
        <v>171</v>
      </c>
      <c r="H28" s="85">
        <v>6038</v>
      </c>
      <c r="I28" s="151" t="s">
        <v>140</v>
      </c>
      <c r="J28" s="219"/>
      <c r="K28" s="207"/>
      <c r="L28" s="207"/>
      <c r="M28" s="207"/>
      <c r="N28" s="207"/>
      <c r="O28" s="207"/>
      <c r="P28" s="207"/>
      <c r="Q28" s="208">
        <v>177</v>
      </c>
      <c r="R28" s="155">
        <v>3666</v>
      </c>
      <c r="S28" s="151" t="s">
        <v>138</v>
      </c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</row>
    <row r="29" spans="1:30" ht="10.5" customHeight="1">
      <c r="A29" s="207">
        <v>-84</v>
      </c>
      <c r="B29" s="141">
        <f>IF(1л3с!F23=1л3с!D22,1л3с!D24,IF(1л3с!F23=1л3с!D24,1л3с!D22,0))</f>
        <v>6038</v>
      </c>
      <c r="C29" s="142" t="str">
        <f>IF(1л3с!G23=1л3с!E22,1л3с!E24,IF(1л3с!G23=1л3с!E24,1л3с!E22,0))</f>
        <v>Лаврентьев Денис</v>
      </c>
      <c r="D29" s="219"/>
      <c r="E29" s="207"/>
      <c r="F29" s="207"/>
      <c r="G29" s="208"/>
      <c r="H29" s="210"/>
      <c r="I29" s="208"/>
      <c r="J29" s="220"/>
      <c r="K29" s="207"/>
      <c r="L29" s="207"/>
      <c r="M29" s="207">
        <v>-169</v>
      </c>
      <c r="N29" s="141">
        <f>IF(F40=D38,D42,IF(F40=D42,D38,0))</f>
        <v>5385</v>
      </c>
      <c r="O29" s="142" t="str">
        <f>IF(G40=E38,E42,IF(G40=E42,E38,0))</f>
        <v>Иванов Владислав</v>
      </c>
      <c r="P29" s="219"/>
      <c r="Q29" s="208"/>
      <c r="R29" s="103"/>
      <c r="S29" s="103" t="s">
        <v>145</v>
      </c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</row>
    <row r="30" spans="1:30" ht="10.5" customHeight="1">
      <c r="A30" s="207"/>
      <c r="B30" s="207"/>
      <c r="C30" s="208">
        <v>161</v>
      </c>
      <c r="D30" s="85">
        <v>6038</v>
      </c>
      <c r="E30" s="151" t="s">
        <v>140</v>
      </c>
      <c r="F30" s="219"/>
      <c r="G30" s="208"/>
      <c r="H30" s="207"/>
      <c r="I30" s="208"/>
      <c r="J30" s="220"/>
      <c r="K30" s="207"/>
      <c r="L30" s="207"/>
      <c r="M30" s="207"/>
      <c r="N30" s="207"/>
      <c r="O30" s="208">
        <v>176</v>
      </c>
      <c r="P30" s="85">
        <v>5385</v>
      </c>
      <c r="Q30" s="149" t="s">
        <v>131</v>
      </c>
      <c r="R30" s="207"/>
      <c r="S30" s="207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</row>
    <row r="31" spans="1:30" ht="10.5" customHeight="1">
      <c r="A31" s="207">
        <v>-85</v>
      </c>
      <c r="B31" s="141">
        <f>IF(1л3с!F27=1л3с!D26,1л3с!D28,IF(1л3с!F27=1л3с!D28,1л3с!D26,0))</f>
        <v>0</v>
      </c>
      <c r="C31" s="145">
        <f>IF(1л3с!G27=1л3с!E26,1л3с!E28,IF(1л3с!G27=1л3с!E28,1л3с!E26,0))</f>
        <v>0</v>
      </c>
      <c r="D31" s="210"/>
      <c r="E31" s="208"/>
      <c r="F31" s="220"/>
      <c r="G31" s="208"/>
      <c r="H31" s="207"/>
      <c r="I31" s="208"/>
      <c r="J31" s="220"/>
      <c r="K31" s="207"/>
      <c r="L31" s="207"/>
      <c r="M31" s="207">
        <v>-170</v>
      </c>
      <c r="N31" s="141">
        <f>IF(F48=D46,D50,IF(F48=D50,D46,0))</f>
        <v>0</v>
      </c>
      <c r="O31" s="145">
        <f>IF(G48=E46,E50,IF(G48=E50,E46,0))</f>
        <v>0</v>
      </c>
      <c r="P31" s="210"/>
      <c r="Q31" s="207">
        <v>-177</v>
      </c>
      <c r="R31" s="141">
        <f>IF(R28=P26,P30,IF(R28=P30,P26,0))</f>
        <v>5385</v>
      </c>
      <c r="S31" s="142" t="str">
        <f>IF(S28=Q26,Q30,IF(S28=Q30,Q26,0))</f>
        <v>Иванов Владислав</v>
      </c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</row>
    <row r="32" spans="1:30" ht="10.5" customHeight="1">
      <c r="A32" s="207"/>
      <c r="B32" s="207"/>
      <c r="C32" s="207"/>
      <c r="D32" s="207"/>
      <c r="E32" s="208">
        <v>168</v>
      </c>
      <c r="F32" s="85">
        <v>6038</v>
      </c>
      <c r="G32" s="149" t="s">
        <v>140</v>
      </c>
      <c r="H32" s="220"/>
      <c r="I32" s="208"/>
      <c r="J32" s="220"/>
      <c r="K32" s="207">
        <v>-175</v>
      </c>
      <c r="L32" s="141">
        <f>IF(P26=N25,N27,IF(P26=N27,N25,0))</f>
        <v>0</v>
      </c>
      <c r="M32" s="142">
        <f>IF(Q26=O25,O27,IF(Q26=O27,O25,0))</f>
        <v>0</v>
      </c>
      <c r="N32" s="81"/>
      <c r="O32" s="207"/>
      <c r="P32" s="207"/>
      <c r="Q32" s="231"/>
      <c r="R32" s="231"/>
      <c r="S32" s="103" t="s">
        <v>146</v>
      </c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</row>
    <row r="33" spans="1:30" ht="10.5" customHeight="1">
      <c r="A33" s="207">
        <v>-86</v>
      </c>
      <c r="B33" s="141">
        <f>IF(1л3с!F31=1л3с!D30,1л3с!D32,IF(1л3с!F31=1л3с!D32,1л3с!D30,0))</f>
        <v>0</v>
      </c>
      <c r="C33" s="142">
        <f>IF(1л3с!G31=1л3с!E30,1л3с!E32,IF(1л3с!G31=1л3с!E32,1л3с!E30,0))</f>
        <v>0</v>
      </c>
      <c r="D33" s="219"/>
      <c r="E33" s="208"/>
      <c r="F33" s="210"/>
      <c r="G33" s="207"/>
      <c r="H33" s="207"/>
      <c r="I33" s="208"/>
      <c r="J33" s="220"/>
      <c r="K33" s="207"/>
      <c r="L33" s="207"/>
      <c r="M33" s="208">
        <v>178</v>
      </c>
      <c r="N33" s="85"/>
      <c r="O33" s="151"/>
      <c r="P33" s="219"/>
      <c r="Q33" s="207"/>
      <c r="R33" s="207"/>
      <c r="S33" s="207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</row>
    <row r="34" spans="1:30" ht="10.5" customHeight="1">
      <c r="A34" s="207"/>
      <c r="B34" s="207"/>
      <c r="C34" s="208">
        <v>162</v>
      </c>
      <c r="D34" s="85">
        <v>3666</v>
      </c>
      <c r="E34" s="149" t="s">
        <v>138</v>
      </c>
      <c r="F34" s="207"/>
      <c r="G34" s="207"/>
      <c r="H34" s="207"/>
      <c r="I34" s="208"/>
      <c r="J34" s="220"/>
      <c r="K34" s="207">
        <v>-176</v>
      </c>
      <c r="L34" s="141">
        <f>IF(P30=N29,N31,IF(P30=N31,N29,0))</f>
        <v>0</v>
      </c>
      <c r="M34" s="145">
        <f>IF(Q30=O29,O31,IF(Q30=O31,O29,0))</f>
        <v>0</v>
      </c>
      <c r="N34" s="210"/>
      <c r="O34" s="103" t="s">
        <v>147</v>
      </c>
      <c r="P34" s="103"/>
      <c r="Q34" s="231"/>
      <c r="R34" s="231"/>
      <c r="S34" s="231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</row>
    <row r="35" spans="1:30" ht="10.5" customHeight="1">
      <c r="A35" s="207">
        <v>-87</v>
      </c>
      <c r="B35" s="141">
        <f>IF(1л3с!F35=1л3с!D34,1л3с!D36,IF(1л3с!F35=1л3с!D36,1л3с!D34,0))</f>
        <v>3666</v>
      </c>
      <c r="C35" s="145" t="str">
        <f>IF(1л3с!G35=1л3с!E34,1л3с!E36,IF(1л3с!G35=1л3с!E36,1л3с!E34,0))</f>
        <v>Хадарин Артем</v>
      </c>
      <c r="D35" s="210"/>
      <c r="E35" s="207"/>
      <c r="F35" s="207"/>
      <c r="G35" s="207"/>
      <c r="H35" s="141">
        <v>2126</v>
      </c>
      <c r="I35" s="149" t="s">
        <v>137</v>
      </c>
      <c r="J35" s="220"/>
      <c r="K35" s="103"/>
      <c r="L35" s="207"/>
      <c r="M35" s="207">
        <v>-178</v>
      </c>
      <c r="N35" s="141">
        <f>IF(N33=L32,L34,IF(N33=L34,L32,0))</f>
        <v>0</v>
      </c>
      <c r="O35" s="142">
        <f>IF(O33=M32,M34,IF(O33=M34,M32,0))</f>
        <v>0</v>
      </c>
      <c r="P35" s="81"/>
      <c r="Q35" s="207"/>
      <c r="R35" s="207"/>
      <c r="S35" s="207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</row>
    <row r="36" spans="1:30" ht="10.5" customHeight="1">
      <c r="A36" s="207"/>
      <c r="B36" s="207"/>
      <c r="C36" s="207"/>
      <c r="D36" s="207"/>
      <c r="E36" s="220"/>
      <c r="F36" s="220"/>
      <c r="G36" s="207"/>
      <c r="H36" s="240"/>
      <c r="I36" s="241" t="s">
        <v>148</v>
      </c>
      <c r="J36" s="242"/>
      <c r="K36" s="207">
        <v>-159</v>
      </c>
      <c r="L36" s="141">
        <f>IF(D22=B21,B23,IF(D22=B23,B21,0))</f>
        <v>0</v>
      </c>
      <c r="M36" s="142">
        <f>IF(E22=C21,C23,IF(E22=C23,C21,0))</f>
        <v>0</v>
      </c>
      <c r="N36" s="81"/>
      <c r="O36" s="103" t="s">
        <v>149</v>
      </c>
      <c r="P36" s="103"/>
      <c r="Q36" s="207"/>
      <c r="R36" s="207"/>
      <c r="S36" s="207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</row>
    <row r="37" spans="1:30" ht="10.5" customHeight="1">
      <c r="A37" s="207">
        <v>-88</v>
      </c>
      <c r="B37" s="141">
        <f>IF(1л3с!F39=1л3с!D38,1л3с!D40,IF(1л3с!F39=1л3с!D40,1л3с!D38,0))</f>
        <v>788</v>
      </c>
      <c r="C37" s="142" t="str">
        <f>IF(1л3с!G39=1л3с!E38,1л3с!E40,IF(1л3с!G39=1л3с!E40,1л3с!E38,0))</f>
        <v>Нестеренко Георгий</v>
      </c>
      <c r="D37" s="219"/>
      <c r="E37" s="207"/>
      <c r="F37" s="207"/>
      <c r="G37" s="207"/>
      <c r="H37" s="220"/>
      <c r="I37" s="208">
        <v>173</v>
      </c>
      <c r="J37" s="220"/>
      <c r="K37" s="243"/>
      <c r="L37" s="207"/>
      <c r="M37" s="208">
        <v>179</v>
      </c>
      <c r="N37" s="85"/>
      <c r="O37" s="233"/>
      <c r="P37" s="105"/>
      <c r="Q37" s="207"/>
      <c r="R37" s="207"/>
      <c r="S37" s="207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</row>
    <row r="38" spans="1:30" ht="10.5" customHeight="1">
      <c r="A38" s="207"/>
      <c r="B38" s="207"/>
      <c r="C38" s="208">
        <v>163</v>
      </c>
      <c r="D38" s="85">
        <v>788</v>
      </c>
      <c r="E38" s="151" t="s">
        <v>134</v>
      </c>
      <c r="F38" s="219"/>
      <c r="G38" s="207"/>
      <c r="H38" s="141">
        <f>IF(H35=H28,H44,IF(H35=H44,H28,0))</f>
        <v>6038</v>
      </c>
      <c r="I38" s="145" t="str">
        <f>IF(I35=I28,I44,IF(I35=I44,I28,0))</f>
        <v>Лаврентьев Денис</v>
      </c>
      <c r="J38" s="244"/>
      <c r="K38" s="207">
        <v>-160</v>
      </c>
      <c r="L38" s="141">
        <f>IF(D26=B25,B27,IF(D26=B27,B25,0))</f>
        <v>0</v>
      </c>
      <c r="M38" s="145">
        <f>IF(E26=C25,C27,IF(E26=C27,C25,0))</f>
        <v>0</v>
      </c>
      <c r="N38" s="210"/>
      <c r="O38" s="208"/>
      <c r="P38" s="220"/>
      <c r="Q38" s="231"/>
      <c r="R38" s="231"/>
      <c r="S38" s="231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</row>
    <row r="39" spans="1:30" ht="10.5" customHeight="1">
      <c r="A39" s="207">
        <v>-89</v>
      </c>
      <c r="B39" s="141">
        <f>IF(1л3с!F43=1л3с!D42,1л3с!D44,IF(1л3с!F43=1л3с!D44,1л3с!D42,0))</f>
        <v>0</v>
      </c>
      <c r="C39" s="145">
        <f>IF(1л3с!G43=1л3с!E42,1л3с!E44,IF(1л3с!G43=1л3с!E44,1л3с!E42,0))</f>
        <v>0</v>
      </c>
      <c r="D39" s="210"/>
      <c r="E39" s="208"/>
      <c r="F39" s="220"/>
      <c r="G39" s="207"/>
      <c r="H39" s="207"/>
      <c r="I39" s="241" t="s">
        <v>150</v>
      </c>
      <c r="J39" s="242"/>
      <c r="K39" s="207"/>
      <c r="L39" s="207"/>
      <c r="M39" s="207"/>
      <c r="N39" s="207"/>
      <c r="O39" s="208">
        <v>183</v>
      </c>
      <c r="P39" s="85"/>
      <c r="Q39" s="233"/>
      <c r="R39" s="105"/>
      <c r="S39" s="207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</row>
    <row r="40" spans="1:30" ht="10.5" customHeight="1">
      <c r="A40" s="207"/>
      <c r="B40" s="207"/>
      <c r="C40" s="207"/>
      <c r="D40" s="207"/>
      <c r="E40" s="208">
        <v>169</v>
      </c>
      <c r="F40" s="85">
        <v>788</v>
      </c>
      <c r="G40" s="151" t="s">
        <v>134</v>
      </c>
      <c r="H40" s="219"/>
      <c r="I40" s="208"/>
      <c r="J40" s="220"/>
      <c r="K40" s="207">
        <v>-161</v>
      </c>
      <c r="L40" s="141">
        <f>IF(D30=B29,B31,IF(D30=B31,B29,0))</f>
        <v>0</v>
      </c>
      <c r="M40" s="142">
        <f>IF(E30=C29,C31,IF(E30=C31,C29,0))</f>
        <v>0</v>
      </c>
      <c r="N40" s="219"/>
      <c r="O40" s="208"/>
      <c r="P40" s="210"/>
      <c r="Q40" s="208"/>
      <c r="R40" s="220"/>
      <c r="S40" s="207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</row>
    <row r="41" spans="1:30" ht="10.5" customHeight="1">
      <c r="A41" s="207">
        <v>-90</v>
      </c>
      <c r="B41" s="141">
        <f>IF(1л3с!F47=1л3с!D46,1л3с!D48,IF(1л3с!F47=1л3с!D48,1л3с!D46,0))</f>
        <v>0</v>
      </c>
      <c r="C41" s="142">
        <f>IF(1л3с!G47=1л3с!E46,1л3с!E48,IF(1л3с!G47=1л3с!E48,1л3с!E46,0))</f>
        <v>0</v>
      </c>
      <c r="D41" s="219"/>
      <c r="E41" s="208"/>
      <c r="F41" s="210"/>
      <c r="G41" s="208"/>
      <c r="H41" s="220"/>
      <c r="I41" s="208"/>
      <c r="J41" s="220"/>
      <c r="K41" s="207"/>
      <c r="L41" s="207"/>
      <c r="M41" s="208">
        <v>180</v>
      </c>
      <c r="N41" s="85"/>
      <c r="O41" s="234"/>
      <c r="P41" s="207"/>
      <c r="Q41" s="208"/>
      <c r="R41" s="220"/>
      <c r="S41" s="207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</row>
    <row r="42" spans="1:30" ht="10.5" customHeight="1">
      <c r="A42" s="207"/>
      <c r="B42" s="207"/>
      <c r="C42" s="208">
        <v>164</v>
      </c>
      <c r="D42" s="85">
        <v>5385</v>
      </c>
      <c r="E42" s="149" t="s">
        <v>131</v>
      </c>
      <c r="F42" s="207"/>
      <c r="G42" s="208"/>
      <c r="H42" s="220"/>
      <c r="I42" s="208"/>
      <c r="J42" s="220"/>
      <c r="K42" s="207">
        <v>-162</v>
      </c>
      <c r="L42" s="141">
        <f>IF(D34=B33,B35,IF(D34=B35,B33,0))</f>
        <v>0</v>
      </c>
      <c r="M42" s="145">
        <f>IF(E34=C33,C35,IF(E34=C35,C33,0))</f>
        <v>0</v>
      </c>
      <c r="N42" s="210"/>
      <c r="O42" s="207"/>
      <c r="P42" s="207"/>
      <c r="Q42" s="208"/>
      <c r="R42" s="220"/>
      <c r="S42" s="207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</row>
    <row r="43" spans="1:30" ht="10.5" customHeight="1">
      <c r="A43" s="207">
        <v>-91</v>
      </c>
      <c r="B43" s="141">
        <f>IF(1л3с!F51=1л3с!D50,1л3с!D52,IF(1л3с!F51=1л3с!D52,1л3с!D50,0))</f>
        <v>5385</v>
      </c>
      <c r="C43" s="145" t="str">
        <f>IF(1л3с!G51=1л3с!E50,1л3с!E52,IF(1л3с!G51=1л3с!E52,1л3с!E50,0))</f>
        <v>Иванов Владислав</v>
      </c>
      <c r="D43" s="210"/>
      <c r="E43" s="207"/>
      <c r="F43" s="207"/>
      <c r="G43" s="208"/>
      <c r="H43" s="220"/>
      <c r="I43" s="208"/>
      <c r="J43" s="220"/>
      <c r="K43" s="207"/>
      <c r="L43" s="207"/>
      <c r="M43" s="207"/>
      <c r="N43" s="207"/>
      <c r="O43" s="207"/>
      <c r="P43" s="207"/>
      <c r="Q43" s="208">
        <v>185</v>
      </c>
      <c r="R43" s="85"/>
      <c r="S43" s="233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</row>
    <row r="44" spans="1:30" ht="10.5" customHeight="1">
      <c r="A44" s="207"/>
      <c r="B44" s="207"/>
      <c r="C44" s="207"/>
      <c r="D44" s="207"/>
      <c r="E44" s="220"/>
      <c r="F44" s="220"/>
      <c r="G44" s="208">
        <v>172</v>
      </c>
      <c r="H44" s="85">
        <v>2126</v>
      </c>
      <c r="I44" s="149" t="s">
        <v>137</v>
      </c>
      <c r="J44" s="219"/>
      <c r="K44" s="207">
        <v>-163</v>
      </c>
      <c r="L44" s="141">
        <f>IF(D38=B37,B39,IF(D38=B39,B37,0))</f>
        <v>0</v>
      </c>
      <c r="M44" s="142">
        <f>IF(E38=C37,C39,IF(E38=C39,C37,0))</f>
        <v>0</v>
      </c>
      <c r="N44" s="81"/>
      <c r="O44" s="207"/>
      <c r="P44" s="207"/>
      <c r="Q44" s="208"/>
      <c r="R44" s="210"/>
      <c r="S44" s="103" t="s">
        <v>151</v>
      </c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</row>
    <row r="45" spans="1:30" ht="10.5" customHeight="1">
      <c r="A45" s="207">
        <v>-92</v>
      </c>
      <c r="B45" s="141">
        <f>IF(1л3с!F55=1л3с!D54,1л3с!D56,IF(1л3с!F55=1л3с!D56,1л3с!D54,0))</f>
        <v>0</v>
      </c>
      <c r="C45" s="142">
        <f>IF(1л3с!G55=1л3с!E54,1л3с!E56,IF(1л3с!G55=1л3с!E56,1л3с!E54,0))</f>
        <v>0</v>
      </c>
      <c r="D45" s="219"/>
      <c r="E45" s="207"/>
      <c r="F45" s="207"/>
      <c r="G45" s="208"/>
      <c r="H45" s="210"/>
      <c r="I45" s="207"/>
      <c r="J45" s="207"/>
      <c r="K45" s="207"/>
      <c r="L45" s="207"/>
      <c r="M45" s="208">
        <v>181</v>
      </c>
      <c r="N45" s="85"/>
      <c r="O45" s="233"/>
      <c r="P45" s="105"/>
      <c r="Q45" s="208"/>
      <c r="R45" s="207"/>
      <c r="S45" s="207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</row>
    <row r="46" spans="1:30" ht="10.5" customHeight="1">
      <c r="A46" s="207"/>
      <c r="B46" s="207"/>
      <c r="C46" s="208">
        <v>165</v>
      </c>
      <c r="D46" s="85"/>
      <c r="E46" s="151"/>
      <c r="F46" s="219"/>
      <c r="G46" s="208"/>
      <c r="H46" s="207"/>
      <c r="I46" s="207"/>
      <c r="J46" s="207"/>
      <c r="K46" s="207">
        <v>-164</v>
      </c>
      <c r="L46" s="141">
        <f>IF(D42=B41,B43,IF(D42=B43,B41,0))</f>
        <v>0</v>
      </c>
      <c r="M46" s="145">
        <f>IF(E42=C41,C43,IF(E42=C43,C41,0))</f>
        <v>0</v>
      </c>
      <c r="N46" s="210"/>
      <c r="O46" s="208"/>
      <c r="P46" s="220"/>
      <c r="Q46" s="208"/>
      <c r="R46" s="207"/>
      <c r="S46" s="207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</row>
    <row r="47" spans="1:30" ht="10.5" customHeight="1">
      <c r="A47" s="207">
        <v>-93</v>
      </c>
      <c r="B47" s="141">
        <f>IF(1л3с!F59=1л3с!D58,1л3с!D60,IF(1л3с!F59=1л3с!D60,1л3с!D58,0))</f>
        <v>0</v>
      </c>
      <c r="C47" s="145">
        <f>IF(1л3с!G59=1л3с!E58,1л3с!E60,IF(1л3с!G59=1л3с!E60,1л3с!E58,0))</f>
        <v>0</v>
      </c>
      <c r="D47" s="210"/>
      <c r="E47" s="208"/>
      <c r="F47" s="220"/>
      <c r="G47" s="208"/>
      <c r="H47" s="207"/>
      <c r="I47" s="207"/>
      <c r="J47" s="207"/>
      <c r="K47" s="207"/>
      <c r="L47" s="207"/>
      <c r="M47" s="207"/>
      <c r="N47" s="207"/>
      <c r="O47" s="208">
        <v>184</v>
      </c>
      <c r="P47" s="85"/>
      <c r="Q47" s="234"/>
      <c r="R47" s="220"/>
      <c r="S47" s="207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</row>
    <row r="48" spans="1:30" ht="10.5" customHeight="1">
      <c r="A48" s="207"/>
      <c r="B48" s="207"/>
      <c r="C48" s="207"/>
      <c r="D48" s="207"/>
      <c r="E48" s="208">
        <v>170</v>
      </c>
      <c r="F48" s="85">
        <v>2126</v>
      </c>
      <c r="G48" s="149" t="s">
        <v>137</v>
      </c>
      <c r="H48" s="220"/>
      <c r="I48" s="207"/>
      <c r="J48" s="207"/>
      <c r="K48" s="207">
        <v>-165</v>
      </c>
      <c r="L48" s="141">
        <f>IF(D46=B45,B47,IF(D46=B47,B45,0))</f>
        <v>0</v>
      </c>
      <c r="M48" s="142">
        <f>IF(E46=C45,C47,IF(E46=C47,C45,0))</f>
        <v>0</v>
      </c>
      <c r="N48" s="219"/>
      <c r="O48" s="208"/>
      <c r="P48" s="210"/>
      <c r="Q48" s="207"/>
      <c r="R48" s="207"/>
      <c r="S48" s="207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</row>
    <row r="49" spans="1:30" ht="10.5" customHeight="1">
      <c r="A49" s="207">
        <v>-94</v>
      </c>
      <c r="B49" s="141">
        <f>IF(1л3с!F63=1л3с!D62,1л3с!D64,IF(1л3с!F63=1л3с!D64,1л3с!D62,0))</f>
        <v>0</v>
      </c>
      <c r="C49" s="142">
        <f>IF(1л3с!G63=1л3с!E62,1л3с!E64,IF(1л3с!G63=1л3с!E64,1л3с!E62,0))</f>
        <v>0</v>
      </c>
      <c r="D49" s="219"/>
      <c r="E49" s="208"/>
      <c r="F49" s="210"/>
      <c r="G49" s="207"/>
      <c r="H49" s="207"/>
      <c r="I49" s="207"/>
      <c r="J49" s="207"/>
      <c r="K49" s="207"/>
      <c r="L49" s="207"/>
      <c r="M49" s="208">
        <v>182</v>
      </c>
      <c r="N49" s="85"/>
      <c r="O49" s="234"/>
      <c r="P49" s="207"/>
      <c r="Q49" s="207">
        <v>-185</v>
      </c>
      <c r="R49" s="141">
        <f>IF(R43=P39,P47,IF(R43=P47,P39,0))</f>
        <v>0</v>
      </c>
      <c r="S49" s="142">
        <f>IF(S43=Q39,Q47,IF(S43=Q47,Q39,0))</f>
        <v>0</v>
      </c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</row>
    <row r="50" spans="1:30" ht="10.5" customHeight="1">
      <c r="A50" s="207"/>
      <c r="B50" s="207"/>
      <c r="C50" s="208">
        <v>166</v>
      </c>
      <c r="D50" s="85">
        <v>2126</v>
      </c>
      <c r="E50" s="149" t="s">
        <v>137</v>
      </c>
      <c r="F50" s="207"/>
      <c r="G50" s="207">
        <v>-179</v>
      </c>
      <c r="H50" s="141">
        <f>IF(N37=L36,L38,IF(N37=L38,L36,0))</f>
        <v>0</v>
      </c>
      <c r="I50" s="142">
        <f>IF(O37=M36,M38,IF(O37=M38,M36,0))</f>
        <v>0</v>
      </c>
      <c r="J50" s="81"/>
      <c r="K50" s="207">
        <v>-166</v>
      </c>
      <c r="L50" s="141">
        <f>IF(D50=B49,B51,IF(D50=B51,B49,0))</f>
        <v>0</v>
      </c>
      <c r="M50" s="145">
        <f>IF(E50=C49,C51,IF(E50=C51,C49,0))</f>
        <v>0</v>
      </c>
      <c r="N50" s="210"/>
      <c r="O50" s="207"/>
      <c r="P50" s="207"/>
      <c r="Q50" s="231"/>
      <c r="R50" s="103"/>
      <c r="S50" s="103" t="s">
        <v>152</v>
      </c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</row>
    <row r="51" spans="1:30" ht="10.5" customHeight="1">
      <c r="A51" s="207">
        <v>-95</v>
      </c>
      <c r="B51" s="141">
        <f>IF(1л3с!F67=1л3с!D66,1л3с!D68,IF(1л3с!F67=1л3с!D68,1л3с!D66,0))</f>
        <v>2126</v>
      </c>
      <c r="C51" s="145" t="str">
        <f>IF(1л3с!G67=1л3с!E66,1л3с!E68,IF(1л3с!G67=1л3с!E68,1л3с!E66,0))</f>
        <v>Лукманов Ильнур</v>
      </c>
      <c r="D51" s="210"/>
      <c r="E51" s="207"/>
      <c r="F51" s="207"/>
      <c r="G51" s="207"/>
      <c r="H51" s="207"/>
      <c r="I51" s="208">
        <v>187</v>
      </c>
      <c r="J51" s="85"/>
      <c r="K51" s="233"/>
      <c r="L51" s="105"/>
      <c r="M51" s="207"/>
      <c r="N51" s="207"/>
      <c r="O51" s="207">
        <v>-183</v>
      </c>
      <c r="P51" s="141">
        <f>IF(P39=N37,N41,IF(P39=N41,N37,0))</f>
        <v>0</v>
      </c>
      <c r="Q51" s="142">
        <f>IF(Q39=O37,O41,IF(Q39=O41,O37,0))</f>
        <v>0</v>
      </c>
      <c r="R51" s="207"/>
      <c r="S51" s="207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0" ht="10.5" customHeight="1">
      <c r="A52" s="207"/>
      <c r="B52" s="207"/>
      <c r="C52" s="207"/>
      <c r="D52" s="207"/>
      <c r="E52" s="220"/>
      <c r="F52" s="220"/>
      <c r="G52" s="207">
        <v>-180</v>
      </c>
      <c r="H52" s="141">
        <f>IF(N41=L40,L42,IF(N41=L42,L40,0))</f>
        <v>0</v>
      </c>
      <c r="I52" s="145">
        <f>IF(O41=M40,M42,IF(O41=M42,M40,0))</f>
        <v>0</v>
      </c>
      <c r="J52" s="210"/>
      <c r="K52" s="208"/>
      <c r="L52" s="220"/>
      <c r="M52" s="207"/>
      <c r="N52" s="207"/>
      <c r="O52" s="207"/>
      <c r="P52" s="207"/>
      <c r="Q52" s="208">
        <v>186</v>
      </c>
      <c r="R52" s="155"/>
      <c r="S52" s="233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</row>
    <row r="53" spans="1:30" ht="10.5" customHeigh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8">
        <v>189</v>
      </c>
      <c r="L53" s="85"/>
      <c r="M53" s="233"/>
      <c r="N53" s="105"/>
      <c r="O53" s="207">
        <v>-184</v>
      </c>
      <c r="P53" s="141">
        <f>IF(P47=N45,N49,IF(P47=N49,N45,0))</f>
        <v>0</v>
      </c>
      <c r="Q53" s="145">
        <f>IF(Q47=O45,O49,IF(Q47=O49,O45,0))</f>
        <v>0</v>
      </c>
      <c r="R53" s="103"/>
      <c r="S53" s="103" t="s">
        <v>153</v>
      </c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</row>
    <row r="54" spans="1:30" ht="10.5" customHeight="1">
      <c r="A54" s="207">
        <v>-64</v>
      </c>
      <c r="B54" s="141">
        <f>IF(1л3с!D6=1л3с!B5,1л3с!B7,IF(1л3с!D6=1л3с!B7,1л3с!B5,0))</f>
        <v>0</v>
      </c>
      <c r="C54" s="142" t="str">
        <f>IF(1л3с!E6=1л3с!C5,1л3с!C7,IF(1л3с!E6=1л3с!C7,1л3с!C5,0))</f>
        <v>_</v>
      </c>
      <c r="D54" s="81"/>
      <c r="E54" s="207"/>
      <c r="F54" s="207"/>
      <c r="G54" s="207">
        <v>-181</v>
      </c>
      <c r="H54" s="141">
        <f>IF(N45=L44,L46,IF(N45=L46,L44,0))</f>
        <v>0</v>
      </c>
      <c r="I54" s="142">
        <f>IF(O45=M44,M46,IF(O45=M46,M44,0))</f>
        <v>0</v>
      </c>
      <c r="J54" s="81"/>
      <c r="K54" s="208"/>
      <c r="L54" s="210"/>
      <c r="M54" s="103" t="s">
        <v>154</v>
      </c>
      <c r="N54" s="103"/>
      <c r="O54" s="207"/>
      <c r="P54" s="207"/>
      <c r="Q54" s="207">
        <v>-186</v>
      </c>
      <c r="R54" s="141">
        <f>IF(R52=P51,P53,IF(R52=P53,P51,0))</f>
        <v>0</v>
      </c>
      <c r="S54" s="142">
        <f>IF(S52=Q51,Q53,IF(S52=Q53,Q51,0))</f>
        <v>0</v>
      </c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</row>
    <row r="55" spans="1:30" ht="10.5" customHeight="1">
      <c r="A55" s="207"/>
      <c r="B55" s="207"/>
      <c r="C55" s="208">
        <v>191</v>
      </c>
      <c r="D55" s="85"/>
      <c r="E55" s="151"/>
      <c r="F55" s="219"/>
      <c r="G55" s="207"/>
      <c r="H55" s="207"/>
      <c r="I55" s="208">
        <v>188</v>
      </c>
      <c r="J55" s="85"/>
      <c r="K55" s="234"/>
      <c r="L55" s="105"/>
      <c r="M55" s="207"/>
      <c r="N55" s="207"/>
      <c r="O55" s="207">
        <v>-187</v>
      </c>
      <c r="P55" s="141">
        <f>IF(J51=H50,H52,IF(J51=H52,H50,0))</f>
        <v>0</v>
      </c>
      <c r="Q55" s="142">
        <f>IF(K51=I50,I52,IF(K51=I52,I50,0))</f>
        <v>0</v>
      </c>
      <c r="R55" s="103"/>
      <c r="S55" s="103" t="s">
        <v>155</v>
      </c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</row>
    <row r="56" spans="1:30" ht="10.5" customHeight="1">
      <c r="A56" s="207">
        <v>-65</v>
      </c>
      <c r="B56" s="141">
        <f>IF(1л3с!D10=1л3с!B9,1л3с!B11,IF(1л3с!D10=1л3с!B11,1л3с!B9,0))</f>
        <v>0</v>
      </c>
      <c r="C56" s="145">
        <f>IF(1л3с!E10=1л3с!C9,1л3с!C11,IF(1л3с!E10=1л3с!C11,1л3с!C9,0))</f>
        <v>0</v>
      </c>
      <c r="D56" s="210"/>
      <c r="E56" s="208"/>
      <c r="F56" s="220"/>
      <c r="G56" s="207">
        <v>-182</v>
      </c>
      <c r="H56" s="141">
        <f>IF(N49=L48,L50,IF(N49=L50,L48,0))</f>
        <v>0</v>
      </c>
      <c r="I56" s="145">
        <f>IF(O49=M48,M50,IF(O49=M50,M48,0))</f>
        <v>0</v>
      </c>
      <c r="J56" s="210"/>
      <c r="K56" s="207">
        <v>-189</v>
      </c>
      <c r="L56" s="141">
        <f>IF(L53=J51,J55,IF(L53=J55,J51,0))</f>
        <v>0</v>
      </c>
      <c r="M56" s="142">
        <f>IF(M53=K51,K55,IF(M53=K55,K51,0))</f>
        <v>0</v>
      </c>
      <c r="N56" s="81"/>
      <c r="O56" s="207"/>
      <c r="P56" s="207"/>
      <c r="Q56" s="208">
        <v>190</v>
      </c>
      <c r="R56" s="155"/>
      <c r="S56" s="233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</row>
    <row r="57" spans="1:30" ht="10.5" customHeight="1">
      <c r="A57" s="207"/>
      <c r="B57" s="207"/>
      <c r="C57" s="207"/>
      <c r="D57" s="207"/>
      <c r="E57" s="208">
        <v>199</v>
      </c>
      <c r="F57" s="85"/>
      <c r="G57" s="151"/>
      <c r="H57" s="219"/>
      <c r="I57" s="207"/>
      <c r="J57" s="207"/>
      <c r="K57" s="231"/>
      <c r="L57" s="231"/>
      <c r="M57" s="103" t="s">
        <v>156</v>
      </c>
      <c r="N57" s="103"/>
      <c r="O57" s="207">
        <v>-188</v>
      </c>
      <c r="P57" s="141">
        <f>IF(J55=H54,H56,IF(J55=H56,H54,0))</f>
        <v>0</v>
      </c>
      <c r="Q57" s="145">
        <f>IF(K55=I54,I56,IF(K55=I56,I54,0))</f>
        <v>0</v>
      </c>
      <c r="R57" s="103"/>
      <c r="S57" s="103" t="s">
        <v>157</v>
      </c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</row>
    <row r="58" spans="1:30" ht="10.5" customHeight="1">
      <c r="A58" s="207">
        <v>-66</v>
      </c>
      <c r="B58" s="141">
        <f>IF(1л3с!D14=1л3с!B13,1л3с!B15,IF(1л3с!D14=1л3с!B15,1л3с!B13,0))</f>
        <v>0</v>
      </c>
      <c r="C58" s="142">
        <f>IF(1л3с!E14=1л3с!C13,1л3с!C15,IF(1л3с!E14=1л3с!C15,1л3с!C13,0))</f>
        <v>0</v>
      </c>
      <c r="D58" s="219"/>
      <c r="E58" s="208"/>
      <c r="F58" s="210"/>
      <c r="G58" s="208"/>
      <c r="H58" s="220"/>
      <c r="I58" s="207">
        <v>-203</v>
      </c>
      <c r="J58" s="141">
        <f>IF(H61=F57,F65,IF(H61=F65,F57,0))</f>
        <v>0</v>
      </c>
      <c r="K58" s="142">
        <f>IF(I61=G57,G65,IF(I61=G65,G57,0))</f>
        <v>0</v>
      </c>
      <c r="L58" s="81"/>
      <c r="M58" s="207"/>
      <c r="N58" s="207"/>
      <c r="O58" s="207"/>
      <c r="P58" s="207"/>
      <c r="Q58" s="207">
        <v>-190</v>
      </c>
      <c r="R58" s="141">
        <f>IF(R56=P55,P57,IF(R56=P57,P55,0))</f>
        <v>0</v>
      </c>
      <c r="S58" s="142">
        <f>IF(S56=Q55,Q57,IF(S56=Q57,Q55,0))</f>
        <v>0</v>
      </c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</row>
    <row r="59" spans="1:30" ht="10.5" customHeight="1">
      <c r="A59" s="207"/>
      <c r="B59" s="207"/>
      <c r="C59" s="208">
        <v>192</v>
      </c>
      <c r="D59" s="85"/>
      <c r="E59" s="149"/>
      <c r="F59" s="207"/>
      <c r="G59" s="208"/>
      <c r="H59" s="220"/>
      <c r="I59" s="207"/>
      <c r="J59" s="207"/>
      <c r="K59" s="208">
        <v>206</v>
      </c>
      <c r="L59" s="85"/>
      <c r="M59" s="233"/>
      <c r="N59" s="105"/>
      <c r="O59" s="207"/>
      <c r="P59" s="207"/>
      <c r="Q59" s="207"/>
      <c r="R59" s="103"/>
      <c r="S59" s="103" t="s">
        <v>158</v>
      </c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</row>
    <row r="60" spans="1:30" ht="10.5" customHeight="1">
      <c r="A60" s="207">
        <v>-67</v>
      </c>
      <c r="B60" s="141">
        <f>IF(1л3с!D18=1л3с!B17,1л3с!B19,IF(1л3с!D18=1л3с!B19,1л3с!B17,0))</f>
        <v>0</v>
      </c>
      <c r="C60" s="145">
        <f>IF(1л3с!E18=1л3с!C17,1л3с!C19,IF(1л3с!E18=1л3с!C19,1л3с!C17,0))</f>
        <v>0</v>
      </c>
      <c r="D60" s="210"/>
      <c r="E60" s="207"/>
      <c r="F60" s="207"/>
      <c r="G60" s="208"/>
      <c r="H60" s="220"/>
      <c r="I60" s="207">
        <v>-204</v>
      </c>
      <c r="J60" s="141">
        <f>IF(H77=F73,F81,IF(H77=F81,F73,0))</f>
        <v>0</v>
      </c>
      <c r="K60" s="145">
        <f>IF(I77=G73,G81,IF(I77=G81,G73,0))</f>
        <v>0</v>
      </c>
      <c r="L60" s="210"/>
      <c r="M60" s="103" t="s">
        <v>159</v>
      </c>
      <c r="N60" s="103"/>
      <c r="O60" s="207"/>
      <c r="P60" s="207"/>
      <c r="Q60" s="207"/>
      <c r="R60" s="207"/>
      <c r="S60" s="207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</row>
    <row r="61" spans="1:30" ht="10.5" customHeight="1">
      <c r="A61" s="207"/>
      <c r="B61" s="207"/>
      <c r="C61" s="207"/>
      <c r="D61" s="207"/>
      <c r="E61" s="220"/>
      <c r="F61" s="220"/>
      <c r="G61" s="208">
        <v>203</v>
      </c>
      <c r="H61" s="85"/>
      <c r="I61" s="151"/>
      <c r="J61" s="219"/>
      <c r="K61" s="207">
        <v>-206</v>
      </c>
      <c r="L61" s="141">
        <f>IF(L59=J58,J60,IF(L59=J60,J58,0))</f>
        <v>0</v>
      </c>
      <c r="M61" s="142">
        <f>IF(M59=K58,K60,IF(M59=K60,K58,0))</f>
        <v>0</v>
      </c>
      <c r="N61" s="81"/>
      <c r="O61" s="207"/>
      <c r="P61" s="207"/>
      <c r="Q61" s="207"/>
      <c r="R61" s="207"/>
      <c r="S61" s="207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</row>
    <row r="62" spans="1:30" ht="10.5" customHeight="1">
      <c r="A62" s="207">
        <v>-68</v>
      </c>
      <c r="B62" s="141">
        <f>IF(1л3с!D22=1л3с!B21,1л3с!B23,IF(1л3с!D22=1л3с!B23,1л3с!B21,0))</f>
        <v>0</v>
      </c>
      <c r="C62" s="142" t="str">
        <f>IF(1л3с!E22=1л3с!C21,1л3с!C23,IF(1л3с!E22=1л3с!C23,1л3с!C21,0))</f>
        <v>_</v>
      </c>
      <c r="D62" s="219"/>
      <c r="E62" s="207"/>
      <c r="F62" s="207"/>
      <c r="G62" s="208"/>
      <c r="H62" s="210"/>
      <c r="I62" s="208"/>
      <c r="J62" s="220"/>
      <c r="K62" s="231"/>
      <c r="L62" s="231"/>
      <c r="M62" s="103" t="s">
        <v>160</v>
      </c>
      <c r="N62" s="103"/>
      <c r="O62" s="207"/>
      <c r="P62" s="207"/>
      <c r="Q62" s="207"/>
      <c r="R62" s="207"/>
      <c r="S62" s="207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</row>
    <row r="63" spans="1:30" ht="10.5" customHeight="1">
      <c r="A63" s="207"/>
      <c r="B63" s="207"/>
      <c r="C63" s="208">
        <v>193</v>
      </c>
      <c r="D63" s="85"/>
      <c r="E63" s="151"/>
      <c r="F63" s="219"/>
      <c r="G63" s="208"/>
      <c r="H63" s="207"/>
      <c r="I63" s="208"/>
      <c r="J63" s="220"/>
      <c r="K63" s="231"/>
      <c r="L63" s="231"/>
      <c r="M63" s="231"/>
      <c r="N63" s="231"/>
      <c r="O63" s="231"/>
      <c r="P63" s="231"/>
      <c r="Q63" s="231"/>
      <c r="R63" s="231"/>
      <c r="S63" s="231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</row>
    <row r="64" spans="1:30" ht="10.5" customHeight="1">
      <c r="A64" s="207">
        <v>-69</v>
      </c>
      <c r="B64" s="141">
        <f>IF(1л3с!D26=1л3с!B25,1л3с!B27,IF(1л3с!D26=1л3с!B27,1л3с!B25,0))</f>
        <v>0</v>
      </c>
      <c r="C64" s="145">
        <f>IF(1л3с!E26=1л3с!C25,1л3с!C27,IF(1л3с!E26=1л3с!C27,1л3с!C25,0))</f>
        <v>0</v>
      </c>
      <c r="D64" s="210"/>
      <c r="E64" s="208"/>
      <c r="F64" s="220"/>
      <c r="G64" s="208"/>
      <c r="H64" s="207"/>
      <c r="I64" s="208"/>
      <c r="J64" s="220"/>
      <c r="K64" s="207"/>
      <c r="L64" s="207"/>
      <c r="M64" s="207">
        <v>-199</v>
      </c>
      <c r="N64" s="141">
        <f>IF(F57=D55,D59,IF(F57=D59,D55,0))</f>
        <v>0</v>
      </c>
      <c r="O64" s="142">
        <f>IF(G57=E55,E59,IF(G57=E59,E55,0))</f>
        <v>0</v>
      </c>
      <c r="P64" s="81"/>
      <c r="Q64" s="207"/>
      <c r="R64" s="207"/>
      <c r="S64" s="207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</row>
    <row r="65" spans="1:30" ht="10.5" customHeight="1">
      <c r="A65" s="207"/>
      <c r="B65" s="207"/>
      <c r="C65" s="207"/>
      <c r="D65" s="207"/>
      <c r="E65" s="208">
        <v>200</v>
      </c>
      <c r="F65" s="85"/>
      <c r="G65" s="149"/>
      <c r="H65" s="220"/>
      <c r="I65" s="208"/>
      <c r="J65" s="220"/>
      <c r="K65" s="207"/>
      <c r="L65" s="207"/>
      <c r="M65" s="207"/>
      <c r="N65" s="207"/>
      <c r="O65" s="208">
        <v>207</v>
      </c>
      <c r="P65" s="85"/>
      <c r="Q65" s="151"/>
      <c r="R65" s="207"/>
      <c r="S65" s="207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</row>
    <row r="66" spans="1:30" ht="10.5" customHeight="1">
      <c r="A66" s="207">
        <v>-70</v>
      </c>
      <c r="B66" s="141">
        <f>IF(1л3с!D30=1л3с!B29,1л3с!B31,IF(1л3с!D30=1л3с!B31,1л3с!B29,0))</f>
        <v>0</v>
      </c>
      <c r="C66" s="142">
        <f>IF(1л3с!E30=1л3с!C29,1л3с!C31,IF(1л3с!E30=1л3с!C31,1л3с!C29,0))</f>
        <v>0</v>
      </c>
      <c r="D66" s="219"/>
      <c r="E66" s="208"/>
      <c r="F66" s="210"/>
      <c r="G66" s="207"/>
      <c r="H66" s="207"/>
      <c r="I66" s="208"/>
      <c r="J66" s="220"/>
      <c r="K66" s="207"/>
      <c r="L66" s="207"/>
      <c r="M66" s="207">
        <v>-200</v>
      </c>
      <c r="N66" s="141">
        <f>IF(F65=D63,D67,IF(F65=D67,D63,0))</f>
        <v>0</v>
      </c>
      <c r="O66" s="145">
        <f>IF(G65=E63,E67,IF(G65=E67,E63,0))</f>
        <v>0</v>
      </c>
      <c r="P66" s="210"/>
      <c r="Q66" s="208"/>
      <c r="R66" s="207"/>
      <c r="S66" s="207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</row>
    <row r="67" spans="1:30" ht="10.5" customHeight="1">
      <c r="A67" s="207"/>
      <c r="B67" s="207"/>
      <c r="C67" s="208">
        <v>194</v>
      </c>
      <c r="D67" s="85"/>
      <c r="E67" s="149"/>
      <c r="F67" s="207"/>
      <c r="G67" s="207"/>
      <c r="H67" s="207"/>
      <c r="I67" s="208"/>
      <c r="J67" s="220"/>
      <c r="K67" s="231"/>
      <c r="L67" s="231"/>
      <c r="M67" s="207"/>
      <c r="N67" s="207"/>
      <c r="O67" s="207"/>
      <c r="P67" s="207"/>
      <c r="Q67" s="208">
        <v>209</v>
      </c>
      <c r="R67" s="155"/>
      <c r="S67" s="151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</row>
    <row r="68" spans="1:30" ht="10.5" customHeight="1">
      <c r="A68" s="207">
        <v>-71</v>
      </c>
      <c r="B68" s="141">
        <f>IF(1л3с!D34=1л3с!B33,1л3с!B35,IF(1л3с!D34=1л3с!B35,1л3с!B33,0))</f>
        <v>0</v>
      </c>
      <c r="C68" s="145" t="str">
        <f>IF(1л3с!E34=1л3с!C33,1л3с!C35,IF(1л3с!E34=1л3с!C35,1л3с!C33,0))</f>
        <v>_</v>
      </c>
      <c r="D68" s="210"/>
      <c r="E68" s="207"/>
      <c r="F68" s="207"/>
      <c r="G68" s="207"/>
      <c r="H68" s="141"/>
      <c r="I68" s="229"/>
      <c r="J68" s="220"/>
      <c r="K68" s="216"/>
      <c r="L68" s="216"/>
      <c r="M68" s="207">
        <v>-201</v>
      </c>
      <c r="N68" s="141">
        <f>IF(F73=D71,D75,IF(F73=D75,D71,0))</f>
        <v>0</v>
      </c>
      <c r="O68" s="142">
        <f>IF(G73=E71,E75,IF(G73=E75,E71,0))</f>
        <v>0</v>
      </c>
      <c r="P68" s="81"/>
      <c r="Q68" s="208"/>
      <c r="R68" s="103"/>
      <c r="S68" s="103" t="s">
        <v>161</v>
      </c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</row>
    <row r="69" spans="1:30" ht="10.5" customHeight="1">
      <c r="A69" s="207"/>
      <c r="B69" s="207"/>
      <c r="C69" s="207"/>
      <c r="D69" s="207"/>
      <c r="E69" s="220"/>
      <c r="F69" s="220"/>
      <c r="G69" s="207"/>
      <c r="H69" s="240"/>
      <c r="I69" s="241" t="s">
        <v>162</v>
      </c>
      <c r="J69" s="242"/>
      <c r="K69" s="207"/>
      <c r="L69" s="207"/>
      <c r="M69" s="207"/>
      <c r="N69" s="207"/>
      <c r="O69" s="208">
        <v>208</v>
      </c>
      <c r="P69" s="85"/>
      <c r="Q69" s="149"/>
      <c r="R69" s="207"/>
      <c r="S69" s="207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</row>
    <row r="70" spans="1:30" ht="10.5" customHeight="1">
      <c r="A70" s="207">
        <v>-72</v>
      </c>
      <c r="B70" s="141">
        <f>IF(1л3с!D38=1л3с!B37,1л3с!B39,IF(1л3с!D38=1л3с!B39,1л3с!B37,0))</f>
        <v>0</v>
      </c>
      <c r="C70" s="142" t="str">
        <f>IF(1л3с!E38=1л3с!C37,1л3с!C39,IF(1л3с!E38=1л3с!C39,1л3с!C37,0))</f>
        <v>_</v>
      </c>
      <c r="D70" s="219"/>
      <c r="E70" s="207"/>
      <c r="F70" s="207"/>
      <c r="G70" s="207"/>
      <c r="H70" s="220"/>
      <c r="I70" s="208">
        <v>205</v>
      </c>
      <c r="J70" s="220"/>
      <c r="K70" s="243"/>
      <c r="L70" s="243"/>
      <c r="M70" s="207">
        <v>-202</v>
      </c>
      <c r="N70" s="141">
        <f>IF(F81=D79,D83,IF(F81=D83,D79,0))</f>
        <v>0</v>
      </c>
      <c r="O70" s="145">
        <f>IF(G81=E79,E83,IF(G81=E83,E79,0))</f>
        <v>0</v>
      </c>
      <c r="P70" s="210"/>
      <c r="Q70" s="207">
        <v>-209</v>
      </c>
      <c r="R70" s="141">
        <f>IF(R67=P65,P69,IF(R67=P69,P65,0))</f>
        <v>0</v>
      </c>
      <c r="S70" s="142">
        <f>IF(S67=Q65,Q69,IF(S67=Q69,Q65,0))</f>
        <v>0</v>
      </c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</row>
    <row r="71" spans="1:30" ht="10.5" customHeight="1">
      <c r="A71" s="207"/>
      <c r="B71" s="207"/>
      <c r="C71" s="208">
        <v>195</v>
      </c>
      <c r="D71" s="85"/>
      <c r="E71" s="151"/>
      <c r="F71" s="219"/>
      <c r="G71" s="207"/>
      <c r="H71" s="141">
        <f>IF(H68=H61,H77,IF(H68=H77,H61,0))</f>
        <v>0</v>
      </c>
      <c r="I71" s="245">
        <f>IF(I68=I61,I77,IF(I68=I77,I61,0))</f>
        <v>0</v>
      </c>
      <c r="J71" s="244"/>
      <c r="K71" s="207">
        <v>-191</v>
      </c>
      <c r="L71" s="141">
        <f>IF(D55=B54,B56,IF(D55=B56,B54,0))</f>
        <v>0</v>
      </c>
      <c r="M71" s="142" t="str">
        <f>IF(E55=C54,C56,IF(E55=C56,C54,0))</f>
        <v>_</v>
      </c>
      <c r="N71" s="81"/>
      <c r="O71" s="207"/>
      <c r="P71" s="207"/>
      <c r="Q71" s="231"/>
      <c r="R71" s="103"/>
      <c r="S71" s="103" t="s">
        <v>163</v>
      </c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</row>
    <row r="72" spans="1:30" ht="10.5" customHeight="1">
      <c r="A72" s="207">
        <v>-73</v>
      </c>
      <c r="B72" s="141">
        <f>IF(1л3с!D42=1л3с!B41,1л3с!B43,IF(1л3с!D42=1л3с!B43,1л3с!B41,0))</f>
        <v>0</v>
      </c>
      <c r="C72" s="145">
        <f>IF(1л3с!E42=1л3с!C41,1л3с!C43,IF(1л3с!E42=1л3с!C43,1л3с!C41,0))</f>
        <v>0</v>
      </c>
      <c r="D72" s="210"/>
      <c r="E72" s="208"/>
      <c r="F72" s="220"/>
      <c r="G72" s="207"/>
      <c r="H72" s="207"/>
      <c r="I72" s="241" t="s">
        <v>164</v>
      </c>
      <c r="J72" s="242"/>
      <c r="K72" s="207"/>
      <c r="L72" s="207"/>
      <c r="M72" s="208">
        <v>211</v>
      </c>
      <c r="N72" s="85"/>
      <c r="O72" s="151"/>
      <c r="P72" s="219"/>
      <c r="Q72" s="207"/>
      <c r="R72" s="207"/>
      <c r="S72" s="207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</row>
    <row r="73" spans="1:30" ht="10.5" customHeight="1">
      <c r="A73" s="207"/>
      <c r="B73" s="207"/>
      <c r="C73" s="207"/>
      <c r="D73" s="207"/>
      <c r="E73" s="208">
        <v>201</v>
      </c>
      <c r="F73" s="85"/>
      <c r="G73" s="151"/>
      <c r="H73" s="219"/>
      <c r="I73" s="208"/>
      <c r="J73" s="220"/>
      <c r="K73" s="207">
        <v>-192</v>
      </c>
      <c r="L73" s="141">
        <f>IF(D59=B58,B60,IF(D59=B60,B58,0))</f>
        <v>0</v>
      </c>
      <c r="M73" s="145">
        <f>IF(E59=C58,C60,IF(E59=C60,C58,0))</f>
        <v>0</v>
      </c>
      <c r="N73" s="210"/>
      <c r="O73" s="208"/>
      <c r="P73" s="220"/>
      <c r="Q73" s="207"/>
      <c r="R73" s="207"/>
      <c r="S73" s="207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</row>
    <row r="74" spans="1:30" ht="10.5" customHeight="1">
      <c r="A74" s="207">
        <v>-74</v>
      </c>
      <c r="B74" s="141">
        <f>IF(1л3с!D46=1л3с!B45,1л3с!B47,IF(1л3с!D46=1л3с!B47,1л3с!B45,0))</f>
        <v>0</v>
      </c>
      <c r="C74" s="142">
        <f>IF(1л3с!E46=1л3с!C45,1л3с!C47,IF(1л3с!E46=1л3с!C47,1л3с!C45,0))</f>
        <v>0</v>
      </c>
      <c r="D74" s="219"/>
      <c r="E74" s="208"/>
      <c r="F74" s="210"/>
      <c r="G74" s="208"/>
      <c r="H74" s="220"/>
      <c r="I74" s="208"/>
      <c r="J74" s="220"/>
      <c r="K74" s="207"/>
      <c r="L74" s="207"/>
      <c r="M74" s="207"/>
      <c r="N74" s="207"/>
      <c r="O74" s="208">
        <v>215</v>
      </c>
      <c r="P74" s="85"/>
      <c r="Q74" s="151"/>
      <c r="R74" s="207"/>
      <c r="S74" s="207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</row>
    <row r="75" spans="1:30" ht="10.5" customHeight="1">
      <c r="A75" s="207"/>
      <c r="B75" s="207"/>
      <c r="C75" s="208">
        <v>196</v>
      </c>
      <c r="D75" s="85"/>
      <c r="E75" s="149"/>
      <c r="F75" s="207"/>
      <c r="G75" s="208"/>
      <c r="H75" s="220"/>
      <c r="I75" s="208"/>
      <c r="J75" s="220"/>
      <c r="K75" s="207">
        <v>-193</v>
      </c>
      <c r="L75" s="141">
        <f>IF(D63=B62,B64,IF(D63=B64,B62,0))</f>
        <v>0</v>
      </c>
      <c r="M75" s="142" t="str">
        <f>IF(E63=C62,C64,IF(E63=C64,C62,0))</f>
        <v>_</v>
      </c>
      <c r="N75" s="81"/>
      <c r="O75" s="208"/>
      <c r="P75" s="210"/>
      <c r="Q75" s="208"/>
      <c r="R75" s="207"/>
      <c r="S75" s="207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</row>
    <row r="76" spans="1:30" ht="10.5" customHeight="1">
      <c r="A76" s="207">
        <v>-75</v>
      </c>
      <c r="B76" s="141">
        <f>IF(1л3с!D50=1л3с!B49,1л3с!B51,IF(1л3с!D50=1л3с!B51,1л3с!B49,0))</f>
        <v>0</v>
      </c>
      <c r="C76" s="145" t="str">
        <f>IF(1л3с!E50=1л3с!C49,1л3с!C51,IF(1л3с!E50=1л3с!C51,1л3с!C49,0))</f>
        <v>_</v>
      </c>
      <c r="D76" s="210"/>
      <c r="E76" s="207"/>
      <c r="F76" s="207"/>
      <c r="G76" s="208"/>
      <c r="H76" s="220"/>
      <c r="I76" s="208"/>
      <c r="J76" s="220"/>
      <c r="K76" s="207"/>
      <c r="L76" s="207"/>
      <c r="M76" s="208">
        <v>212</v>
      </c>
      <c r="N76" s="85"/>
      <c r="O76" s="149"/>
      <c r="P76" s="207"/>
      <c r="Q76" s="208"/>
      <c r="R76" s="207"/>
      <c r="S76" s="207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:30" ht="10.5" customHeight="1">
      <c r="A77" s="207"/>
      <c r="B77" s="207"/>
      <c r="C77" s="207"/>
      <c r="D77" s="207"/>
      <c r="E77" s="220"/>
      <c r="F77" s="220"/>
      <c r="G77" s="208">
        <v>204</v>
      </c>
      <c r="H77" s="85"/>
      <c r="I77" s="149"/>
      <c r="J77" s="219"/>
      <c r="K77" s="207">
        <v>-194</v>
      </c>
      <c r="L77" s="141">
        <f>IF(D67=B66,B68,IF(D67=B68,B66,0))</f>
        <v>0</v>
      </c>
      <c r="M77" s="145" t="str">
        <f>IF(E67=C66,C68,IF(E67=C68,C66,0))</f>
        <v>_</v>
      </c>
      <c r="N77" s="210"/>
      <c r="O77" s="207"/>
      <c r="P77" s="207"/>
      <c r="Q77" s="208"/>
      <c r="R77" s="207"/>
      <c r="S77" s="207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</row>
    <row r="78" spans="1:30" ht="10.5" customHeight="1">
      <c r="A78" s="207">
        <v>-76</v>
      </c>
      <c r="B78" s="141">
        <f>IF(1л3с!D54=1л3с!B53,1л3с!B55,IF(1л3с!D54=1л3с!B55,1л3с!B53,0))</f>
        <v>0</v>
      </c>
      <c r="C78" s="142">
        <f>IF(1л3с!E54=1л3с!C53,1л3с!C55,IF(1л3с!E54=1л3с!C55,1л3с!C53,0))</f>
        <v>0</v>
      </c>
      <c r="D78" s="219"/>
      <c r="E78" s="207"/>
      <c r="F78" s="207"/>
      <c r="G78" s="208"/>
      <c r="H78" s="210"/>
      <c r="I78" s="207"/>
      <c r="J78" s="207"/>
      <c r="K78" s="207"/>
      <c r="L78" s="207"/>
      <c r="M78" s="207"/>
      <c r="N78" s="207"/>
      <c r="O78" s="207"/>
      <c r="P78" s="220"/>
      <c r="Q78" s="208">
        <v>217</v>
      </c>
      <c r="R78" s="155"/>
      <c r="S78" s="151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:30" ht="10.5" customHeight="1">
      <c r="A79" s="207"/>
      <c r="B79" s="207"/>
      <c r="C79" s="208">
        <v>197</v>
      </c>
      <c r="D79" s="85"/>
      <c r="E79" s="151"/>
      <c r="F79" s="219"/>
      <c r="G79" s="208"/>
      <c r="H79" s="207"/>
      <c r="I79" s="207"/>
      <c r="J79" s="207"/>
      <c r="K79" s="207">
        <v>-195</v>
      </c>
      <c r="L79" s="141">
        <f>IF(D71=B70,B72,IF(D71=B72,B70,0))</f>
        <v>0</v>
      </c>
      <c r="M79" s="142" t="str">
        <f>IF(E71=C70,C72,IF(E71=C72,C70,0))</f>
        <v>_</v>
      </c>
      <c r="N79" s="81"/>
      <c r="O79" s="207"/>
      <c r="P79" s="207"/>
      <c r="Q79" s="208"/>
      <c r="R79" s="103"/>
      <c r="S79" s="103" t="s">
        <v>165</v>
      </c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</row>
    <row r="80" spans="1:30" ht="10.5" customHeight="1">
      <c r="A80" s="207">
        <v>-77</v>
      </c>
      <c r="B80" s="141">
        <f>IF(1л3с!D58=1л3с!B57,1л3с!B59,IF(1л3с!D58=1л3с!B59,1л3с!B57,0))</f>
        <v>0</v>
      </c>
      <c r="C80" s="145">
        <f>IF(1л3с!E58=1л3с!C57,1л3с!C59,IF(1л3с!E58=1л3с!C59,1л3с!C57,0))</f>
        <v>0</v>
      </c>
      <c r="D80" s="210"/>
      <c r="E80" s="208"/>
      <c r="F80" s="220"/>
      <c r="G80" s="208"/>
      <c r="H80" s="207"/>
      <c r="I80" s="207"/>
      <c r="J80" s="207"/>
      <c r="K80" s="207"/>
      <c r="L80" s="207"/>
      <c r="M80" s="208">
        <v>213</v>
      </c>
      <c r="N80" s="85"/>
      <c r="O80" s="151"/>
      <c r="P80" s="219"/>
      <c r="Q80" s="208"/>
      <c r="R80" s="207"/>
      <c r="S80" s="207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</row>
    <row r="81" spans="1:30" ht="10.5" customHeight="1">
      <c r="A81" s="207"/>
      <c r="B81" s="207"/>
      <c r="C81" s="207"/>
      <c r="D81" s="207"/>
      <c r="E81" s="208">
        <v>202</v>
      </c>
      <c r="F81" s="85"/>
      <c r="G81" s="149"/>
      <c r="H81" s="220"/>
      <c r="I81" s="207"/>
      <c r="J81" s="207"/>
      <c r="K81" s="207">
        <v>-196</v>
      </c>
      <c r="L81" s="141">
        <f>IF(D75=B74,B76,IF(D75=B76,B74,0))</f>
        <v>0</v>
      </c>
      <c r="M81" s="145" t="str">
        <f>IF(E75=C74,C76,IF(E75=C76,C74,0))</f>
        <v>_</v>
      </c>
      <c r="N81" s="210"/>
      <c r="O81" s="208"/>
      <c r="P81" s="220"/>
      <c r="Q81" s="208"/>
      <c r="R81" s="207"/>
      <c r="S81" s="207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</row>
    <row r="82" spans="1:30" ht="10.5" customHeight="1">
      <c r="A82" s="207">
        <v>-78</v>
      </c>
      <c r="B82" s="141">
        <f>IF(1л3с!D62=1л3с!B61,1л3с!B63,IF(1л3с!D62=1л3с!B63,1л3с!B61,0))</f>
        <v>0</v>
      </c>
      <c r="C82" s="142">
        <f>IF(1л3с!E62=1л3с!C61,1л3с!C63,IF(1л3с!E62=1л3с!C63,1л3с!C61,0))</f>
        <v>0</v>
      </c>
      <c r="D82" s="219"/>
      <c r="E82" s="208"/>
      <c r="F82" s="210"/>
      <c r="G82" s="207"/>
      <c r="H82" s="207"/>
      <c r="I82" s="207"/>
      <c r="J82" s="207"/>
      <c r="K82" s="207"/>
      <c r="L82" s="207"/>
      <c r="M82" s="207"/>
      <c r="N82" s="207"/>
      <c r="O82" s="208">
        <v>216</v>
      </c>
      <c r="P82" s="85"/>
      <c r="Q82" s="149"/>
      <c r="R82" s="207"/>
      <c r="S82" s="207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</row>
    <row r="83" spans="1:30" ht="10.5" customHeight="1">
      <c r="A83" s="207"/>
      <c r="B83" s="207"/>
      <c r="C83" s="208">
        <v>198</v>
      </c>
      <c r="D83" s="85"/>
      <c r="E83" s="149"/>
      <c r="F83" s="207"/>
      <c r="G83" s="207"/>
      <c r="H83" s="207"/>
      <c r="I83" s="207"/>
      <c r="J83" s="207"/>
      <c r="K83" s="207">
        <v>-197</v>
      </c>
      <c r="L83" s="141">
        <f>IF(D79=B78,B80,IF(D79=B80,B78,0))</f>
        <v>0</v>
      </c>
      <c r="M83" s="142">
        <f>IF(E79=C78,C80,IF(E79=C80,C78,0))</f>
        <v>0</v>
      </c>
      <c r="N83" s="81"/>
      <c r="O83" s="208"/>
      <c r="P83" s="210"/>
      <c r="Q83" s="207"/>
      <c r="R83" s="207"/>
      <c r="S83" s="207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</row>
    <row r="84" spans="1:30" ht="10.5" customHeight="1">
      <c r="A84" s="207">
        <v>-79</v>
      </c>
      <c r="B84" s="141">
        <f>IF(1л3с!D66=1л3с!B65,1л3с!B67,IF(1л3с!D66=1л3с!B67,1л3с!B65,0))</f>
        <v>0</v>
      </c>
      <c r="C84" s="145" t="str">
        <f>IF(1л3с!E66=1л3с!C65,1л3с!C67,IF(1л3с!E66=1л3с!C67,1л3с!C65,0))</f>
        <v>_</v>
      </c>
      <c r="D84" s="210"/>
      <c r="E84" s="207"/>
      <c r="F84" s="207"/>
      <c r="G84" s="207"/>
      <c r="H84" s="207"/>
      <c r="I84" s="207"/>
      <c r="J84" s="207"/>
      <c r="K84" s="207"/>
      <c r="L84" s="207"/>
      <c r="M84" s="208">
        <v>214</v>
      </c>
      <c r="N84" s="85"/>
      <c r="O84" s="149"/>
      <c r="P84" s="207"/>
      <c r="Q84" s="207">
        <v>-217</v>
      </c>
      <c r="R84" s="141">
        <f>IF(R78=P74,P82,IF(R78=P82,P74,0))</f>
        <v>0</v>
      </c>
      <c r="S84" s="142">
        <f>IF(S78=Q74,Q82,IF(S78=Q82,Q74,0))</f>
        <v>0</v>
      </c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</row>
    <row r="85" spans="1:30" ht="10.5" customHeight="1">
      <c r="A85" s="207"/>
      <c r="B85" s="207"/>
      <c r="C85" s="207"/>
      <c r="D85" s="207"/>
      <c r="E85" s="220"/>
      <c r="F85" s="220"/>
      <c r="G85" s="207">
        <v>-207</v>
      </c>
      <c r="H85" s="141">
        <f>IF(P65=N64,N66,IF(P65=N66,N64,0))</f>
        <v>0</v>
      </c>
      <c r="I85" s="142">
        <f>IF(Q65=O64,O66,IF(Q65=O66,O64,0))</f>
        <v>0</v>
      </c>
      <c r="J85" s="81"/>
      <c r="K85" s="207">
        <v>-198</v>
      </c>
      <c r="L85" s="141">
        <f>IF(D83=B82,B84,IF(D83=B84,B82,0))</f>
        <v>0</v>
      </c>
      <c r="M85" s="145" t="str">
        <f>IF(E83=C82,C84,IF(E83=C84,C82,0))</f>
        <v>_</v>
      </c>
      <c r="N85" s="210"/>
      <c r="O85" s="207"/>
      <c r="P85" s="207"/>
      <c r="Q85" s="231"/>
      <c r="R85" s="103"/>
      <c r="S85" s="103" t="s">
        <v>166</v>
      </c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</row>
    <row r="86" spans="1:30" ht="10.5" customHeight="1">
      <c r="A86" s="207">
        <v>-211</v>
      </c>
      <c r="B86" s="141">
        <f>IF(N72=L71,L73,IF(N72=L73,L71,0))</f>
        <v>0</v>
      </c>
      <c r="C86" s="142" t="str">
        <f>IF(O72=M71,M73,IF(O72=M73,M71,0))</f>
        <v>_</v>
      </c>
      <c r="D86" s="219"/>
      <c r="E86" s="231"/>
      <c r="F86" s="231"/>
      <c r="G86" s="207"/>
      <c r="H86" s="207"/>
      <c r="I86" s="208">
        <v>210</v>
      </c>
      <c r="J86" s="155"/>
      <c r="K86" s="151"/>
      <c r="L86" s="219"/>
      <c r="M86" s="207"/>
      <c r="N86" s="207"/>
      <c r="O86" s="207"/>
      <c r="P86" s="207"/>
      <c r="Q86" s="207"/>
      <c r="R86" s="207"/>
      <c r="S86" s="207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</row>
    <row r="87" spans="1:30" ht="10.5" customHeight="1">
      <c r="A87" s="207"/>
      <c r="B87" s="207"/>
      <c r="C87" s="208">
        <v>219</v>
      </c>
      <c r="D87" s="85"/>
      <c r="E87" s="151"/>
      <c r="F87" s="219"/>
      <c r="G87" s="207">
        <v>-208</v>
      </c>
      <c r="H87" s="141">
        <f>IF(P69=N68,N70,IF(P69=N70,N68,0))</f>
        <v>0</v>
      </c>
      <c r="I87" s="145">
        <f>IF(Q69=O68,O70,IF(Q69=O70,O68,0))</f>
        <v>0</v>
      </c>
      <c r="J87" s="103"/>
      <c r="K87" s="103" t="s">
        <v>167</v>
      </c>
      <c r="L87" s="103"/>
      <c r="M87" s="207"/>
      <c r="N87" s="207"/>
      <c r="O87" s="207">
        <v>-215</v>
      </c>
      <c r="P87" s="141">
        <f>IF(P74=N72,N76,IF(P74=N76,N72,0))</f>
        <v>0</v>
      </c>
      <c r="Q87" s="142">
        <f>IF(Q74=O72,O76,IF(Q74=O76,O72,0))</f>
        <v>0</v>
      </c>
      <c r="R87" s="207"/>
      <c r="S87" s="207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</row>
    <row r="88" spans="1:30" ht="10.5" customHeight="1">
      <c r="A88" s="207">
        <v>-212</v>
      </c>
      <c r="B88" s="141">
        <f>IF(N76=L75,L77,IF(N76=L77,L75,0))</f>
        <v>0</v>
      </c>
      <c r="C88" s="145">
        <f>IF(O76=M75,M77,IF(O76=M77,M75,0))</f>
        <v>0</v>
      </c>
      <c r="D88" s="210"/>
      <c r="E88" s="208"/>
      <c r="F88" s="220"/>
      <c r="G88" s="207"/>
      <c r="H88" s="207"/>
      <c r="I88" s="207">
        <v>-210</v>
      </c>
      <c r="J88" s="141">
        <f>IF(J86=H85,H87,IF(J86=H87,H85,0))</f>
        <v>0</v>
      </c>
      <c r="K88" s="142">
        <f>IF(K86=I85,I87,IF(K86=I87,I85,0))</f>
        <v>0</v>
      </c>
      <c r="L88" s="81"/>
      <c r="M88" s="207"/>
      <c r="N88" s="207"/>
      <c r="O88" s="207"/>
      <c r="P88" s="207"/>
      <c r="Q88" s="208">
        <v>218</v>
      </c>
      <c r="R88" s="155"/>
      <c r="S88" s="151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</row>
    <row r="89" spans="1:30" ht="10.5" customHeight="1">
      <c r="A89" s="207"/>
      <c r="B89" s="207"/>
      <c r="C89" s="207"/>
      <c r="D89" s="207"/>
      <c r="E89" s="208">
        <v>221</v>
      </c>
      <c r="F89" s="85"/>
      <c r="G89" s="151"/>
      <c r="H89" s="219"/>
      <c r="I89" s="207"/>
      <c r="J89" s="207"/>
      <c r="K89" s="103" t="s">
        <v>168</v>
      </c>
      <c r="L89" s="103"/>
      <c r="M89" s="207"/>
      <c r="N89" s="207"/>
      <c r="O89" s="207">
        <v>-216</v>
      </c>
      <c r="P89" s="141">
        <f>IF(P82=N80,N84,IF(P82=N84,N80,0))</f>
        <v>0</v>
      </c>
      <c r="Q89" s="145">
        <f>IF(Q82=O80,O84,IF(Q82=O84,O80,0))</f>
        <v>0</v>
      </c>
      <c r="R89" s="103"/>
      <c r="S89" s="103" t="s">
        <v>169</v>
      </c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</row>
    <row r="90" spans="1:30" ht="10.5" customHeight="1">
      <c r="A90" s="207">
        <v>-213</v>
      </c>
      <c r="B90" s="141">
        <f>IF(N80=L79,L81,IF(N80=L81,L79,0))</f>
        <v>0</v>
      </c>
      <c r="C90" s="142">
        <f>IF(O80=M79,M81,IF(O80=M81,M79,0))</f>
        <v>0</v>
      </c>
      <c r="D90" s="219"/>
      <c r="E90" s="208"/>
      <c r="F90" s="210"/>
      <c r="G90" s="103" t="s">
        <v>170</v>
      </c>
      <c r="H90" s="103"/>
      <c r="I90" s="207"/>
      <c r="J90" s="207"/>
      <c r="K90" s="207"/>
      <c r="L90" s="207"/>
      <c r="M90" s="207"/>
      <c r="N90" s="207"/>
      <c r="O90" s="207"/>
      <c r="P90" s="207"/>
      <c r="Q90" s="207">
        <v>-218</v>
      </c>
      <c r="R90" s="141">
        <f>IF(R88=P87,P89,IF(R88=P89,P87,0))</f>
        <v>0</v>
      </c>
      <c r="S90" s="142">
        <f>IF(S88=Q87,Q89,IF(S88=Q89,Q87,0))</f>
        <v>0</v>
      </c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30" ht="10.5" customHeight="1">
      <c r="A91" s="207"/>
      <c r="B91" s="207"/>
      <c r="C91" s="208">
        <v>220</v>
      </c>
      <c r="D91" s="85"/>
      <c r="E91" s="149"/>
      <c r="F91" s="207"/>
      <c r="G91" s="207"/>
      <c r="H91" s="207"/>
      <c r="I91" s="207">
        <v>-219</v>
      </c>
      <c r="J91" s="141">
        <f>IF(D87=B86,B88,IF(D87=B88,B86,0))</f>
        <v>0</v>
      </c>
      <c r="K91" s="142" t="str">
        <f>IF(E87=C86,C88,IF(E87=C88,C86,0))</f>
        <v>_</v>
      </c>
      <c r="L91" s="81"/>
      <c r="M91" s="207"/>
      <c r="N91" s="207"/>
      <c r="O91" s="207"/>
      <c r="P91" s="207"/>
      <c r="Q91" s="231"/>
      <c r="R91" s="231"/>
      <c r="S91" s="103" t="s">
        <v>171</v>
      </c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</row>
    <row r="92" spans="1:30" ht="10.5" customHeight="1">
      <c r="A92" s="207">
        <v>-214</v>
      </c>
      <c r="B92" s="141">
        <f>IF(N84=L83,L85,IF(N84=L85,L83,0))</f>
        <v>0</v>
      </c>
      <c r="C92" s="145" t="str">
        <f>IF(O84=M83,M85,IF(O84=M85,M83,0))</f>
        <v>_</v>
      </c>
      <c r="D92" s="210"/>
      <c r="E92" s="207">
        <v>-221</v>
      </c>
      <c r="F92" s="141">
        <f>IF(F89=D87,D91,IF(F89=D91,D87,0))</f>
        <v>0</v>
      </c>
      <c r="G92" s="142">
        <f>IF(G89=E87,E91,IF(G89=E91,E87,0))</f>
        <v>0</v>
      </c>
      <c r="H92" s="81"/>
      <c r="I92" s="207"/>
      <c r="J92" s="207"/>
      <c r="K92" s="208">
        <v>222</v>
      </c>
      <c r="L92" s="155"/>
      <c r="M92" s="151"/>
      <c r="N92" s="219"/>
      <c r="O92" s="207"/>
      <c r="P92" s="207"/>
      <c r="Q92" s="207"/>
      <c r="R92" s="207"/>
      <c r="S92" s="207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</row>
    <row r="93" spans="1:30" ht="10.5" customHeight="1">
      <c r="A93" s="207"/>
      <c r="B93" s="207"/>
      <c r="C93" s="207"/>
      <c r="D93" s="207"/>
      <c r="E93" s="231"/>
      <c r="F93" s="220"/>
      <c r="G93" s="103" t="s">
        <v>172</v>
      </c>
      <c r="H93" s="103"/>
      <c r="I93" s="207">
        <v>-220</v>
      </c>
      <c r="J93" s="141">
        <f>IF(D91=B90,B92,IF(D91=B92,B90,0))</f>
        <v>0</v>
      </c>
      <c r="K93" s="145" t="str">
        <f>IF(E91=C90,C92,IF(E91=C92,C90,0))</f>
        <v>_</v>
      </c>
      <c r="L93" s="103"/>
      <c r="M93" s="103" t="s">
        <v>173</v>
      </c>
      <c r="N93" s="103"/>
      <c r="O93" s="207"/>
      <c r="P93" s="207"/>
      <c r="Q93" s="207"/>
      <c r="R93" s="207"/>
      <c r="S93" s="207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</row>
    <row r="94" spans="1:30" ht="10.5" customHeight="1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>
        <v>-222</v>
      </c>
      <c r="L94" s="141">
        <f>IF(L92=J91,J93,IF(L92=J93,J91,0))</f>
        <v>0</v>
      </c>
      <c r="M94" s="142">
        <f>IF(M92=K91,K93,IF(M92=K93,K91,0))</f>
        <v>0</v>
      </c>
      <c r="N94" s="81"/>
      <c r="O94" s="231"/>
      <c r="P94" s="231"/>
      <c r="Q94" s="207"/>
      <c r="R94" s="207"/>
      <c r="S94" s="207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</row>
    <row r="95" spans="1:30" ht="10.5" customHeight="1">
      <c r="A95" s="207"/>
      <c r="B95" s="207"/>
      <c r="C95" s="207"/>
      <c r="D95" s="207"/>
      <c r="E95" s="207"/>
      <c r="F95" s="219"/>
      <c r="G95" s="207"/>
      <c r="H95" s="207"/>
      <c r="I95" s="207"/>
      <c r="J95" s="207"/>
      <c r="K95" s="207"/>
      <c r="L95" s="207"/>
      <c r="M95" s="103" t="s">
        <v>174</v>
      </c>
      <c r="N95" s="103"/>
      <c r="O95" s="231"/>
      <c r="P95" s="231"/>
      <c r="Q95" s="231"/>
      <c r="R95" s="231"/>
      <c r="S95" s="231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</row>
    <row r="96" spans="1:30" ht="6" customHeight="1">
      <c r="A96" s="246"/>
      <c r="B96" s="246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</row>
    <row r="97" spans="1:30" ht="6" customHeight="1">
      <c r="A97" s="246"/>
      <c r="B97" s="246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</row>
    <row r="98" spans="1:30" ht="6" customHeight="1">
      <c r="A98" s="2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</row>
    <row r="99" spans="1:30" ht="6" customHeight="1">
      <c r="A99" s="247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</row>
    <row r="100" spans="1:30" ht="6" customHeight="1">
      <c r="A100" s="247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</row>
    <row r="101" spans="1:30" ht="6" customHeight="1">
      <c r="A101" s="247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</row>
    <row r="102" spans="1:30" ht="6" customHeight="1">
      <c r="A102" s="2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</row>
    <row r="103" spans="1:30" ht="6" customHeight="1">
      <c r="A103" s="2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</row>
    <row r="104" spans="1:30" ht="6" customHeight="1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</row>
    <row r="105" spans="1:30" ht="6" customHeight="1">
      <c r="A105" s="2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</row>
    <row r="106" spans="1:30" ht="6" customHeight="1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</row>
    <row r="107" spans="1:30" ht="6" customHeight="1">
      <c r="A107" s="2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</row>
    <row r="108" spans="1:30" ht="6" customHeight="1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</row>
    <row r="109" spans="1:30" ht="6" customHeight="1">
      <c r="A109" s="2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</row>
    <row r="110" spans="1:30" ht="6" customHeight="1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</row>
    <row r="111" spans="1:30" ht="6" customHeight="1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</row>
    <row r="112" spans="1:30" ht="6" customHeight="1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</row>
    <row r="113" spans="1:30" ht="6" customHeight="1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</row>
    <row r="114" spans="1:30" ht="6" customHeight="1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</row>
    <row r="115" spans="1:30" ht="6" customHeight="1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</row>
    <row r="116" spans="1:30" ht="6" customHeight="1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</row>
    <row r="117" spans="1:30" ht="6" customHeight="1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</row>
    <row r="118" spans="1:30" ht="6" customHeigh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</row>
    <row r="119" spans="1:30" ht="6" customHeight="1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</row>
    <row r="120" spans="1:30" ht="6" customHeight="1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</row>
    <row r="121" spans="1:30" ht="6" customHeight="1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</row>
    <row r="122" spans="1:30" ht="6" customHeight="1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</row>
    <row r="123" spans="1:30" ht="6" customHeight="1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</row>
    <row r="124" spans="1:30" ht="6" customHeight="1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</row>
    <row r="125" spans="1:30" ht="6" customHeight="1">
      <c r="A125" s="2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</row>
    <row r="126" spans="1:30" ht="6" customHeight="1">
      <c r="A126" s="2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</row>
    <row r="127" spans="1:30" ht="6" customHeight="1">
      <c r="A127" s="2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</row>
    <row r="128" spans="1:30" ht="6" customHeight="1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</row>
    <row r="129" spans="1:30" ht="6" customHeight="1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</row>
    <row r="130" spans="1:30" ht="6" customHeight="1">
      <c r="A130" s="2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</row>
    <row r="131" spans="1:30" ht="6" customHeight="1">
      <c r="A131" s="2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</row>
    <row r="132" spans="1:30" ht="6" customHeight="1">
      <c r="A132" s="2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</row>
    <row r="133" spans="1:30" ht="6" customHeight="1">
      <c r="A133" s="247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</row>
    <row r="134" spans="1:30" ht="6" customHeight="1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</row>
    <row r="135" spans="1:30" ht="6" customHeight="1">
      <c r="A135" s="2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</row>
    <row r="136" spans="1:30" ht="6" customHeight="1">
      <c r="A136" s="2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</row>
    <row r="137" spans="1:30" ht="6" customHeight="1">
      <c r="A137" s="2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</row>
    <row r="138" spans="1:30" ht="6" customHeight="1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</row>
    <row r="139" spans="1:30" ht="6" customHeight="1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</row>
    <row r="140" spans="1:30" ht="6" customHeight="1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</row>
    <row r="141" spans="1:30" ht="6" customHeight="1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</row>
    <row r="142" spans="1:30" ht="6" customHeight="1">
      <c r="A142" s="2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</row>
    <row r="143" spans="1:30" ht="6" customHeight="1">
      <c r="A143" s="2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</row>
    <row r="144" spans="1:30" ht="6" customHeight="1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</row>
    <row r="145" spans="1:30" ht="6" customHeight="1">
      <c r="A145" s="2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</row>
    <row r="146" spans="1:30" ht="6" customHeight="1">
      <c r="A146" s="2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</row>
    <row r="147" spans="1:30" ht="6" customHeight="1">
      <c r="A147" s="2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</row>
    <row r="148" spans="1:30" ht="6" customHeight="1">
      <c r="A148" s="2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</row>
    <row r="149" spans="1:30" ht="6" customHeight="1">
      <c r="A149" s="247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</row>
    <row r="150" spans="1:30" ht="6" customHeight="1">
      <c r="A150" s="2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</row>
    <row r="151" spans="1:30" ht="6" customHeight="1">
      <c r="A151" s="2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</row>
    <row r="152" spans="1:30" ht="6" customHeight="1">
      <c r="A152" s="2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</row>
    <row r="153" spans="1:30" ht="6" customHeight="1">
      <c r="A153" s="2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</row>
    <row r="154" spans="1:30" ht="6" customHeight="1">
      <c r="A154" s="2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</row>
    <row r="155" spans="1:30" ht="6" customHeight="1">
      <c r="A155" s="247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</row>
    <row r="156" spans="1:30" ht="6" customHeight="1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</row>
    <row r="157" spans="1:30" ht="6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</row>
    <row r="158" spans="1:30" ht="6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</row>
    <row r="159" spans="1:30" ht="6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</row>
    <row r="160" spans="1:30" ht="6" customHeight="1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</row>
    <row r="161" spans="1:30" ht="6" customHeight="1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</row>
    <row r="162" spans="1:30" ht="6" customHeight="1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</row>
    <row r="163" spans="1:30" ht="6" customHeigh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</row>
    <row r="164" spans="1:30" ht="6" customHeight="1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</row>
    <row r="165" spans="1:30" ht="6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</row>
    <row r="166" spans="1:30" ht="6" customHeight="1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</row>
    <row r="167" spans="1:30" ht="6" customHeigh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</row>
    <row r="168" spans="1:30" ht="6" customHeight="1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</row>
    <row r="169" spans="1:30" ht="6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</row>
    <row r="170" spans="1:30" ht="6" customHeight="1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</row>
    <row r="171" spans="1:30" ht="6" customHeight="1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</row>
    <row r="172" spans="1:30" ht="6" customHeight="1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</row>
    <row r="173" spans="1:30" ht="6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</row>
    <row r="174" spans="1:30" ht="6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</row>
    <row r="175" spans="1:30" ht="6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</row>
    <row r="176" spans="1:30" ht="6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</row>
    <row r="177" spans="1:30" ht="6" customHeight="1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</row>
    <row r="178" spans="1:30" ht="6" customHeight="1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</row>
    <row r="179" spans="1:30" ht="6" customHeight="1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</row>
    <row r="180" spans="1:30" ht="6" customHeight="1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</row>
    <row r="181" spans="1:30" ht="6" customHeight="1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</row>
    <row r="182" spans="1:30" ht="6" customHeight="1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</row>
    <row r="183" spans="1:30" ht="6" customHeight="1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</row>
    <row r="184" spans="1:30" ht="6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</row>
    <row r="185" spans="1:30" ht="6" customHeigh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</row>
    <row r="186" spans="1:30" ht="6" customHeight="1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</row>
    <row r="187" spans="1:30" ht="6" customHeight="1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</row>
    <row r="188" spans="1:30" ht="6" customHeight="1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</row>
    <row r="189" spans="1:30" ht="6" customHeight="1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</row>
    <row r="190" spans="1:30" ht="6" customHeigh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</row>
  </sheetData>
  <sheetProtection sheet="1" objects="1" scenarios="1"/>
  <mergeCells count="3">
    <mergeCell ref="A3:S3"/>
    <mergeCell ref="A1:S1"/>
    <mergeCell ref="A2:S2"/>
  </mergeCells>
  <conditionalFormatting sqref="E2:H3 A4:S9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workbookViewId="0" topLeftCell="A1">
      <selection activeCell="B106" sqref="B106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78" t="s">
        <v>35</v>
      </c>
      <c r="B1" s="179" t="s">
        <v>36</v>
      </c>
      <c r="C1" s="180"/>
      <c r="D1" s="181" t="s">
        <v>37</v>
      </c>
      <c r="E1" s="182"/>
    </row>
    <row r="2" spans="1:5" ht="12.75">
      <c r="A2" s="183">
        <v>1</v>
      </c>
      <c r="B2" s="184">
        <f>1л1с!D5</f>
        <v>5442</v>
      </c>
      <c r="C2" s="185" t="str">
        <f>1л1с!E5</f>
        <v>Галеев Ранис</v>
      </c>
      <c r="D2" s="186" t="str">
        <f>1л3с!C5</f>
        <v>_</v>
      </c>
      <c r="E2" s="187">
        <f>1л3с!B5</f>
        <v>0</v>
      </c>
    </row>
    <row r="3" spans="1:5" ht="12.75">
      <c r="A3" s="183">
        <v>2</v>
      </c>
      <c r="B3" s="184">
        <f>1л1с!D9</f>
        <v>4786</v>
      </c>
      <c r="C3" s="185" t="str">
        <f>1л1с!E9</f>
        <v>Липатова Ксения</v>
      </c>
      <c r="D3" s="186" t="str">
        <f>1л3с!C7</f>
        <v>Маннанов Артем</v>
      </c>
      <c r="E3" s="187">
        <f>1л3с!B7</f>
        <v>5693</v>
      </c>
    </row>
    <row r="4" spans="1:5" ht="12.75">
      <c r="A4" s="183">
        <v>3</v>
      </c>
      <c r="B4" s="184">
        <f>1л1с!D13</f>
        <v>4693</v>
      </c>
      <c r="C4" s="185" t="str">
        <f>1л1с!E13</f>
        <v>Аксенов Артем</v>
      </c>
      <c r="D4" s="186" t="str">
        <f>1л3с!C9</f>
        <v>_</v>
      </c>
      <c r="E4" s="187">
        <f>1л3с!B9</f>
        <v>0</v>
      </c>
    </row>
    <row r="5" spans="1:5" ht="12.75">
      <c r="A5" s="183">
        <v>4</v>
      </c>
      <c r="B5" s="184">
        <f>1л1с!D17</f>
        <v>5268</v>
      </c>
      <c r="C5" s="185" t="str">
        <f>1л1с!E17</f>
        <v>Маннанов Руслан</v>
      </c>
      <c r="D5" s="186" t="str">
        <f>1л3с!C11</f>
        <v>_</v>
      </c>
      <c r="E5" s="187">
        <f>1л3с!B11</f>
        <v>0</v>
      </c>
    </row>
    <row r="6" spans="1:5" ht="12.75">
      <c r="A6" s="183">
        <v>5</v>
      </c>
      <c r="B6" s="184">
        <f>1л1с!D21</f>
        <v>5464</v>
      </c>
      <c r="C6" s="185" t="str">
        <f>1л1с!E21</f>
        <v>Шебалин Алексей</v>
      </c>
      <c r="D6" s="186" t="str">
        <f>1л3с!C13</f>
        <v>_</v>
      </c>
      <c r="E6" s="187">
        <f>1л3с!B13</f>
        <v>0</v>
      </c>
    </row>
    <row r="7" spans="1:5" ht="12.75">
      <c r="A7" s="183">
        <v>6</v>
      </c>
      <c r="B7" s="184">
        <f>1л1с!D25</f>
        <v>5173</v>
      </c>
      <c r="C7" s="185" t="str">
        <f>1л1с!E25</f>
        <v>Артемьев Василий</v>
      </c>
      <c r="D7" s="186" t="str">
        <f>1л3с!C15</f>
        <v>_</v>
      </c>
      <c r="E7" s="187">
        <f>1л3с!B15</f>
        <v>0</v>
      </c>
    </row>
    <row r="8" spans="1:5" ht="12.75">
      <c r="A8" s="183">
        <v>7</v>
      </c>
      <c r="B8" s="184">
        <f>1л1с!D29</f>
        <v>2442</v>
      </c>
      <c r="C8" s="185" t="str">
        <f>1л1с!E29</f>
        <v>Абдрашитов Азат</v>
      </c>
      <c r="D8" s="186" t="str">
        <f>1л3с!C17</f>
        <v>_</v>
      </c>
      <c r="E8" s="187">
        <f>1л3с!B17</f>
        <v>0</v>
      </c>
    </row>
    <row r="9" spans="1:5" ht="12.75">
      <c r="A9" s="183">
        <v>8</v>
      </c>
      <c r="B9" s="184">
        <f>1л1с!D33</f>
        <v>5052</v>
      </c>
      <c r="C9" s="185" t="str">
        <f>1л1с!E33</f>
        <v>Ишкарин Ильвир</v>
      </c>
      <c r="D9" s="186" t="str">
        <f>1л3с!C19</f>
        <v>_</v>
      </c>
      <c r="E9" s="187">
        <f>1л3с!B19</f>
        <v>0</v>
      </c>
    </row>
    <row r="10" spans="1:5" ht="12.75">
      <c r="A10" s="183">
        <v>9</v>
      </c>
      <c r="B10" s="184">
        <f>1л1с!D37</f>
        <v>431</v>
      </c>
      <c r="C10" s="185" t="str">
        <f>1л1с!E37</f>
        <v>Прокофьев Михаил</v>
      </c>
      <c r="D10" s="186" t="str">
        <f>1л3с!C21</f>
        <v>_</v>
      </c>
      <c r="E10" s="187">
        <f>1л3с!B21</f>
        <v>0</v>
      </c>
    </row>
    <row r="11" spans="1:5" ht="12.75">
      <c r="A11" s="183">
        <v>10</v>
      </c>
      <c r="B11" s="184">
        <f>1л1с!D41</f>
        <v>4355</v>
      </c>
      <c r="C11" s="185" t="str">
        <f>1л1с!E41</f>
        <v>Комлев Семен</v>
      </c>
      <c r="D11" s="186" t="str">
        <f>1л3с!C23</f>
        <v>Лаврентьев Денис</v>
      </c>
      <c r="E11" s="187">
        <f>1л3с!B23</f>
        <v>6038</v>
      </c>
    </row>
    <row r="12" spans="1:5" ht="12.75">
      <c r="A12" s="183">
        <v>11</v>
      </c>
      <c r="B12" s="184">
        <f>1л1с!D45</f>
        <v>3012</v>
      </c>
      <c r="C12" s="185" t="str">
        <f>1л1с!E45</f>
        <v>Соколова Эльвира</v>
      </c>
      <c r="D12" s="186" t="str">
        <f>1л3с!C25</f>
        <v>_</v>
      </c>
      <c r="E12" s="187">
        <f>1л3с!B25</f>
        <v>0</v>
      </c>
    </row>
    <row r="13" spans="1:5" ht="12.75">
      <c r="A13" s="183">
        <v>12</v>
      </c>
      <c r="B13" s="184">
        <f>1л1с!D49</f>
        <v>4822</v>
      </c>
      <c r="C13" s="185" t="str">
        <f>1л1с!E49</f>
        <v>Хомутов Максим</v>
      </c>
      <c r="D13" s="186" t="str">
        <f>1л3с!C27</f>
        <v>_</v>
      </c>
      <c r="E13" s="187">
        <f>1л3с!B27</f>
        <v>0</v>
      </c>
    </row>
    <row r="14" spans="1:5" ht="12.75">
      <c r="A14" s="183">
        <v>13</v>
      </c>
      <c r="B14" s="184">
        <f>1л1с!D53</f>
        <v>39</v>
      </c>
      <c r="C14" s="185" t="str">
        <f>1л1с!E53</f>
        <v>Шапошников Александр</v>
      </c>
      <c r="D14" s="186" t="str">
        <f>1л3с!C29</f>
        <v>_</v>
      </c>
      <c r="E14" s="187">
        <f>1л3с!B29</f>
        <v>0</v>
      </c>
    </row>
    <row r="15" spans="1:5" ht="12.75">
      <c r="A15" s="183">
        <v>14</v>
      </c>
      <c r="B15" s="184">
        <f>1л1с!D57</f>
        <v>5980</v>
      </c>
      <c r="C15" s="185" t="str">
        <f>1л1с!E57</f>
        <v>Сидоркин Андрей</v>
      </c>
      <c r="D15" s="186" t="str">
        <f>1л3с!C31</f>
        <v>_</v>
      </c>
      <c r="E15" s="187">
        <f>1л3с!B31</f>
        <v>0</v>
      </c>
    </row>
    <row r="16" spans="1:5" ht="12.75">
      <c r="A16" s="183">
        <v>15</v>
      </c>
      <c r="B16" s="184">
        <f>1л1с!D61</f>
        <v>5932</v>
      </c>
      <c r="C16" s="185" t="str">
        <f>1л1с!E61</f>
        <v>Муллаянов Марат</v>
      </c>
      <c r="D16" s="186" t="str">
        <f>1л3с!C33</f>
        <v>Шайхутдинова Маргарита</v>
      </c>
      <c r="E16" s="187">
        <f>1л3с!B33</f>
        <v>3704</v>
      </c>
    </row>
    <row r="17" spans="1:5" ht="12.75">
      <c r="A17" s="183">
        <v>16</v>
      </c>
      <c r="B17" s="184">
        <f>1л1с!D65</f>
        <v>1122</v>
      </c>
      <c r="C17" s="185" t="str">
        <f>1л1с!E65</f>
        <v>Исмагилов Вадим</v>
      </c>
      <c r="D17" s="186" t="str">
        <f>1л3с!C35</f>
        <v>_</v>
      </c>
      <c r="E17" s="187">
        <f>1л3с!B35</f>
        <v>0</v>
      </c>
    </row>
    <row r="18" spans="1:5" ht="12.75">
      <c r="A18" s="183">
        <v>17</v>
      </c>
      <c r="B18" s="184">
        <f>1л2с!D5</f>
        <v>1672</v>
      </c>
      <c r="C18" s="185" t="str">
        <f>1л2с!E5</f>
        <v>Уткулов Ринат</v>
      </c>
      <c r="D18" s="186" t="str">
        <f>1л3с!C37</f>
        <v>_</v>
      </c>
      <c r="E18" s="187">
        <f>1л3с!B37</f>
        <v>0</v>
      </c>
    </row>
    <row r="19" spans="1:5" ht="12.75">
      <c r="A19" s="183">
        <v>18</v>
      </c>
      <c r="B19" s="184">
        <f>1л2с!D9</f>
        <v>3666</v>
      </c>
      <c r="C19" s="185" t="str">
        <f>1л2с!E9</f>
        <v>Хадарин Артем</v>
      </c>
      <c r="D19" s="186" t="str">
        <f>1л3с!C39</f>
        <v>Нестеренко Георгий</v>
      </c>
      <c r="E19" s="187">
        <f>1л3с!B39</f>
        <v>788</v>
      </c>
    </row>
    <row r="20" spans="1:5" ht="12.75">
      <c r="A20" s="183">
        <v>19</v>
      </c>
      <c r="B20" s="184">
        <f>1л2с!D13</f>
        <v>5079</v>
      </c>
      <c r="C20" s="185" t="str">
        <f>1л2с!E13</f>
        <v>Таначев Николай</v>
      </c>
      <c r="D20" s="186" t="str">
        <f>1л3с!C41</f>
        <v>_</v>
      </c>
      <c r="E20" s="187">
        <f>1л3с!B41</f>
        <v>0</v>
      </c>
    </row>
    <row r="21" spans="1:5" ht="12.75">
      <c r="A21" s="183">
        <v>20</v>
      </c>
      <c r="B21" s="184">
        <f>1л2с!D17</f>
        <v>4407</v>
      </c>
      <c r="C21" s="185" t="str">
        <f>1л2с!E17</f>
        <v>Кузьмин Александр</v>
      </c>
      <c r="D21" s="186" t="str">
        <f>1л3с!C43</f>
        <v>_</v>
      </c>
      <c r="E21" s="187">
        <f>1л3с!B43</f>
        <v>0</v>
      </c>
    </row>
    <row r="22" spans="1:5" ht="12.75">
      <c r="A22" s="183">
        <v>21</v>
      </c>
      <c r="B22" s="184">
        <f>1л2с!D21</f>
        <v>4063</v>
      </c>
      <c r="C22" s="185" t="str">
        <f>1л2с!E21</f>
        <v>Емельянов Александр</v>
      </c>
      <c r="D22" s="186" t="str">
        <f>1л3с!C45</f>
        <v>_</v>
      </c>
      <c r="E22" s="187">
        <f>1л3с!B45</f>
        <v>0</v>
      </c>
    </row>
    <row r="23" spans="1:5" ht="12.75">
      <c r="A23" s="183">
        <v>22</v>
      </c>
      <c r="B23" s="184">
        <f>1л2с!D25</f>
        <v>5532</v>
      </c>
      <c r="C23" s="185" t="str">
        <f>1л2с!E25</f>
        <v>Сюндюков Эльдар</v>
      </c>
      <c r="D23" s="186" t="str">
        <f>1л3с!C47</f>
        <v>_</v>
      </c>
      <c r="E23" s="187">
        <f>1л3с!B47</f>
        <v>0</v>
      </c>
    </row>
    <row r="24" spans="1:5" ht="12.75">
      <c r="A24" s="183">
        <v>23</v>
      </c>
      <c r="B24" s="184">
        <f>1л2с!D29</f>
        <v>345</v>
      </c>
      <c r="C24" s="185" t="str">
        <f>1л2с!E29</f>
        <v>Макаров Андрей</v>
      </c>
      <c r="D24" s="186" t="str">
        <f>1л3с!C49</f>
        <v>Иванов Владислав</v>
      </c>
      <c r="E24" s="187">
        <f>1л3с!B49</f>
        <v>5385</v>
      </c>
    </row>
    <row r="25" spans="1:5" ht="12.75">
      <c r="A25" s="183">
        <v>24</v>
      </c>
      <c r="B25" s="184">
        <f>1л2с!D33</f>
        <v>5469</v>
      </c>
      <c r="C25" s="185" t="str">
        <f>1л2с!E33</f>
        <v>Абдулганеева Анастасия</v>
      </c>
      <c r="D25" s="186" t="str">
        <f>1л3с!C51</f>
        <v>_</v>
      </c>
      <c r="E25" s="187">
        <f>1л3с!B51</f>
        <v>0</v>
      </c>
    </row>
    <row r="26" spans="1:5" ht="12.75">
      <c r="A26" s="183">
        <v>25</v>
      </c>
      <c r="B26" s="184">
        <f>1л2с!D37</f>
        <v>2616</v>
      </c>
      <c r="C26" s="185" t="str">
        <f>1л2с!E37</f>
        <v>Ишметов Александр</v>
      </c>
      <c r="D26" s="186" t="str">
        <f>1л3с!C53</f>
        <v>_</v>
      </c>
      <c r="E26" s="187">
        <f>1л3с!B53</f>
        <v>0</v>
      </c>
    </row>
    <row r="27" spans="1:5" ht="12.75">
      <c r="A27" s="183">
        <v>26</v>
      </c>
      <c r="B27" s="184">
        <f>1л2с!D41</f>
        <v>3234</v>
      </c>
      <c r="C27" s="185" t="str">
        <f>1л2с!E41</f>
        <v>Садыков Амир</v>
      </c>
      <c r="D27" s="186" t="str">
        <f>1л3с!C55</f>
        <v>_</v>
      </c>
      <c r="E27" s="187">
        <f>1л3с!B55</f>
        <v>0</v>
      </c>
    </row>
    <row r="28" spans="1:5" ht="12.75">
      <c r="A28" s="183">
        <v>27</v>
      </c>
      <c r="B28" s="184">
        <f>1л2с!D45</f>
        <v>2991</v>
      </c>
      <c r="C28" s="185" t="str">
        <f>1л2с!E45</f>
        <v>Клементьева Елена</v>
      </c>
      <c r="D28" s="186" t="str">
        <f>1л3с!C57</f>
        <v>_</v>
      </c>
      <c r="E28" s="187">
        <f>1л3с!B57</f>
        <v>0</v>
      </c>
    </row>
    <row r="29" spans="1:5" ht="12.75">
      <c r="A29" s="183">
        <v>28</v>
      </c>
      <c r="B29" s="184">
        <f>1л2с!D49</f>
        <v>5228</v>
      </c>
      <c r="C29" s="185" t="str">
        <f>1л2с!E49</f>
        <v>Раянов Айрат</v>
      </c>
      <c r="D29" s="186" t="str">
        <f>1л3с!C59</f>
        <v>_</v>
      </c>
      <c r="E29" s="187">
        <f>1л3с!B59</f>
        <v>0</v>
      </c>
    </row>
    <row r="30" spans="1:5" ht="12.75">
      <c r="A30" s="183">
        <v>29</v>
      </c>
      <c r="B30" s="184">
        <f>1л2с!D53</f>
        <v>4566</v>
      </c>
      <c r="C30" s="185" t="str">
        <f>1л2с!E53</f>
        <v>Макаров Егор</v>
      </c>
      <c r="D30" s="186" t="str">
        <f>1л3с!C61</f>
        <v>_</v>
      </c>
      <c r="E30" s="187">
        <f>1л3с!B61</f>
        <v>0</v>
      </c>
    </row>
    <row r="31" spans="1:5" ht="12.75">
      <c r="A31" s="183">
        <v>30</v>
      </c>
      <c r="B31" s="184">
        <f>1л2с!D57</f>
        <v>4088</v>
      </c>
      <c r="C31" s="185" t="str">
        <f>1л2с!E57</f>
        <v>Сафиуллин Динар</v>
      </c>
      <c r="D31" s="186" t="str">
        <f>1л3с!C63</f>
        <v>_</v>
      </c>
      <c r="E31" s="187">
        <f>1л3с!B63</f>
        <v>0</v>
      </c>
    </row>
    <row r="32" spans="1:5" ht="12.75">
      <c r="A32" s="183">
        <v>31</v>
      </c>
      <c r="B32" s="184">
        <f>1л2с!D61</f>
        <v>5235</v>
      </c>
      <c r="C32" s="185" t="str">
        <f>1л2с!E61</f>
        <v>Петухова Надежда</v>
      </c>
      <c r="D32" s="186" t="str">
        <f>1л3с!C65</f>
        <v>Лукманов Ильнур</v>
      </c>
      <c r="E32" s="187">
        <f>1л3с!B65</f>
        <v>2126</v>
      </c>
    </row>
    <row r="33" spans="1:5" ht="12.75">
      <c r="A33" s="183">
        <v>32</v>
      </c>
      <c r="B33" s="184">
        <f>1л2с!D65</f>
        <v>4520</v>
      </c>
      <c r="C33" s="185" t="str">
        <f>1л2с!E65</f>
        <v>Мызников Сергей</v>
      </c>
      <c r="D33" s="186" t="str">
        <f>1л3с!C67</f>
        <v>_</v>
      </c>
      <c r="E33" s="187">
        <f>1л3с!B67</f>
        <v>0</v>
      </c>
    </row>
    <row r="34" spans="1:5" ht="12.75">
      <c r="A34" s="183">
        <v>33</v>
      </c>
      <c r="B34" s="184">
        <f>1л1с!F7</f>
        <v>5442</v>
      </c>
      <c r="C34" s="185" t="str">
        <f>1л1с!G7</f>
        <v>Галеев Ранис</v>
      </c>
      <c r="D34" s="186" t="str">
        <f>1л3с!E68</f>
        <v>Липатова Ксения</v>
      </c>
      <c r="E34" s="187">
        <f>1л3с!D68</f>
        <v>4786</v>
      </c>
    </row>
    <row r="35" spans="1:5" ht="12.75">
      <c r="A35" s="183">
        <v>34</v>
      </c>
      <c r="B35" s="184">
        <f>1л1с!F15</f>
        <v>5268</v>
      </c>
      <c r="C35" s="185" t="str">
        <f>1л1с!G15</f>
        <v>Маннанов Руслан</v>
      </c>
      <c r="D35" s="186" t="str">
        <f>1л3с!E64</f>
        <v>Аксенов Артем</v>
      </c>
      <c r="E35" s="187">
        <f>1л3с!D64</f>
        <v>4693</v>
      </c>
    </row>
    <row r="36" spans="1:5" ht="12.75">
      <c r="A36" s="183">
        <v>35</v>
      </c>
      <c r="B36" s="184">
        <f>1л1с!F23</f>
        <v>5464</v>
      </c>
      <c r="C36" s="185" t="str">
        <f>1л1с!G23</f>
        <v>Шебалин Алексей</v>
      </c>
      <c r="D36" s="186" t="str">
        <f>1л3с!E60</f>
        <v>Артемьев Василий</v>
      </c>
      <c r="E36" s="187">
        <f>1л3с!D60</f>
        <v>5173</v>
      </c>
    </row>
    <row r="37" spans="1:5" ht="12.75">
      <c r="A37" s="183">
        <v>36</v>
      </c>
      <c r="B37" s="184">
        <f>1л1с!F31</f>
        <v>2442</v>
      </c>
      <c r="C37" s="185" t="str">
        <f>1л1с!G31</f>
        <v>Абдрашитов Азат</v>
      </c>
      <c r="D37" s="186" t="str">
        <f>1л3с!E56</f>
        <v>Ишкарин Ильвир</v>
      </c>
      <c r="E37" s="187">
        <f>1л3с!D56</f>
        <v>5052</v>
      </c>
    </row>
    <row r="38" spans="1:5" ht="12.75">
      <c r="A38" s="183">
        <v>37</v>
      </c>
      <c r="B38" s="184">
        <f>1л1с!F39</f>
        <v>431</v>
      </c>
      <c r="C38" s="185" t="str">
        <f>1л1с!G39</f>
        <v>Прокофьев Михаил</v>
      </c>
      <c r="D38" s="186" t="str">
        <f>1л3с!E52</f>
        <v>Комлев Семен</v>
      </c>
      <c r="E38" s="187">
        <f>1л3с!D52</f>
        <v>4355</v>
      </c>
    </row>
    <row r="39" spans="1:5" ht="12.75">
      <c r="A39" s="183">
        <v>38</v>
      </c>
      <c r="B39" s="184">
        <f>1л1с!F47</f>
        <v>4822</v>
      </c>
      <c r="C39" s="185" t="str">
        <f>1л1с!G47</f>
        <v>Хомутов Максим</v>
      </c>
      <c r="D39" s="186" t="str">
        <f>1л3с!E48</f>
        <v>Соколова Эльвира</v>
      </c>
      <c r="E39" s="187">
        <f>1л3с!D48</f>
        <v>3012</v>
      </c>
    </row>
    <row r="40" spans="1:5" ht="12.75">
      <c r="A40" s="183">
        <v>39</v>
      </c>
      <c r="B40" s="184">
        <f>1л1с!F55</f>
        <v>5980</v>
      </c>
      <c r="C40" s="185" t="str">
        <f>1л1с!G55</f>
        <v>Сидоркин Андрей</v>
      </c>
      <c r="D40" s="186" t="str">
        <f>1л3с!E44</f>
        <v>Шапошников Александр</v>
      </c>
      <c r="E40" s="187">
        <f>1л3с!D44</f>
        <v>39</v>
      </c>
    </row>
    <row r="41" spans="1:5" ht="12.75">
      <c r="A41" s="183">
        <v>40</v>
      </c>
      <c r="B41" s="184">
        <f>1л1с!F63</f>
        <v>1122</v>
      </c>
      <c r="C41" s="185" t="str">
        <f>1л1с!G63</f>
        <v>Исмагилов Вадим</v>
      </c>
      <c r="D41" s="186" t="str">
        <f>1л3с!E40</f>
        <v>Муллаянов Марат</v>
      </c>
      <c r="E41" s="187">
        <f>1л3с!D40</f>
        <v>5932</v>
      </c>
    </row>
    <row r="42" spans="1:5" ht="12.75">
      <c r="A42" s="183">
        <v>41</v>
      </c>
      <c r="B42" s="184">
        <f>1л2с!F7</f>
        <v>1672</v>
      </c>
      <c r="C42" s="185" t="str">
        <f>1л2с!G7</f>
        <v>Уткулов Ринат</v>
      </c>
      <c r="D42" s="186" t="str">
        <f>1л3с!E36</f>
        <v>Хадарин Артем</v>
      </c>
      <c r="E42" s="187">
        <f>1л3с!D36</f>
        <v>3666</v>
      </c>
    </row>
    <row r="43" spans="1:5" ht="12.75">
      <c r="A43" s="183">
        <v>42</v>
      </c>
      <c r="B43" s="184">
        <f>1л2с!F15</f>
        <v>4407</v>
      </c>
      <c r="C43" s="185" t="str">
        <f>1л2с!G15</f>
        <v>Кузьмин Александр</v>
      </c>
      <c r="D43" s="186" t="str">
        <f>1л3с!E32</f>
        <v>Таначев Николай</v>
      </c>
      <c r="E43" s="187">
        <f>1л3с!D32</f>
        <v>5079</v>
      </c>
    </row>
    <row r="44" spans="1:5" ht="12.75">
      <c r="A44" s="183">
        <v>43</v>
      </c>
      <c r="B44" s="184">
        <f>1л2с!F23</f>
        <v>4063</v>
      </c>
      <c r="C44" s="185" t="str">
        <f>1л2с!G23</f>
        <v>Емельянов Александр</v>
      </c>
      <c r="D44" s="186" t="str">
        <f>1л3с!E28</f>
        <v>Сюндюков Эльдар</v>
      </c>
      <c r="E44" s="187">
        <f>1л3с!D28</f>
        <v>5532</v>
      </c>
    </row>
    <row r="45" spans="1:5" ht="12.75">
      <c r="A45" s="183">
        <v>44</v>
      </c>
      <c r="B45" s="184">
        <f>1л2с!F31</f>
        <v>345</v>
      </c>
      <c r="C45" s="185" t="str">
        <f>1л2с!G31</f>
        <v>Макаров Андрей</v>
      </c>
      <c r="D45" s="186" t="str">
        <f>1л3с!E24</f>
        <v>Абдулганеева Анастасия</v>
      </c>
      <c r="E45" s="187">
        <f>1л3с!D24</f>
        <v>5469</v>
      </c>
    </row>
    <row r="46" spans="1:5" ht="12.75">
      <c r="A46" s="183">
        <v>45</v>
      </c>
      <c r="B46" s="184">
        <f>1л2с!F39</f>
        <v>3234</v>
      </c>
      <c r="C46" s="185" t="str">
        <f>1л2с!G39</f>
        <v>Садыков Амир</v>
      </c>
      <c r="D46" s="186" t="str">
        <f>1л3с!E20</f>
        <v>Ишметов Александр</v>
      </c>
      <c r="E46" s="187">
        <f>1л3с!D20</f>
        <v>2616</v>
      </c>
    </row>
    <row r="47" spans="1:5" ht="12.75">
      <c r="A47" s="183">
        <v>46</v>
      </c>
      <c r="B47" s="184">
        <f>1л2с!F47</f>
        <v>5228</v>
      </c>
      <c r="C47" s="185" t="str">
        <f>1л2с!G47</f>
        <v>Раянов Айрат</v>
      </c>
      <c r="D47" s="186" t="str">
        <f>1л3с!E16</f>
        <v>Клементьева Елена</v>
      </c>
      <c r="E47" s="187">
        <f>1л3с!D16</f>
        <v>2991</v>
      </c>
    </row>
    <row r="48" spans="1:5" ht="12.75">
      <c r="A48" s="183">
        <v>47</v>
      </c>
      <c r="B48" s="184">
        <f>1л2с!F55</f>
        <v>4088</v>
      </c>
      <c r="C48" s="185" t="str">
        <f>1л2с!G55</f>
        <v>Сафиуллин Динар</v>
      </c>
      <c r="D48" s="186" t="str">
        <f>1л3с!E12</f>
        <v>Макаров Егор</v>
      </c>
      <c r="E48" s="187">
        <f>1л3с!D12</f>
        <v>4566</v>
      </c>
    </row>
    <row r="49" spans="1:5" ht="12.75">
      <c r="A49" s="183">
        <v>48</v>
      </c>
      <c r="B49" s="184">
        <f>1л2с!F63</f>
        <v>4520</v>
      </c>
      <c r="C49" s="185" t="str">
        <f>1л2с!G63</f>
        <v>Мызников Сергей</v>
      </c>
      <c r="D49" s="186" t="str">
        <f>1л3с!E8</f>
        <v>Петухова Надежда</v>
      </c>
      <c r="E49" s="187">
        <f>1л3с!D8</f>
        <v>5235</v>
      </c>
    </row>
    <row r="50" spans="1:5" ht="12.75">
      <c r="A50" s="183">
        <v>49</v>
      </c>
      <c r="B50" s="184">
        <f>1л1с!H11</f>
        <v>5268</v>
      </c>
      <c r="C50" s="185" t="str">
        <f>1л1с!I11</f>
        <v>Маннанов Руслан</v>
      </c>
      <c r="D50" s="186" t="str">
        <f>1л3с!I5</f>
        <v>Галеев Ранис</v>
      </c>
      <c r="E50" s="187">
        <f>1л3с!H5</f>
        <v>5442</v>
      </c>
    </row>
    <row r="51" spans="1:5" ht="12.75">
      <c r="A51" s="183">
        <v>50</v>
      </c>
      <c r="B51" s="184">
        <f>1л1с!H27</f>
        <v>2442</v>
      </c>
      <c r="C51" s="185" t="str">
        <f>1л1с!I27</f>
        <v>Абдрашитов Азат</v>
      </c>
      <c r="D51" s="186" t="str">
        <f>1л3с!I13</f>
        <v>Шебалин Алексей</v>
      </c>
      <c r="E51" s="187">
        <f>1л3с!H13</f>
        <v>5464</v>
      </c>
    </row>
    <row r="52" spans="1:5" ht="12.75">
      <c r="A52" s="183">
        <v>51</v>
      </c>
      <c r="B52" s="184">
        <f>1л1с!H43</f>
        <v>431</v>
      </c>
      <c r="C52" s="185" t="str">
        <f>1л1с!I43</f>
        <v>Прокофьев Михаил</v>
      </c>
      <c r="D52" s="186" t="str">
        <f>1л3с!I21</f>
        <v>Хомутов Максим</v>
      </c>
      <c r="E52" s="187">
        <f>1л3с!H21</f>
        <v>4822</v>
      </c>
    </row>
    <row r="53" spans="1:5" ht="12.75">
      <c r="A53" s="183">
        <v>52</v>
      </c>
      <c r="B53" s="184">
        <f>1л1с!H59</f>
        <v>1122</v>
      </c>
      <c r="C53" s="185" t="str">
        <f>1л1с!I59</f>
        <v>Исмагилов Вадим</v>
      </c>
      <c r="D53" s="186" t="str">
        <f>1л3с!I29</f>
        <v>Сидоркин Андрей</v>
      </c>
      <c r="E53" s="187">
        <f>1л3с!H29</f>
        <v>5980</v>
      </c>
    </row>
    <row r="54" spans="1:5" ht="12.75">
      <c r="A54" s="183">
        <v>53</v>
      </c>
      <c r="B54" s="184">
        <f>1л2с!H11</f>
        <v>1672</v>
      </c>
      <c r="C54" s="185" t="str">
        <f>1л2с!I11</f>
        <v>Уткулов Ринат</v>
      </c>
      <c r="D54" s="186" t="str">
        <f>1л3с!I37</f>
        <v>Кузьмин Александр</v>
      </c>
      <c r="E54" s="187">
        <f>1л3с!H37</f>
        <v>4407</v>
      </c>
    </row>
    <row r="55" spans="1:5" ht="12.75">
      <c r="A55" s="183">
        <v>54</v>
      </c>
      <c r="B55" s="184">
        <f>1л2с!H27</f>
        <v>4063</v>
      </c>
      <c r="C55" s="185" t="str">
        <f>1л2с!I27</f>
        <v>Емельянов Александр</v>
      </c>
      <c r="D55" s="186" t="str">
        <f>1л3с!I45</f>
        <v>Макаров Андрей</v>
      </c>
      <c r="E55" s="187">
        <f>1л3с!H45</f>
        <v>345</v>
      </c>
    </row>
    <row r="56" spans="1:5" ht="12.75">
      <c r="A56" s="183">
        <v>55</v>
      </c>
      <c r="B56" s="184">
        <f>1л2с!H43</f>
        <v>5228</v>
      </c>
      <c r="C56" s="185" t="str">
        <f>1л2с!I43</f>
        <v>Раянов Айрат</v>
      </c>
      <c r="D56" s="186" t="str">
        <f>1л3с!I53</f>
        <v>Садыков Амир</v>
      </c>
      <c r="E56" s="187">
        <f>1л3с!H53</f>
        <v>3234</v>
      </c>
    </row>
    <row r="57" spans="1:5" ht="12.75">
      <c r="A57" s="183">
        <v>56</v>
      </c>
      <c r="B57" s="184">
        <f>1л2с!H59</f>
        <v>4520</v>
      </c>
      <c r="C57" s="185" t="str">
        <f>1л2с!I59</f>
        <v>Мызников Сергей</v>
      </c>
      <c r="D57" s="186" t="str">
        <f>1л3с!I61</f>
        <v>Сафиуллин Динар</v>
      </c>
      <c r="E57" s="187">
        <f>1л3с!H61</f>
        <v>4088</v>
      </c>
    </row>
    <row r="58" spans="1:5" ht="12.75">
      <c r="A58" s="183">
        <v>57</v>
      </c>
      <c r="B58" s="184">
        <f>1л1с!J19</f>
        <v>2442</v>
      </c>
      <c r="C58" s="185" t="str">
        <f>1л1с!K19</f>
        <v>Абдрашитов Азат</v>
      </c>
      <c r="D58" s="186" t="str">
        <f>1л3с!M67</f>
        <v>Маннанов Руслан</v>
      </c>
      <c r="E58" s="187">
        <f>1л3с!L67</f>
        <v>5268</v>
      </c>
    </row>
    <row r="59" spans="1:5" ht="12.75">
      <c r="A59" s="183">
        <v>58</v>
      </c>
      <c r="B59" s="184">
        <f>1л1с!J51</f>
        <v>1122</v>
      </c>
      <c r="C59" s="185" t="str">
        <f>1л1с!K51</f>
        <v>Исмагилов Вадим</v>
      </c>
      <c r="D59" s="186" t="str">
        <f>1л3с!M51</f>
        <v>Прокофьев Михаил</v>
      </c>
      <c r="E59" s="187">
        <f>1л3с!L51</f>
        <v>431</v>
      </c>
    </row>
    <row r="60" spans="1:5" ht="12.75">
      <c r="A60" s="183">
        <v>59</v>
      </c>
      <c r="B60" s="184">
        <f>1л2с!J19</f>
        <v>1672</v>
      </c>
      <c r="C60" s="185" t="str">
        <f>1л2с!K19</f>
        <v>Уткулов Ринат</v>
      </c>
      <c r="D60" s="186" t="str">
        <f>1л3с!M35</f>
        <v>Емельянов Александр</v>
      </c>
      <c r="E60" s="187">
        <f>1л3с!L35</f>
        <v>4063</v>
      </c>
    </row>
    <row r="61" spans="1:5" ht="12.75">
      <c r="A61" s="183">
        <v>60</v>
      </c>
      <c r="B61" s="184">
        <f>1л2с!J51</f>
        <v>4520</v>
      </c>
      <c r="C61" s="185" t="str">
        <f>1л2с!K51</f>
        <v>Мызников Сергей</v>
      </c>
      <c r="D61" s="186" t="str">
        <f>1л3с!M19</f>
        <v>Раянов Айрат</v>
      </c>
      <c r="E61" s="187">
        <f>1л3с!L19</f>
        <v>5228</v>
      </c>
    </row>
    <row r="62" spans="1:5" ht="12.75">
      <c r="A62" s="183">
        <v>61</v>
      </c>
      <c r="B62" s="184">
        <f>1л1с!L35</f>
        <v>1122</v>
      </c>
      <c r="C62" s="185" t="str">
        <f>1л1с!M35</f>
        <v>Исмагилов Вадим</v>
      </c>
      <c r="D62" s="186" t="str">
        <f>1л3с!Q7</f>
        <v>Абдрашитов Азат</v>
      </c>
      <c r="E62" s="187">
        <f>1л3с!P7</f>
        <v>2442</v>
      </c>
    </row>
    <row r="63" spans="1:5" ht="12.75">
      <c r="A63" s="183">
        <v>62</v>
      </c>
      <c r="B63" s="184">
        <f>1л2с!L35</f>
        <v>4520</v>
      </c>
      <c r="C63" s="185" t="str">
        <f>1л2с!M35</f>
        <v>Мызников Сергей</v>
      </c>
      <c r="D63" s="186" t="str">
        <f>1л3с!Q39</f>
        <v>Уткулов Ринат</v>
      </c>
      <c r="E63" s="187">
        <f>1л3с!P39</f>
        <v>1672</v>
      </c>
    </row>
    <row r="64" spans="1:5" ht="12.75">
      <c r="A64" s="183">
        <v>63</v>
      </c>
      <c r="B64" s="184">
        <f>1л1с!J67</f>
        <v>4520</v>
      </c>
      <c r="C64" s="185" t="str">
        <f>1л1с!K67</f>
        <v>Мызников Сергей</v>
      </c>
      <c r="D64" s="186" t="str">
        <f>1л2с!K7</f>
        <v>Исмагилов Вадим</v>
      </c>
      <c r="E64" s="187">
        <f>1л2с!J7</f>
        <v>1122</v>
      </c>
    </row>
    <row r="65" spans="1:5" ht="12.75">
      <c r="A65" s="183">
        <v>64</v>
      </c>
      <c r="B65" s="184">
        <f>1л3с!D6</f>
        <v>5693</v>
      </c>
      <c r="C65" s="185" t="str">
        <f>1л3с!E6</f>
        <v>Маннанов Артем</v>
      </c>
      <c r="D65" s="186" t="str">
        <f>1л4с!C54</f>
        <v>_</v>
      </c>
      <c r="E65" s="187">
        <f>1л4с!B54</f>
        <v>0</v>
      </c>
    </row>
    <row r="66" spans="1:5" ht="12.75">
      <c r="A66" s="183">
        <v>65</v>
      </c>
      <c r="B66" s="184">
        <f>1л3с!D10</f>
        <v>0</v>
      </c>
      <c r="C66" s="185">
        <f>1л3с!E10</f>
        <v>0</v>
      </c>
      <c r="D66" s="186">
        <f>1л4с!C56</f>
        <v>0</v>
      </c>
      <c r="E66" s="187">
        <f>1л4с!B56</f>
        <v>0</v>
      </c>
    </row>
    <row r="67" spans="1:5" ht="12.75">
      <c r="A67" s="183">
        <v>66</v>
      </c>
      <c r="B67" s="184">
        <f>1л3с!D14</f>
        <v>0</v>
      </c>
      <c r="C67" s="185">
        <f>1л3с!E14</f>
        <v>0</v>
      </c>
      <c r="D67" s="186">
        <f>1л4с!C58</f>
        <v>0</v>
      </c>
      <c r="E67" s="187">
        <f>1л4с!B58</f>
        <v>0</v>
      </c>
    </row>
    <row r="68" spans="1:5" ht="12.75">
      <c r="A68" s="183">
        <v>67</v>
      </c>
      <c r="B68" s="184">
        <f>1л3с!D18</f>
        <v>0</v>
      </c>
      <c r="C68" s="185">
        <f>1л3с!E18</f>
        <v>0</v>
      </c>
      <c r="D68" s="186">
        <f>1л4с!C60</f>
        <v>0</v>
      </c>
      <c r="E68" s="187">
        <f>1л4с!B60</f>
        <v>0</v>
      </c>
    </row>
    <row r="69" spans="1:5" ht="12.75">
      <c r="A69" s="183">
        <v>68</v>
      </c>
      <c r="B69" s="184">
        <f>1л3с!D22</f>
        <v>6038</v>
      </c>
      <c r="C69" s="185" t="str">
        <f>1л3с!E22</f>
        <v>Лаврентьев Денис</v>
      </c>
      <c r="D69" s="186" t="str">
        <f>1л4с!C62</f>
        <v>_</v>
      </c>
      <c r="E69" s="187">
        <f>1л4с!B62</f>
        <v>0</v>
      </c>
    </row>
    <row r="70" spans="1:5" ht="12.75">
      <c r="A70" s="183">
        <v>69</v>
      </c>
      <c r="B70" s="184">
        <f>1л3с!D26</f>
        <v>0</v>
      </c>
      <c r="C70" s="185">
        <f>1л3с!E26</f>
        <v>0</v>
      </c>
      <c r="D70" s="186">
        <f>1л4с!C64</f>
        <v>0</v>
      </c>
      <c r="E70" s="187">
        <f>1л4с!B64</f>
        <v>0</v>
      </c>
    </row>
    <row r="71" spans="1:5" ht="12.75">
      <c r="A71" s="183">
        <v>70</v>
      </c>
      <c r="B71" s="184">
        <f>1л3с!D30</f>
        <v>0</v>
      </c>
      <c r="C71" s="185">
        <f>1л3с!E30</f>
        <v>0</v>
      </c>
      <c r="D71" s="186">
        <f>1л4с!C66</f>
        <v>0</v>
      </c>
      <c r="E71" s="187">
        <f>1л4с!B66</f>
        <v>0</v>
      </c>
    </row>
    <row r="72" spans="1:5" ht="12.75">
      <c r="A72" s="183">
        <v>71</v>
      </c>
      <c r="B72" s="184">
        <f>1л3с!D34</f>
        <v>3704</v>
      </c>
      <c r="C72" s="185" t="str">
        <f>1л3с!E34</f>
        <v>Шайхутдинова Маргарита</v>
      </c>
      <c r="D72" s="186" t="str">
        <f>1л4с!C68</f>
        <v>_</v>
      </c>
      <c r="E72" s="187">
        <f>1л4с!B68</f>
        <v>0</v>
      </c>
    </row>
    <row r="73" spans="1:5" ht="12.75">
      <c r="A73" s="183">
        <v>72</v>
      </c>
      <c r="B73" s="184">
        <f>1л3с!D38</f>
        <v>788</v>
      </c>
      <c r="C73" s="185" t="str">
        <f>1л3с!E38</f>
        <v>Нестеренко Георгий</v>
      </c>
      <c r="D73" s="186" t="str">
        <f>1л4с!C70</f>
        <v>_</v>
      </c>
      <c r="E73" s="187">
        <f>1л4с!B70</f>
        <v>0</v>
      </c>
    </row>
    <row r="74" spans="1:5" ht="12.75">
      <c r="A74" s="183">
        <v>73</v>
      </c>
      <c r="B74" s="184">
        <f>1л3с!D42</f>
        <v>0</v>
      </c>
      <c r="C74" s="185">
        <f>1л3с!E42</f>
        <v>0</v>
      </c>
      <c r="D74" s="186">
        <f>1л4с!C72</f>
        <v>0</v>
      </c>
      <c r="E74" s="187">
        <f>1л4с!B72</f>
        <v>0</v>
      </c>
    </row>
    <row r="75" spans="1:5" ht="12.75">
      <c r="A75" s="183">
        <v>74</v>
      </c>
      <c r="B75" s="184">
        <f>1л3с!D46</f>
        <v>0</v>
      </c>
      <c r="C75" s="185">
        <f>1л3с!E46</f>
        <v>0</v>
      </c>
      <c r="D75" s="186">
        <f>1л4с!C74</f>
        <v>0</v>
      </c>
      <c r="E75" s="187">
        <f>1л4с!B74</f>
        <v>0</v>
      </c>
    </row>
    <row r="76" spans="1:5" ht="12.75">
      <c r="A76" s="183">
        <v>75</v>
      </c>
      <c r="B76" s="184">
        <f>1л3с!D50</f>
        <v>5385</v>
      </c>
      <c r="C76" s="185" t="str">
        <f>1л3с!E50</f>
        <v>Иванов Владислав</v>
      </c>
      <c r="D76" s="186" t="str">
        <f>1л4с!C76</f>
        <v>_</v>
      </c>
      <c r="E76" s="187">
        <f>1л4с!B76</f>
        <v>0</v>
      </c>
    </row>
    <row r="77" spans="1:5" ht="12.75">
      <c r="A77" s="183">
        <v>76</v>
      </c>
      <c r="B77" s="184">
        <f>1л3с!D54</f>
        <v>0</v>
      </c>
      <c r="C77" s="185">
        <f>1л3с!E54</f>
        <v>0</v>
      </c>
      <c r="D77" s="186">
        <f>1л4с!C78</f>
        <v>0</v>
      </c>
      <c r="E77" s="187">
        <f>1л4с!B78</f>
        <v>0</v>
      </c>
    </row>
    <row r="78" spans="1:5" ht="12.75">
      <c r="A78" s="183">
        <v>77</v>
      </c>
      <c r="B78" s="184">
        <f>1л3с!D58</f>
        <v>0</v>
      </c>
      <c r="C78" s="185">
        <f>1л3с!E58</f>
        <v>0</v>
      </c>
      <c r="D78" s="186">
        <f>1л4с!C80</f>
        <v>0</v>
      </c>
      <c r="E78" s="187">
        <f>1л4с!B80</f>
        <v>0</v>
      </c>
    </row>
    <row r="79" spans="1:5" ht="12.75">
      <c r="A79" s="183">
        <v>78</v>
      </c>
      <c r="B79" s="184">
        <f>1л3с!D62</f>
        <v>0</v>
      </c>
      <c r="C79" s="185">
        <f>1л3с!E62</f>
        <v>0</v>
      </c>
      <c r="D79" s="186">
        <f>1л4с!C82</f>
        <v>0</v>
      </c>
      <c r="E79" s="187">
        <f>1л4с!B82</f>
        <v>0</v>
      </c>
    </row>
    <row r="80" spans="1:5" ht="12.75">
      <c r="A80" s="183">
        <v>79</v>
      </c>
      <c r="B80" s="184">
        <f>1л3с!D66</f>
        <v>2126</v>
      </c>
      <c r="C80" s="185" t="str">
        <f>1л3с!E66</f>
        <v>Лукманов Ильнур</v>
      </c>
      <c r="D80" s="186" t="str">
        <f>1л4с!C84</f>
        <v>_</v>
      </c>
      <c r="E80" s="187">
        <f>1л4с!B84</f>
        <v>0</v>
      </c>
    </row>
    <row r="81" spans="1:5" ht="12.75">
      <c r="A81" s="183">
        <v>80</v>
      </c>
      <c r="B81" s="184">
        <f>1л3с!F7</f>
        <v>5693</v>
      </c>
      <c r="C81" s="185" t="str">
        <f>1л3с!G7</f>
        <v>Маннанов Артем</v>
      </c>
      <c r="D81" s="186" t="str">
        <f>1л4с!C21</f>
        <v>Петухова Надежда</v>
      </c>
      <c r="E81" s="187">
        <f>1л4с!B21</f>
        <v>5235</v>
      </c>
    </row>
    <row r="82" spans="1:5" ht="12.75">
      <c r="A82" s="183">
        <v>81</v>
      </c>
      <c r="B82" s="184">
        <f>1л3с!F11</f>
        <v>4566</v>
      </c>
      <c r="C82" s="185" t="str">
        <f>1л3с!G11</f>
        <v>Макаров Егор</v>
      </c>
      <c r="D82" s="186">
        <f>1л4с!C23</f>
        <v>0</v>
      </c>
      <c r="E82" s="187">
        <f>1л4с!B23</f>
        <v>0</v>
      </c>
    </row>
    <row r="83" spans="1:5" ht="12.75">
      <c r="A83" s="183">
        <v>82</v>
      </c>
      <c r="B83" s="184">
        <f>1л3с!F15</f>
        <v>2991</v>
      </c>
      <c r="C83" s="185" t="str">
        <f>1л3с!G15</f>
        <v>Клементьева Елена</v>
      </c>
      <c r="D83" s="186">
        <f>1л4с!C25</f>
        <v>0</v>
      </c>
      <c r="E83" s="187">
        <f>1л4с!B25</f>
        <v>0</v>
      </c>
    </row>
    <row r="84" spans="1:5" ht="12.75">
      <c r="A84" s="183">
        <v>83</v>
      </c>
      <c r="B84" s="184">
        <f>1л3с!F19</f>
        <v>2616</v>
      </c>
      <c r="C84" s="185" t="str">
        <f>1л3с!G19</f>
        <v>Ишметов Александр</v>
      </c>
      <c r="D84" s="186">
        <f>1л4с!C27</f>
        <v>0</v>
      </c>
      <c r="E84" s="187">
        <f>1л4с!B27</f>
        <v>0</v>
      </c>
    </row>
    <row r="85" spans="1:5" ht="12.75">
      <c r="A85" s="183">
        <v>84</v>
      </c>
      <c r="B85" s="184">
        <f>1л3с!F23</f>
        <v>5469</v>
      </c>
      <c r="C85" s="185" t="str">
        <f>1л3с!G23</f>
        <v>Абдулганеева Анастасия</v>
      </c>
      <c r="D85" s="186" t="str">
        <f>1л4с!C29</f>
        <v>Лаврентьев Денис</v>
      </c>
      <c r="E85" s="187">
        <f>1л4с!B29</f>
        <v>6038</v>
      </c>
    </row>
    <row r="86" spans="1:5" ht="12.75">
      <c r="A86" s="183">
        <v>85</v>
      </c>
      <c r="B86" s="184">
        <f>1л3с!F27</f>
        <v>5532</v>
      </c>
      <c r="C86" s="185" t="str">
        <f>1л3с!G27</f>
        <v>Сюндюков Эльдар</v>
      </c>
      <c r="D86" s="186">
        <f>1л4с!C31</f>
        <v>0</v>
      </c>
      <c r="E86" s="187">
        <f>1л4с!B31</f>
        <v>0</v>
      </c>
    </row>
    <row r="87" spans="1:5" ht="12.75">
      <c r="A87" s="183">
        <v>86</v>
      </c>
      <c r="B87" s="184">
        <f>1л3с!F31</f>
        <v>5079</v>
      </c>
      <c r="C87" s="185" t="str">
        <f>1л3с!G31</f>
        <v>Таначев Николай</v>
      </c>
      <c r="D87" s="186">
        <f>1л4с!C33</f>
        <v>0</v>
      </c>
      <c r="E87" s="187">
        <f>1л4с!B33</f>
        <v>0</v>
      </c>
    </row>
    <row r="88" spans="1:5" ht="12.75">
      <c r="A88" s="183">
        <v>87</v>
      </c>
      <c r="B88" s="184">
        <f>1л3с!F35</f>
        <v>3704</v>
      </c>
      <c r="C88" s="185" t="str">
        <f>1л3с!G35</f>
        <v>Шайхутдинова Маргарита</v>
      </c>
      <c r="D88" s="186" t="str">
        <f>1л4с!C35</f>
        <v>Хадарин Артем</v>
      </c>
      <c r="E88" s="187">
        <f>1л4с!B35</f>
        <v>3666</v>
      </c>
    </row>
    <row r="89" spans="1:5" ht="12.75">
      <c r="A89" s="183">
        <v>88</v>
      </c>
      <c r="B89" s="184">
        <f>1л3с!F39</f>
        <v>5932</v>
      </c>
      <c r="C89" s="185" t="str">
        <f>1л3с!G39</f>
        <v>Муллаянов Марат</v>
      </c>
      <c r="D89" s="186" t="str">
        <f>1л4с!C37</f>
        <v>Нестеренко Георгий</v>
      </c>
      <c r="E89" s="187">
        <f>1л4с!B37</f>
        <v>788</v>
      </c>
    </row>
    <row r="90" spans="1:5" ht="12.75">
      <c r="A90" s="183">
        <v>89</v>
      </c>
      <c r="B90" s="184">
        <f>1л3с!F43</f>
        <v>39</v>
      </c>
      <c r="C90" s="185" t="str">
        <f>1л3с!G43</f>
        <v>Шапошников Александр</v>
      </c>
      <c r="D90" s="186">
        <f>1л4с!C39</f>
        <v>0</v>
      </c>
      <c r="E90" s="187">
        <f>1л4с!B39</f>
        <v>0</v>
      </c>
    </row>
    <row r="91" spans="1:5" ht="12.75">
      <c r="A91" s="183">
        <v>90</v>
      </c>
      <c r="B91" s="184">
        <f>1л3с!F47</f>
        <v>3012</v>
      </c>
      <c r="C91" s="185" t="str">
        <f>1л3с!G47</f>
        <v>Соколова Эльвира</v>
      </c>
      <c r="D91" s="186">
        <f>1л4с!C41</f>
        <v>0</v>
      </c>
      <c r="E91" s="187">
        <f>1л4с!B41</f>
        <v>0</v>
      </c>
    </row>
    <row r="92" spans="1:5" ht="12.75">
      <c r="A92" s="183">
        <v>91</v>
      </c>
      <c r="B92" s="184">
        <f>1л3с!F51</f>
        <v>4355</v>
      </c>
      <c r="C92" s="185" t="str">
        <f>1л3с!G51</f>
        <v>Комлев Семен</v>
      </c>
      <c r="D92" s="186" t="str">
        <f>1л4с!C43</f>
        <v>Иванов Владислав</v>
      </c>
      <c r="E92" s="187">
        <f>1л4с!B43</f>
        <v>5385</v>
      </c>
    </row>
    <row r="93" spans="1:5" ht="12.75">
      <c r="A93" s="183">
        <v>92</v>
      </c>
      <c r="B93" s="184">
        <f>1л3с!F55</f>
        <v>5052</v>
      </c>
      <c r="C93" s="185" t="str">
        <f>1л3с!G55</f>
        <v>Ишкарин Ильвир</v>
      </c>
      <c r="D93" s="186">
        <f>1л4с!C45</f>
        <v>0</v>
      </c>
      <c r="E93" s="187">
        <f>1л4с!B45</f>
        <v>0</v>
      </c>
    </row>
    <row r="94" spans="1:5" ht="12.75">
      <c r="A94" s="183">
        <v>93</v>
      </c>
      <c r="B94" s="184">
        <f>1л3с!F59</f>
        <v>5173</v>
      </c>
      <c r="C94" s="185" t="str">
        <f>1л3с!G59</f>
        <v>Артемьев Василий</v>
      </c>
      <c r="D94" s="186">
        <f>1л4с!C47</f>
        <v>0</v>
      </c>
      <c r="E94" s="187">
        <f>1л4с!B47</f>
        <v>0</v>
      </c>
    </row>
    <row r="95" spans="1:5" ht="12.75">
      <c r="A95" s="183">
        <v>94</v>
      </c>
      <c r="B95" s="184">
        <f>1л3с!F63</f>
        <v>4693</v>
      </c>
      <c r="C95" s="185" t="str">
        <f>1л3с!G63</f>
        <v>Аксенов Артем</v>
      </c>
      <c r="D95" s="186">
        <f>1л4с!C49</f>
        <v>0</v>
      </c>
      <c r="E95" s="187">
        <f>1л4с!B49</f>
        <v>0</v>
      </c>
    </row>
    <row r="96" spans="1:5" ht="12.75">
      <c r="A96" s="183">
        <v>95</v>
      </c>
      <c r="B96" s="184">
        <f>1л3с!F67</f>
        <v>4786</v>
      </c>
      <c r="C96" s="185" t="str">
        <f>1л3с!G67</f>
        <v>Липатова Ксения</v>
      </c>
      <c r="D96" s="186" t="str">
        <f>1л4с!C51</f>
        <v>Лукманов Ильнур</v>
      </c>
      <c r="E96" s="187">
        <f>1л4с!B51</f>
        <v>2126</v>
      </c>
    </row>
    <row r="97" spans="1:5" ht="12.75">
      <c r="A97" s="183">
        <v>96</v>
      </c>
      <c r="B97" s="184">
        <f>1л3с!H9</f>
        <v>4566</v>
      </c>
      <c r="C97" s="185" t="str">
        <f>1л3с!I9</f>
        <v>Макаров Егор</v>
      </c>
      <c r="D97" s="186" t="str">
        <f>1л4с!C5</f>
        <v>Маннанов Артем</v>
      </c>
      <c r="E97" s="187">
        <f>1л4с!B5</f>
        <v>5693</v>
      </c>
    </row>
    <row r="98" spans="1:5" ht="12.75">
      <c r="A98" s="183">
        <v>97</v>
      </c>
      <c r="B98" s="184">
        <f>1л3с!H17</f>
        <v>2616</v>
      </c>
      <c r="C98" s="185" t="str">
        <f>1л3с!I17</f>
        <v>Ишметов Александр</v>
      </c>
      <c r="D98" s="186" t="str">
        <f>1л4с!C7</f>
        <v>Клементьева Елена</v>
      </c>
      <c r="E98" s="187">
        <f>1л4с!B7</f>
        <v>2991</v>
      </c>
    </row>
    <row r="99" spans="1:5" ht="12.75">
      <c r="A99" s="183">
        <v>98</v>
      </c>
      <c r="B99" s="184">
        <f>1л3с!H25</f>
        <v>5469</v>
      </c>
      <c r="C99" s="185" t="str">
        <f>1л3с!I25</f>
        <v>Абдулганеева Анастасия</v>
      </c>
      <c r="D99" s="186" t="str">
        <f>1л4с!C9</f>
        <v>Сюндюков Эльдар</v>
      </c>
      <c r="E99" s="187">
        <f>1л4с!B9</f>
        <v>5532</v>
      </c>
    </row>
    <row r="100" spans="1:5" ht="12.75">
      <c r="A100" s="183">
        <v>99</v>
      </c>
      <c r="B100" s="184">
        <f>1л3с!H33</f>
        <v>3704</v>
      </c>
      <c r="C100" s="185" t="str">
        <f>1л3с!I33</f>
        <v>Шайхутдинова Маргарита</v>
      </c>
      <c r="D100" s="186" t="str">
        <f>1л4с!C11</f>
        <v>Таначев Николай</v>
      </c>
      <c r="E100" s="187">
        <f>1л4с!B11</f>
        <v>5079</v>
      </c>
    </row>
    <row r="101" spans="1:5" ht="12.75">
      <c r="A101" s="183">
        <v>100</v>
      </c>
      <c r="B101" s="184">
        <f>1л3с!H41</f>
        <v>5932</v>
      </c>
      <c r="C101" s="185" t="str">
        <f>1л3с!I41</f>
        <v>Муллаянов Марат</v>
      </c>
      <c r="D101" s="186" t="str">
        <f>1л4с!C13</f>
        <v>Шапошников Александр</v>
      </c>
      <c r="E101" s="187">
        <f>1л4с!B13</f>
        <v>39</v>
      </c>
    </row>
    <row r="102" spans="1:5" ht="12.75">
      <c r="A102" s="183">
        <v>101</v>
      </c>
      <c r="B102" s="184">
        <f>1л3с!H49</f>
        <v>3012</v>
      </c>
      <c r="C102" s="185" t="str">
        <f>1л3с!I49</f>
        <v>Соколова Эльвира</v>
      </c>
      <c r="D102" s="186" t="str">
        <f>1л4с!C15</f>
        <v>Комлев Семен</v>
      </c>
      <c r="E102" s="187">
        <f>1л4с!B15</f>
        <v>4355</v>
      </c>
    </row>
    <row r="103" spans="1:5" ht="12.75">
      <c r="A103" s="183">
        <v>102</v>
      </c>
      <c r="B103" s="184">
        <f>1л3с!H57</f>
        <v>5052</v>
      </c>
      <c r="C103" s="185" t="str">
        <f>1л3с!I57</f>
        <v>Ишкарин Ильвир</v>
      </c>
      <c r="D103" s="186" t="str">
        <f>1л4с!C17</f>
        <v>Артемьев Василий</v>
      </c>
      <c r="E103" s="187">
        <f>1л4с!B17</f>
        <v>5173</v>
      </c>
    </row>
    <row r="104" spans="1:5" ht="12.75">
      <c r="A104" s="183">
        <v>103</v>
      </c>
      <c r="B104" s="184">
        <f>1л3с!H65</f>
        <v>4693</v>
      </c>
      <c r="C104" s="185" t="str">
        <f>1л3с!I65</f>
        <v>Аксенов Артем</v>
      </c>
      <c r="D104" s="186" t="str">
        <f>1л4с!C19</f>
        <v>Липатова Ксения</v>
      </c>
      <c r="E104" s="187">
        <f>1л4с!B19</f>
        <v>4786</v>
      </c>
    </row>
    <row r="105" spans="1:5" ht="12.75">
      <c r="A105" s="183">
        <v>104</v>
      </c>
      <c r="B105" s="184">
        <f>1л3с!J7</f>
        <v>5442</v>
      </c>
      <c r="C105" s="185" t="str">
        <f>1л3с!K7</f>
        <v>Галеев Ранис</v>
      </c>
      <c r="D105" s="186" t="str">
        <f>1л3с!C77</f>
        <v>Макаров Егор</v>
      </c>
      <c r="E105" s="187">
        <f>1л3с!B77</f>
        <v>4566</v>
      </c>
    </row>
    <row r="106" spans="1:5" ht="12.75">
      <c r="A106" s="183">
        <v>105</v>
      </c>
      <c r="B106" s="184">
        <f>1л3с!J15</f>
        <v>5464</v>
      </c>
      <c r="C106" s="185" t="str">
        <f>1л3с!K15</f>
        <v>Шебалин Алексей</v>
      </c>
      <c r="D106" s="186" t="str">
        <f>1л3с!C79</f>
        <v>Ишметов Александр</v>
      </c>
      <c r="E106" s="187">
        <f>1л3с!B79</f>
        <v>2616</v>
      </c>
    </row>
    <row r="107" spans="1:5" ht="12.75">
      <c r="A107" s="183">
        <v>106</v>
      </c>
      <c r="B107" s="184">
        <f>1л3с!J23</f>
        <v>4822</v>
      </c>
      <c r="C107" s="185" t="str">
        <f>1л3с!K23</f>
        <v>Хомутов Максим</v>
      </c>
      <c r="D107" s="186" t="str">
        <f>1л3с!C81</f>
        <v>Абдулганеева Анастасия</v>
      </c>
      <c r="E107" s="187">
        <f>1л3с!B81</f>
        <v>5469</v>
      </c>
    </row>
    <row r="108" spans="1:5" ht="12.75">
      <c r="A108" s="183">
        <v>107</v>
      </c>
      <c r="B108" s="184">
        <f>1л3с!J31</f>
        <v>5980</v>
      </c>
      <c r="C108" s="185" t="str">
        <f>1л3с!K31</f>
        <v>Сидоркин Андрей</v>
      </c>
      <c r="D108" s="186" t="str">
        <f>1л3с!C83</f>
        <v>Шайхутдинова Маргарита</v>
      </c>
      <c r="E108" s="187">
        <f>1л3с!B83</f>
        <v>3704</v>
      </c>
    </row>
    <row r="109" spans="1:5" ht="12.75">
      <c r="A109" s="183">
        <v>108</v>
      </c>
      <c r="B109" s="184">
        <f>1л3с!J39</f>
        <v>4407</v>
      </c>
      <c r="C109" s="185" t="str">
        <f>1л3с!K39</f>
        <v>Кузьмин Александр</v>
      </c>
      <c r="D109" s="186" t="str">
        <f>1л3с!C85</f>
        <v>Муллаянов Марат</v>
      </c>
      <c r="E109" s="187">
        <f>1л3с!B85</f>
        <v>5932</v>
      </c>
    </row>
    <row r="110" spans="1:5" ht="12.75">
      <c r="A110" s="183">
        <v>109</v>
      </c>
      <c r="B110" s="184">
        <f>1л3с!J47</f>
        <v>345</v>
      </c>
      <c r="C110" s="185" t="str">
        <f>1л3с!K47</f>
        <v>Макаров Андрей</v>
      </c>
      <c r="D110" s="186" t="str">
        <f>1л3с!C87</f>
        <v>Соколова Эльвира</v>
      </c>
      <c r="E110" s="187">
        <f>1л3с!B87</f>
        <v>3012</v>
      </c>
    </row>
    <row r="111" spans="1:5" ht="12.75">
      <c r="A111" s="183">
        <v>110</v>
      </c>
      <c r="B111" s="184">
        <f>1л3с!J55</f>
        <v>5052</v>
      </c>
      <c r="C111" s="185" t="str">
        <f>1л3с!K55</f>
        <v>Ишкарин Ильвир</v>
      </c>
      <c r="D111" s="186" t="str">
        <f>1л3с!C89</f>
        <v>Садыков Амир</v>
      </c>
      <c r="E111" s="187">
        <f>1л3с!B89</f>
        <v>3234</v>
      </c>
    </row>
    <row r="112" spans="1:5" ht="12.75">
      <c r="A112" s="183">
        <v>111</v>
      </c>
      <c r="B112" s="184">
        <f>1л3с!J63</f>
        <v>4088</v>
      </c>
      <c r="C112" s="185" t="str">
        <f>1л3с!K63</f>
        <v>Сафиуллин Динар</v>
      </c>
      <c r="D112" s="186" t="str">
        <f>1л3с!C91</f>
        <v>Аксенов Артем</v>
      </c>
      <c r="E112" s="187">
        <f>1л3с!B91</f>
        <v>4693</v>
      </c>
    </row>
    <row r="113" spans="1:5" ht="12.75">
      <c r="A113" s="183">
        <v>112</v>
      </c>
      <c r="B113" s="184">
        <f>1л3с!L11</f>
        <v>5442</v>
      </c>
      <c r="C113" s="185" t="str">
        <f>1л3с!M11</f>
        <v>Галеев Ранис</v>
      </c>
      <c r="D113" s="186" t="str">
        <f>1л3с!K73</f>
        <v>Шебалин Алексей</v>
      </c>
      <c r="E113" s="187">
        <f>1л3с!J73</f>
        <v>5464</v>
      </c>
    </row>
    <row r="114" spans="1:5" ht="12.75">
      <c r="A114" s="183">
        <v>113</v>
      </c>
      <c r="B114" s="184">
        <f>1л3с!L27</f>
        <v>4822</v>
      </c>
      <c r="C114" s="185" t="str">
        <f>1л3с!M27</f>
        <v>Хомутов Максим</v>
      </c>
      <c r="D114" s="186" t="str">
        <f>1л3с!K75</f>
        <v>Сидоркин Андрей</v>
      </c>
      <c r="E114" s="187">
        <f>1л3с!J75</f>
        <v>5980</v>
      </c>
    </row>
    <row r="115" spans="1:5" ht="12.75">
      <c r="A115" s="183">
        <v>114</v>
      </c>
      <c r="B115" s="184">
        <f>1л3с!L43</f>
        <v>345</v>
      </c>
      <c r="C115" s="185" t="str">
        <f>1л3с!M43</f>
        <v>Макаров Андрей</v>
      </c>
      <c r="D115" s="186" t="str">
        <f>1л3с!K77</f>
        <v>Кузьмин Александр</v>
      </c>
      <c r="E115" s="187">
        <f>1л3с!J77</f>
        <v>4407</v>
      </c>
    </row>
    <row r="116" spans="1:5" ht="12.75">
      <c r="A116" s="183">
        <v>115</v>
      </c>
      <c r="B116" s="184">
        <f>1л3с!L59</f>
        <v>4088</v>
      </c>
      <c r="C116" s="185" t="str">
        <f>1л3с!M59</f>
        <v>Сафиуллин Динар</v>
      </c>
      <c r="D116" s="186" t="str">
        <f>1л3с!K79</f>
        <v>Ишкарин Ильвир</v>
      </c>
      <c r="E116" s="187">
        <f>1л3с!J79</f>
        <v>5052</v>
      </c>
    </row>
    <row r="117" spans="1:5" ht="12.75">
      <c r="A117" s="183">
        <v>116</v>
      </c>
      <c r="B117" s="184">
        <f>1л3с!N15</f>
        <v>5442</v>
      </c>
      <c r="C117" s="185" t="str">
        <f>1л3с!O15</f>
        <v>Галеев Ранис</v>
      </c>
      <c r="D117" s="186" t="str">
        <f>1л3с!C69</f>
        <v>Раянов Айрат</v>
      </c>
      <c r="E117" s="187">
        <f>1л3с!B69</f>
        <v>5228</v>
      </c>
    </row>
    <row r="118" spans="1:5" ht="12.75">
      <c r="A118" s="183">
        <v>117</v>
      </c>
      <c r="B118" s="184">
        <f>1л3с!N31</f>
        <v>4063</v>
      </c>
      <c r="C118" s="185" t="str">
        <f>1л3с!O31</f>
        <v>Емельянов Александр</v>
      </c>
      <c r="D118" s="186" t="str">
        <f>1л3с!C71</f>
        <v>Хомутов Максим</v>
      </c>
      <c r="E118" s="187">
        <f>1л3с!B71</f>
        <v>4822</v>
      </c>
    </row>
    <row r="119" spans="1:5" ht="12.75">
      <c r="A119" s="183">
        <v>118</v>
      </c>
      <c r="B119" s="184">
        <f>1л3с!N47</f>
        <v>345</v>
      </c>
      <c r="C119" s="185" t="str">
        <f>1л3с!O47</f>
        <v>Макаров Андрей</v>
      </c>
      <c r="D119" s="186" t="str">
        <f>1л3с!C73</f>
        <v>Прокофьев Михаил</v>
      </c>
      <c r="E119" s="187">
        <f>1л3с!B73</f>
        <v>431</v>
      </c>
    </row>
    <row r="120" spans="1:5" ht="12.75">
      <c r="A120" s="183">
        <v>119</v>
      </c>
      <c r="B120" s="184">
        <f>1л3с!N63</f>
        <v>4088</v>
      </c>
      <c r="C120" s="185" t="str">
        <f>1л3с!O63</f>
        <v>Сафиуллин Динар</v>
      </c>
      <c r="D120" s="186" t="str">
        <f>1л3с!C75</f>
        <v>Маннанов Руслан</v>
      </c>
      <c r="E120" s="187">
        <f>1л3с!B75</f>
        <v>5268</v>
      </c>
    </row>
    <row r="121" spans="1:5" ht="12.75">
      <c r="A121" s="183">
        <v>120</v>
      </c>
      <c r="B121" s="184">
        <f>1л3с!P23</f>
        <v>4063</v>
      </c>
      <c r="C121" s="185" t="str">
        <f>1л3с!Q23</f>
        <v>Емельянов Александр</v>
      </c>
      <c r="D121" s="186" t="str">
        <f>1л3с!Q69</f>
        <v>Галеев Ранис</v>
      </c>
      <c r="E121" s="187">
        <f>1л3с!P69</f>
        <v>5442</v>
      </c>
    </row>
    <row r="122" spans="1:5" ht="12.75">
      <c r="A122" s="183">
        <v>121</v>
      </c>
      <c r="B122" s="184">
        <f>1л3с!P55</f>
        <v>4088</v>
      </c>
      <c r="C122" s="185" t="str">
        <f>1л3с!Q55</f>
        <v>Сафиуллин Динар</v>
      </c>
      <c r="D122" s="186" t="str">
        <f>1л3с!Q71</f>
        <v>Макаров Андрей</v>
      </c>
      <c r="E122" s="187">
        <f>1л3с!P71</f>
        <v>345</v>
      </c>
    </row>
    <row r="123" spans="1:5" ht="12.75">
      <c r="A123" s="183">
        <v>122</v>
      </c>
      <c r="B123" s="184">
        <f>1л3с!R15</f>
        <v>4063</v>
      </c>
      <c r="C123" s="185" t="str">
        <f>1л3с!S15</f>
        <v>Емельянов Александр</v>
      </c>
      <c r="D123" s="186" t="str">
        <f>1л3с!Q65</f>
        <v>Абдрашитов Азат</v>
      </c>
      <c r="E123" s="187">
        <f>1л3с!P65</f>
        <v>2442</v>
      </c>
    </row>
    <row r="124" spans="1:5" ht="12.75">
      <c r="A124" s="183">
        <v>123</v>
      </c>
      <c r="B124" s="184">
        <f>1л3с!R47</f>
        <v>4088</v>
      </c>
      <c r="C124" s="185" t="str">
        <f>1л3с!S47</f>
        <v>Сафиуллин Динар</v>
      </c>
      <c r="D124" s="186" t="str">
        <f>1л3с!Q67</f>
        <v>Уткулов Ринат</v>
      </c>
      <c r="E124" s="187">
        <f>1л3с!P67</f>
        <v>1672</v>
      </c>
    </row>
    <row r="125" spans="1:5" ht="12.75">
      <c r="A125" s="183">
        <v>124</v>
      </c>
      <c r="B125" s="184">
        <f>1л3с!R30</f>
        <v>4088</v>
      </c>
      <c r="C125" s="185" t="str">
        <f>1л3с!S30</f>
        <v>Сафиуллин Динар</v>
      </c>
      <c r="D125" s="186" t="str">
        <f>1л3с!S35</f>
        <v>Емельянов Александр</v>
      </c>
      <c r="E125" s="187">
        <f>1л3с!R35</f>
        <v>4063</v>
      </c>
    </row>
    <row r="126" spans="1:5" ht="12.75">
      <c r="A126" s="183">
        <v>125</v>
      </c>
      <c r="B126" s="184">
        <f>1л3с!R66</f>
        <v>1672</v>
      </c>
      <c r="C126" s="185" t="str">
        <f>1л3с!S66</f>
        <v>Уткулов Ринат</v>
      </c>
      <c r="D126" s="186" t="str">
        <f>1л3с!S68</f>
        <v>Абдрашитов Азат</v>
      </c>
      <c r="E126" s="187">
        <f>1л3с!R68</f>
        <v>2442</v>
      </c>
    </row>
    <row r="127" spans="1:5" ht="12.75">
      <c r="A127" s="183">
        <v>126</v>
      </c>
      <c r="B127" s="184">
        <f>1л3с!R70</f>
        <v>345</v>
      </c>
      <c r="C127" s="185" t="str">
        <f>1л3с!S70</f>
        <v>Макаров Андрей</v>
      </c>
      <c r="D127" s="186" t="str">
        <f>1л3с!S72</f>
        <v>Галеев Ранис</v>
      </c>
      <c r="E127" s="187">
        <f>1л3с!R72</f>
        <v>5442</v>
      </c>
    </row>
    <row r="128" spans="1:5" ht="12.75">
      <c r="A128" s="183">
        <v>127</v>
      </c>
      <c r="B128" s="184">
        <f>1л3с!D70</f>
        <v>5228</v>
      </c>
      <c r="C128" s="185" t="str">
        <f>1л3с!E70</f>
        <v>Раянов Айрат</v>
      </c>
      <c r="D128" s="186" t="str">
        <f>1л3с!K69</f>
        <v>Хомутов Максим</v>
      </c>
      <c r="E128" s="187">
        <f>1л3с!J69</f>
        <v>4822</v>
      </c>
    </row>
    <row r="129" spans="1:5" ht="12.75">
      <c r="A129" s="183">
        <v>128</v>
      </c>
      <c r="B129" s="184">
        <f>1л3с!D74</f>
        <v>5268</v>
      </c>
      <c r="C129" s="185" t="str">
        <f>1л3с!E74</f>
        <v>Маннанов Руслан</v>
      </c>
      <c r="D129" s="186" t="str">
        <f>1л3с!K71</f>
        <v>Прокофьев Михаил</v>
      </c>
      <c r="E129" s="187">
        <f>1л3с!J71</f>
        <v>431</v>
      </c>
    </row>
    <row r="130" spans="1:5" ht="12.75">
      <c r="A130" s="183">
        <v>129</v>
      </c>
      <c r="B130" s="184">
        <f>1л3с!F72</f>
        <v>5268</v>
      </c>
      <c r="C130" s="185" t="str">
        <f>1л3с!G72</f>
        <v>Маннанов Руслан</v>
      </c>
      <c r="D130" s="186" t="str">
        <f>1л3с!G75</f>
        <v>Раянов Айрат</v>
      </c>
      <c r="E130" s="187">
        <f>1л3с!F75</f>
        <v>5228</v>
      </c>
    </row>
    <row r="131" spans="1:5" ht="12.75">
      <c r="A131" s="183">
        <v>130</v>
      </c>
      <c r="B131" s="184">
        <f>1л3с!L70</f>
        <v>4822</v>
      </c>
      <c r="C131" s="185" t="str">
        <f>1л3с!M70</f>
        <v>Хомутов Максим</v>
      </c>
      <c r="D131" s="186" t="str">
        <f>1л3с!M72</f>
        <v>Прокофьев Михаил</v>
      </c>
      <c r="E131" s="187">
        <f>1л3с!L72</f>
        <v>431</v>
      </c>
    </row>
    <row r="132" spans="1:5" ht="12.75">
      <c r="A132" s="183">
        <v>131</v>
      </c>
      <c r="B132" s="184">
        <f>1л3с!L74</f>
        <v>5464</v>
      </c>
      <c r="C132" s="185" t="str">
        <f>1л3с!M74</f>
        <v>Шебалин Алексей</v>
      </c>
      <c r="D132" s="186" t="str">
        <f>1л3с!Q73</f>
        <v>Сидоркин Андрей</v>
      </c>
      <c r="E132" s="187">
        <f>1л3с!P73</f>
        <v>5980</v>
      </c>
    </row>
    <row r="133" spans="1:5" ht="12.75">
      <c r="A133" s="183">
        <v>132</v>
      </c>
      <c r="B133" s="184">
        <f>1л3с!L78</f>
        <v>4407</v>
      </c>
      <c r="C133" s="185" t="str">
        <f>1л3с!M78</f>
        <v>Кузьмин Александр</v>
      </c>
      <c r="D133" s="186" t="str">
        <f>1л3с!Q75</f>
        <v>Ишкарин Ильвир</v>
      </c>
      <c r="E133" s="187">
        <f>1л3с!P75</f>
        <v>5052</v>
      </c>
    </row>
    <row r="134" spans="1:5" ht="12.75">
      <c r="A134" s="183">
        <v>133</v>
      </c>
      <c r="B134" s="184">
        <f>1л3с!N76</f>
        <v>5464</v>
      </c>
      <c r="C134" s="185" t="str">
        <f>1л3с!O76</f>
        <v>Шебалин Алексей</v>
      </c>
      <c r="D134" s="186" t="str">
        <f>1л3с!O79</f>
        <v>Кузьмин Александр</v>
      </c>
      <c r="E134" s="187">
        <f>1л3с!N79</f>
        <v>4407</v>
      </c>
    </row>
    <row r="135" spans="1:5" ht="12.75">
      <c r="A135" s="183">
        <v>134</v>
      </c>
      <c r="B135" s="184">
        <f>1л3с!R74</f>
        <v>5052</v>
      </c>
      <c r="C135" s="185" t="str">
        <f>1л3с!S74</f>
        <v>Ишкарин Ильвир</v>
      </c>
      <c r="D135" s="186" t="str">
        <f>1л3с!S76</f>
        <v>Сидоркин Андрей</v>
      </c>
      <c r="E135" s="187">
        <f>1л3с!R76</f>
        <v>5980</v>
      </c>
    </row>
    <row r="136" spans="1:5" ht="12.75">
      <c r="A136" s="183">
        <v>135</v>
      </c>
      <c r="B136" s="184">
        <f>1л3с!D78</f>
        <v>2616</v>
      </c>
      <c r="C136" s="185" t="str">
        <f>1л3с!E78</f>
        <v>Ишметов Александр</v>
      </c>
      <c r="D136" s="186" t="str">
        <f>1л3с!M84</f>
        <v>Макаров Егор</v>
      </c>
      <c r="E136" s="187">
        <f>1л3с!L84</f>
        <v>4566</v>
      </c>
    </row>
    <row r="137" spans="1:5" ht="12.75">
      <c r="A137" s="183">
        <v>136</v>
      </c>
      <c r="B137" s="184">
        <f>1л3с!D82</f>
        <v>5469</v>
      </c>
      <c r="C137" s="185" t="str">
        <f>1л3с!E82</f>
        <v>Абдулганеева Анастасия</v>
      </c>
      <c r="D137" s="186" t="str">
        <f>1л3с!M86</f>
        <v>Шайхутдинова Маргарита</v>
      </c>
      <c r="E137" s="187">
        <f>1л3с!L86</f>
        <v>3704</v>
      </c>
    </row>
    <row r="138" spans="1:5" ht="12.75">
      <c r="A138" s="183">
        <v>137</v>
      </c>
      <c r="B138" s="184">
        <f>1л3с!D86</f>
        <v>3012</v>
      </c>
      <c r="C138" s="185" t="str">
        <f>1л3с!E86</f>
        <v>Соколова Эльвира</v>
      </c>
      <c r="D138" s="186" t="str">
        <f>1л3с!M88</f>
        <v>Муллаянов Марат</v>
      </c>
      <c r="E138" s="187">
        <f>1л3с!L88</f>
        <v>5932</v>
      </c>
    </row>
    <row r="139" spans="1:5" ht="12.75">
      <c r="A139" s="183">
        <v>138</v>
      </c>
      <c r="B139" s="184">
        <f>1л3с!D90</f>
        <v>4693</v>
      </c>
      <c r="C139" s="185" t="str">
        <f>1л3с!E90</f>
        <v>Аксенов Артем</v>
      </c>
      <c r="D139" s="186" t="str">
        <f>1л3с!M90</f>
        <v>Садыков Амир</v>
      </c>
      <c r="E139" s="187">
        <f>1л3с!L90</f>
        <v>3234</v>
      </c>
    </row>
    <row r="140" spans="1:5" ht="12.75">
      <c r="A140" s="183">
        <v>139</v>
      </c>
      <c r="B140" s="184">
        <f>1л3с!F80</f>
        <v>5469</v>
      </c>
      <c r="C140" s="185" t="str">
        <f>1л3с!G80</f>
        <v>Абдулганеева Анастасия</v>
      </c>
      <c r="D140" s="186" t="str">
        <f>1л3с!O81</f>
        <v>Ишметов Александр</v>
      </c>
      <c r="E140" s="187">
        <f>1л3с!N81</f>
        <v>2616</v>
      </c>
    </row>
    <row r="141" spans="1:5" ht="12.75">
      <c r="A141" s="183">
        <v>140</v>
      </c>
      <c r="B141" s="184">
        <f>1л3с!F88</f>
        <v>3012</v>
      </c>
      <c r="C141" s="185" t="str">
        <f>1л3с!G88</f>
        <v>Соколова Эльвира</v>
      </c>
      <c r="D141" s="186" t="str">
        <f>1л3с!O83</f>
        <v>Аксенов Артем</v>
      </c>
      <c r="E141" s="187">
        <f>1л3с!N83</f>
        <v>4693</v>
      </c>
    </row>
    <row r="142" spans="1:5" ht="12.75">
      <c r="A142" s="183">
        <v>141</v>
      </c>
      <c r="B142" s="184">
        <f>1л3с!H84</f>
        <v>5469</v>
      </c>
      <c r="C142" s="185" t="str">
        <f>1л3с!I84</f>
        <v>Абдулганеева Анастасия</v>
      </c>
      <c r="D142" s="186" t="str">
        <f>1л3с!I90</f>
        <v>Соколова Эльвира</v>
      </c>
      <c r="E142" s="187">
        <f>1л3с!H90</f>
        <v>3012</v>
      </c>
    </row>
    <row r="143" spans="1:5" ht="12.75">
      <c r="A143" s="183">
        <v>142</v>
      </c>
      <c r="B143" s="184">
        <f>1л3с!P82</f>
        <v>2616</v>
      </c>
      <c r="C143" s="185" t="str">
        <f>1л3с!Q82</f>
        <v>Ишметов Александр</v>
      </c>
      <c r="D143" s="186" t="str">
        <f>1л3с!Q84</f>
        <v>Аксенов Артем</v>
      </c>
      <c r="E143" s="187">
        <f>1л3с!P84</f>
        <v>4693</v>
      </c>
    </row>
    <row r="144" spans="1:5" ht="12.75">
      <c r="A144" s="183">
        <v>143</v>
      </c>
      <c r="B144" s="184">
        <f>1л3с!N85</f>
        <v>4566</v>
      </c>
      <c r="C144" s="185" t="str">
        <f>1л3с!O85</f>
        <v>Макаров Егор</v>
      </c>
      <c r="D144" s="186" t="str">
        <f>1л4с!I5</f>
        <v>Шайхутдинова Маргарита</v>
      </c>
      <c r="E144" s="187">
        <f>1л4с!H5</f>
        <v>3704</v>
      </c>
    </row>
    <row r="145" spans="1:5" ht="12.75">
      <c r="A145" s="183">
        <v>144</v>
      </c>
      <c r="B145" s="184">
        <f>1л3с!N89</f>
        <v>5932</v>
      </c>
      <c r="C145" s="185" t="str">
        <f>1л3с!O89</f>
        <v>Муллаянов Марат</v>
      </c>
      <c r="D145" s="186" t="str">
        <f>1л4с!I7</f>
        <v>Садыков Амир</v>
      </c>
      <c r="E145" s="187">
        <f>1л4с!H7</f>
        <v>3234</v>
      </c>
    </row>
    <row r="146" spans="1:5" ht="12.75">
      <c r="A146" s="183">
        <v>145</v>
      </c>
      <c r="B146" s="184">
        <f>1л3с!P87</f>
        <v>4566</v>
      </c>
      <c r="C146" s="185" t="str">
        <f>1л3с!Q87</f>
        <v>Макаров Егор</v>
      </c>
      <c r="D146" s="186" t="str">
        <f>1л3с!Q90</f>
        <v>Муллаянов Марат</v>
      </c>
      <c r="E146" s="187">
        <f>1л3с!P90</f>
        <v>5932</v>
      </c>
    </row>
    <row r="147" spans="1:5" ht="12.75">
      <c r="A147" s="183">
        <v>146</v>
      </c>
      <c r="B147" s="184">
        <f>1л4с!J6</f>
        <v>3704</v>
      </c>
      <c r="C147" s="185" t="str">
        <f>1л4с!K6</f>
        <v>Шайхутдинова Маргарита</v>
      </c>
      <c r="D147" s="186" t="str">
        <f>1л4с!K8</f>
        <v>Садыков Амир</v>
      </c>
      <c r="E147" s="187">
        <f>1л4с!J8</f>
        <v>3234</v>
      </c>
    </row>
    <row r="148" spans="1:5" ht="12.75">
      <c r="A148" s="183">
        <v>147</v>
      </c>
      <c r="B148" s="184">
        <f>1л4с!D6</f>
        <v>5693</v>
      </c>
      <c r="C148" s="185" t="str">
        <f>1л4с!E6</f>
        <v>Маннанов Артем</v>
      </c>
      <c r="D148" s="186" t="str">
        <f>1л4с!O9</f>
        <v>Клементьева Елена</v>
      </c>
      <c r="E148" s="187">
        <f>1л4с!N9</f>
        <v>2991</v>
      </c>
    </row>
    <row r="149" spans="1:5" ht="12.75">
      <c r="A149" s="183">
        <v>148</v>
      </c>
      <c r="B149" s="184">
        <f>1л4с!D10</f>
        <v>5532</v>
      </c>
      <c r="C149" s="185" t="str">
        <f>1л4с!E10</f>
        <v>Сюндюков Эльдар</v>
      </c>
      <c r="D149" s="186" t="str">
        <f>1л4с!O11</f>
        <v>Таначев Николай</v>
      </c>
      <c r="E149" s="187">
        <f>1л4с!N11</f>
        <v>5079</v>
      </c>
    </row>
    <row r="150" spans="1:5" ht="12.75">
      <c r="A150" s="183">
        <v>149</v>
      </c>
      <c r="B150" s="184">
        <f>1л4с!D14</f>
        <v>39</v>
      </c>
      <c r="C150" s="185" t="str">
        <f>1л4с!E14</f>
        <v>Шапошников Александр</v>
      </c>
      <c r="D150" s="186" t="str">
        <f>1л4с!O13</f>
        <v>Комлев Семен</v>
      </c>
      <c r="E150" s="187">
        <f>1л4с!N13</f>
        <v>4355</v>
      </c>
    </row>
    <row r="151" spans="1:5" ht="12.75">
      <c r="A151" s="183">
        <v>150</v>
      </c>
      <c r="B151" s="184">
        <f>1л4с!D18</f>
        <v>4786</v>
      </c>
      <c r="C151" s="185" t="str">
        <f>1л4с!E18</f>
        <v>Липатова Ксения</v>
      </c>
      <c r="D151" s="186" t="str">
        <f>1л4с!O15</f>
        <v>Артемьев Василий</v>
      </c>
      <c r="E151" s="187">
        <f>1л4с!N15</f>
        <v>5173</v>
      </c>
    </row>
    <row r="152" spans="1:5" ht="12.75">
      <c r="A152" s="183">
        <v>151</v>
      </c>
      <c r="B152" s="184">
        <f>1л4с!F8</f>
        <v>5532</v>
      </c>
      <c r="C152" s="185" t="str">
        <f>1л4с!G8</f>
        <v>Сюндюков Эльдар</v>
      </c>
      <c r="D152" s="186" t="str">
        <f>1л4с!O4</f>
        <v>Маннанов Артем</v>
      </c>
      <c r="E152" s="187">
        <f>1л4с!N4</f>
        <v>5693</v>
      </c>
    </row>
    <row r="153" spans="1:5" ht="12.75">
      <c r="A153" s="183">
        <v>152</v>
      </c>
      <c r="B153" s="184">
        <f>1л4с!F16</f>
        <v>39</v>
      </c>
      <c r="C153" s="185" t="str">
        <f>1л4с!G16</f>
        <v>Шапошников Александр</v>
      </c>
      <c r="D153" s="186" t="str">
        <f>1л4с!O6</f>
        <v>Липатова Ксения</v>
      </c>
      <c r="E153" s="187">
        <f>1л4с!N6</f>
        <v>4786</v>
      </c>
    </row>
    <row r="154" spans="1:5" ht="12.75">
      <c r="A154" s="183">
        <v>153</v>
      </c>
      <c r="B154" s="184">
        <f>1л4с!H12</f>
        <v>5532</v>
      </c>
      <c r="C154" s="185" t="str">
        <f>1л4с!I12</f>
        <v>Сюндюков Эльдар</v>
      </c>
      <c r="D154" s="186" t="str">
        <f>1л4с!I18</f>
        <v>Шапошников Александр</v>
      </c>
      <c r="E154" s="187">
        <f>1л4с!H18</f>
        <v>39</v>
      </c>
    </row>
    <row r="155" spans="1:5" ht="12.75">
      <c r="A155" s="183">
        <v>154</v>
      </c>
      <c r="B155" s="184">
        <f>1л4с!P5</f>
        <v>4786</v>
      </c>
      <c r="C155" s="185" t="str">
        <f>1л4с!Q5</f>
        <v>Липатова Ксения</v>
      </c>
      <c r="D155" s="186" t="str">
        <f>1л4с!Q7</f>
        <v>Маннанов Артем</v>
      </c>
      <c r="E155" s="187">
        <f>1л4с!P7</f>
        <v>5693</v>
      </c>
    </row>
    <row r="156" spans="1:5" ht="12.75">
      <c r="A156" s="183">
        <v>155</v>
      </c>
      <c r="B156" s="184">
        <f>1л4с!P10</f>
        <v>5079</v>
      </c>
      <c r="C156" s="185" t="str">
        <f>1л4с!Q10</f>
        <v>Таначев Николай</v>
      </c>
      <c r="D156" s="186" t="str">
        <f>1л4с!M16</f>
        <v>Клементьева Елена</v>
      </c>
      <c r="E156" s="187">
        <f>1л4с!L16</f>
        <v>2991</v>
      </c>
    </row>
    <row r="157" spans="1:5" ht="12.75">
      <c r="A157" s="183">
        <v>156</v>
      </c>
      <c r="B157" s="184">
        <f>1л4с!P14</f>
        <v>4355</v>
      </c>
      <c r="C157" s="185" t="str">
        <f>1л4с!Q14</f>
        <v>Комлев Семен</v>
      </c>
      <c r="D157" s="186" t="str">
        <f>1л4с!M18</f>
        <v>Артемьев Василий</v>
      </c>
      <c r="E157" s="187">
        <f>1л4с!L18</f>
        <v>5173</v>
      </c>
    </row>
    <row r="158" spans="1:5" ht="12.75">
      <c r="A158" s="183">
        <v>157</v>
      </c>
      <c r="B158" s="184">
        <f>1л4с!R12</f>
        <v>5079</v>
      </c>
      <c r="C158" s="185" t="str">
        <f>1л4с!S12</f>
        <v>Таначев Николай</v>
      </c>
      <c r="D158" s="186" t="str">
        <f>1л4с!S15</f>
        <v>Комлев Семен</v>
      </c>
      <c r="E158" s="187">
        <f>1л4с!R15</f>
        <v>4355</v>
      </c>
    </row>
    <row r="159" spans="1:5" ht="12.75">
      <c r="A159" s="183">
        <v>158</v>
      </c>
      <c r="B159" s="184">
        <f>1л4с!N17</f>
        <v>5173</v>
      </c>
      <c r="C159" s="185" t="str">
        <f>1л4с!O17</f>
        <v>Артемьев Василий</v>
      </c>
      <c r="D159" s="186" t="str">
        <f>1л4с!O19</f>
        <v>Клементьева Елена</v>
      </c>
      <c r="E159" s="187">
        <f>1л4с!N19</f>
        <v>2991</v>
      </c>
    </row>
    <row r="160" spans="1:5" ht="12.75">
      <c r="A160" s="183">
        <v>159</v>
      </c>
      <c r="B160" s="184">
        <f>1л4с!D22</f>
        <v>5235</v>
      </c>
      <c r="C160" s="185" t="str">
        <f>1л4с!E22</f>
        <v>Петухова Надежда</v>
      </c>
      <c r="D160" s="186">
        <f>1л4с!M36</f>
        <v>0</v>
      </c>
      <c r="E160" s="187">
        <f>1л4с!L36</f>
        <v>0</v>
      </c>
    </row>
    <row r="161" spans="1:5" ht="12.75">
      <c r="A161" s="183">
        <v>160</v>
      </c>
      <c r="B161" s="184">
        <f>1л4с!D26</f>
        <v>0</v>
      </c>
      <c r="C161" s="185">
        <f>1л4с!E26</f>
        <v>0</v>
      </c>
      <c r="D161" s="186">
        <f>1л4с!M38</f>
        <v>0</v>
      </c>
      <c r="E161" s="187">
        <f>1л4с!L38</f>
        <v>0</v>
      </c>
    </row>
    <row r="162" spans="1:5" ht="12.75">
      <c r="A162" s="183">
        <v>161</v>
      </c>
      <c r="B162" s="184">
        <f>1л4с!D30</f>
        <v>6038</v>
      </c>
      <c r="C162" s="185" t="str">
        <f>1л4с!E30</f>
        <v>Лаврентьев Денис</v>
      </c>
      <c r="D162" s="186">
        <f>1л4с!M40</f>
        <v>0</v>
      </c>
      <c r="E162" s="187">
        <f>1л4с!L40</f>
        <v>0</v>
      </c>
    </row>
    <row r="163" spans="1:5" ht="12.75">
      <c r="A163" s="183">
        <v>162</v>
      </c>
      <c r="B163" s="184">
        <f>1л4с!D34</f>
        <v>3666</v>
      </c>
      <c r="C163" s="185" t="str">
        <f>1л4с!E34</f>
        <v>Хадарин Артем</v>
      </c>
      <c r="D163" s="186">
        <f>1л4с!M42</f>
        <v>0</v>
      </c>
      <c r="E163" s="187">
        <f>1л4с!L42</f>
        <v>0</v>
      </c>
    </row>
    <row r="164" spans="1:5" ht="12.75">
      <c r="A164" s="183">
        <v>163</v>
      </c>
      <c r="B164" s="184">
        <f>1л4с!D38</f>
        <v>788</v>
      </c>
      <c r="C164" s="185" t="str">
        <f>1л4с!E38</f>
        <v>Нестеренко Георгий</v>
      </c>
      <c r="D164" s="186">
        <f>1л4с!M44</f>
        <v>0</v>
      </c>
      <c r="E164" s="187">
        <f>1л4с!L44</f>
        <v>0</v>
      </c>
    </row>
    <row r="165" spans="1:5" ht="12.75">
      <c r="A165" s="183">
        <v>164</v>
      </c>
      <c r="B165" s="184">
        <f>1л4с!D42</f>
        <v>5385</v>
      </c>
      <c r="C165" s="185" t="str">
        <f>1л4с!E42</f>
        <v>Иванов Владислав</v>
      </c>
      <c r="D165" s="186">
        <f>1л4с!M46</f>
        <v>0</v>
      </c>
      <c r="E165" s="187">
        <f>1л4с!L46</f>
        <v>0</v>
      </c>
    </row>
    <row r="166" spans="1:5" ht="12.75">
      <c r="A166" s="183">
        <v>165</v>
      </c>
      <c r="B166" s="184">
        <f>1л4с!D46</f>
        <v>0</v>
      </c>
      <c r="C166" s="185">
        <f>1л4с!E46</f>
        <v>0</v>
      </c>
      <c r="D166" s="186">
        <f>1л4с!M48</f>
        <v>0</v>
      </c>
      <c r="E166" s="187">
        <f>1л4с!L48</f>
        <v>0</v>
      </c>
    </row>
    <row r="167" spans="1:5" ht="12.75">
      <c r="A167" s="183">
        <v>166</v>
      </c>
      <c r="B167" s="184">
        <f>1л4с!D50</f>
        <v>2126</v>
      </c>
      <c r="C167" s="185" t="str">
        <f>1л4с!E50</f>
        <v>Лукманов Ильнур</v>
      </c>
      <c r="D167" s="186">
        <f>1л4с!M50</f>
        <v>0</v>
      </c>
      <c r="E167" s="187">
        <f>1л4с!L50</f>
        <v>0</v>
      </c>
    </row>
    <row r="168" spans="1:5" ht="12.75">
      <c r="A168" s="183">
        <v>167</v>
      </c>
      <c r="B168" s="184">
        <f>1л4с!F24</f>
        <v>5235</v>
      </c>
      <c r="C168" s="185" t="str">
        <f>1л4с!G24</f>
        <v>Петухова Надежда</v>
      </c>
      <c r="D168" s="186">
        <f>1л4с!O25</f>
        <v>0</v>
      </c>
      <c r="E168" s="187">
        <f>1л4с!N25</f>
        <v>0</v>
      </c>
    </row>
    <row r="169" spans="1:5" ht="12.75">
      <c r="A169" s="183">
        <v>168</v>
      </c>
      <c r="B169" s="184">
        <f>1л4с!F32</f>
        <v>6038</v>
      </c>
      <c r="C169" s="185" t="str">
        <f>1л4с!G32</f>
        <v>Лаврентьев Денис</v>
      </c>
      <c r="D169" s="186" t="str">
        <f>1л4с!O27</f>
        <v>Хадарин Артем</v>
      </c>
      <c r="E169" s="187">
        <f>1л4с!N27</f>
        <v>3666</v>
      </c>
    </row>
    <row r="170" spans="1:5" ht="12.75">
      <c r="A170" s="183">
        <v>169</v>
      </c>
      <c r="B170" s="184">
        <f>1л4с!F40</f>
        <v>788</v>
      </c>
      <c r="C170" s="185" t="str">
        <f>1л4с!G40</f>
        <v>Нестеренко Георгий</v>
      </c>
      <c r="D170" s="186" t="str">
        <f>1л4с!O29</f>
        <v>Иванов Владислав</v>
      </c>
      <c r="E170" s="187">
        <f>1л4с!N29</f>
        <v>5385</v>
      </c>
    </row>
    <row r="171" spans="1:5" ht="12.75">
      <c r="A171" s="183">
        <v>170</v>
      </c>
      <c r="B171" s="184">
        <f>1л4с!F48</f>
        <v>2126</v>
      </c>
      <c r="C171" s="185" t="str">
        <f>1л4с!G48</f>
        <v>Лукманов Ильнур</v>
      </c>
      <c r="D171" s="186">
        <f>1л4с!O31</f>
        <v>0</v>
      </c>
      <c r="E171" s="187">
        <f>1л4с!N31</f>
        <v>0</v>
      </c>
    </row>
    <row r="172" spans="1:5" ht="12.75">
      <c r="A172" s="183">
        <v>171</v>
      </c>
      <c r="B172" s="184">
        <f>1л4с!H28</f>
        <v>6038</v>
      </c>
      <c r="C172" s="185" t="str">
        <f>1л4с!I28</f>
        <v>Лаврентьев Денис</v>
      </c>
      <c r="D172" s="186" t="str">
        <f>1л4с!Q21</f>
        <v>Петухова Надежда</v>
      </c>
      <c r="E172" s="187">
        <f>1л4с!P21</f>
        <v>5235</v>
      </c>
    </row>
    <row r="173" spans="1:5" ht="12.75">
      <c r="A173" s="183">
        <v>172</v>
      </c>
      <c r="B173" s="184">
        <f>1л4с!H44</f>
        <v>2126</v>
      </c>
      <c r="C173" s="185" t="str">
        <f>1л4с!I44</f>
        <v>Лукманов Ильнур</v>
      </c>
      <c r="D173" s="186" t="str">
        <f>1л4с!Q23</f>
        <v>Нестеренко Георгий</v>
      </c>
      <c r="E173" s="187">
        <f>1л4с!P23</f>
        <v>788</v>
      </c>
    </row>
    <row r="174" spans="1:5" ht="12.75">
      <c r="A174" s="183">
        <v>173</v>
      </c>
      <c r="B174" s="184">
        <f>1л4с!H35</f>
        <v>2126</v>
      </c>
      <c r="C174" s="185" t="str">
        <f>1л4с!I35</f>
        <v>Лукманов Ильнур</v>
      </c>
      <c r="D174" s="186" t="str">
        <f>1л4с!I38</f>
        <v>Лаврентьев Денис</v>
      </c>
      <c r="E174" s="187">
        <f>1л4с!H38</f>
        <v>6038</v>
      </c>
    </row>
    <row r="175" spans="1:5" ht="12.75">
      <c r="A175" s="183">
        <v>174</v>
      </c>
      <c r="B175" s="184">
        <f>1л4с!R22</f>
        <v>5235</v>
      </c>
      <c r="C175" s="185" t="str">
        <f>1л4с!S22</f>
        <v>Петухова Надежда</v>
      </c>
      <c r="D175" s="186" t="str">
        <f>1л4с!S24</f>
        <v>Нестеренко Георгий</v>
      </c>
      <c r="E175" s="187">
        <f>1л4с!R24</f>
        <v>788</v>
      </c>
    </row>
    <row r="176" spans="1:5" ht="12.75">
      <c r="A176" s="183">
        <v>175</v>
      </c>
      <c r="B176" s="184">
        <f>1л4с!P26</f>
        <v>3666</v>
      </c>
      <c r="C176" s="185" t="str">
        <f>1л4с!Q26</f>
        <v>Хадарин Артем</v>
      </c>
      <c r="D176" s="186">
        <f>1л4с!M32</f>
        <v>0</v>
      </c>
      <c r="E176" s="187">
        <f>1л4с!L32</f>
        <v>0</v>
      </c>
    </row>
    <row r="177" spans="1:5" ht="12.75">
      <c r="A177" s="183">
        <v>176</v>
      </c>
      <c r="B177" s="184">
        <f>1л4с!P30</f>
        <v>5385</v>
      </c>
      <c r="C177" s="185" t="str">
        <f>1л4с!Q30</f>
        <v>Иванов Владислав</v>
      </c>
      <c r="D177" s="186">
        <f>1л4с!M34</f>
        <v>0</v>
      </c>
      <c r="E177" s="187">
        <f>1л4с!L34</f>
        <v>0</v>
      </c>
    </row>
    <row r="178" spans="1:5" ht="12.75">
      <c r="A178" s="183">
        <v>177</v>
      </c>
      <c r="B178" s="184">
        <f>1л4с!R28</f>
        <v>3666</v>
      </c>
      <c r="C178" s="185" t="str">
        <f>1л4с!S28</f>
        <v>Хадарин Артем</v>
      </c>
      <c r="D178" s="186" t="str">
        <f>1л4с!S31</f>
        <v>Иванов Владислав</v>
      </c>
      <c r="E178" s="187">
        <f>1л4с!R31</f>
        <v>5385</v>
      </c>
    </row>
    <row r="179" spans="1:5" ht="12.75">
      <c r="A179" s="183">
        <v>178</v>
      </c>
      <c r="B179" s="184">
        <f>1л4с!N33</f>
        <v>0</v>
      </c>
      <c r="C179" s="185">
        <f>1л4с!O33</f>
        <v>0</v>
      </c>
      <c r="D179" s="186">
        <f>1л4с!O35</f>
        <v>0</v>
      </c>
      <c r="E179" s="187">
        <f>1л4с!N35</f>
        <v>0</v>
      </c>
    </row>
    <row r="180" spans="1:5" ht="12.75">
      <c r="A180" s="183">
        <v>179</v>
      </c>
      <c r="B180" s="184">
        <f>1л4с!N37</f>
        <v>0</v>
      </c>
      <c r="C180" s="185">
        <f>1л4с!O37</f>
        <v>0</v>
      </c>
      <c r="D180" s="186">
        <f>1л4с!I50</f>
        <v>0</v>
      </c>
      <c r="E180" s="187">
        <f>1л4с!H50</f>
        <v>0</v>
      </c>
    </row>
    <row r="181" spans="1:5" ht="12.75">
      <c r="A181" s="183">
        <v>180</v>
      </c>
      <c r="B181" s="184">
        <f>1л4с!N41</f>
        <v>0</v>
      </c>
      <c r="C181" s="185">
        <f>1л4с!O41</f>
        <v>0</v>
      </c>
      <c r="D181" s="186">
        <f>1л4с!I52</f>
        <v>0</v>
      </c>
      <c r="E181" s="187">
        <f>1л4с!H52</f>
        <v>0</v>
      </c>
    </row>
    <row r="182" spans="1:5" ht="12.75">
      <c r="A182" s="183">
        <v>181</v>
      </c>
      <c r="B182" s="184">
        <f>1л4с!N45</f>
        <v>0</v>
      </c>
      <c r="C182" s="185">
        <f>1л4с!O45</f>
        <v>0</v>
      </c>
      <c r="D182" s="186">
        <f>1л4с!I54</f>
        <v>0</v>
      </c>
      <c r="E182" s="187">
        <f>1л4с!H54</f>
        <v>0</v>
      </c>
    </row>
    <row r="183" spans="1:5" ht="12.75">
      <c r="A183" s="183">
        <v>182</v>
      </c>
      <c r="B183" s="184">
        <f>1л4с!N49</f>
        <v>0</v>
      </c>
      <c r="C183" s="185">
        <f>1л4с!O49</f>
        <v>0</v>
      </c>
      <c r="D183" s="186">
        <f>1л4с!I56</f>
        <v>0</v>
      </c>
      <c r="E183" s="187">
        <f>1л4с!H56</f>
        <v>0</v>
      </c>
    </row>
    <row r="184" spans="1:5" ht="12.75">
      <c r="A184" s="183">
        <v>183</v>
      </c>
      <c r="B184" s="184">
        <f>1л4с!P39</f>
        <v>0</v>
      </c>
      <c r="C184" s="185">
        <f>1л4с!Q39</f>
        <v>0</v>
      </c>
      <c r="D184" s="186">
        <f>1л4с!Q51</f>
        <v>0</v>
      </c>
      <c r="E184" s="187">
        <f>1л4с!P51</f>
        <v>0</v>
      </c>
    </row>
    <row r="185" spans="1:5" ht="12.75">
      <c r="A185" s="183">
        <v>184</v>
      </c>
      <c r="B185" s="184">
        <f>1л4с!P47</f>
        <v>0</v>
      </c>
      <c r="C185" s="185">
        <f>1л4с!Q47</f>
        <v>0</v>
      </c>
      <c r="D185" s="186">
        <f>1л4с!Q53</f>
        <v>0</v>
      </c>
      <c r="E185" s="187">
        <f>1л4с!P53</f>
        <v>0</v>
      </c>
    </row>
    <row r="186" spans="1:5" ht="12.75">
      <c r="A186" s="183">
        <v>185</v>
      </c>
      <c r="B186" s="184">
        <f>1л4с!R43</f>
        <v>0</v>
      </c>
      <c r="C186" s="185">
        <f>1л4с!S43</f>
        <v>0</v>
      </c>
      <c r="D186" s="186">
        <f>1л4с!S49</f>
        <v>0</v>
      </c>
      <c r="E186" s="187">
        <f>1л4с!R49</f>
        <v>0</v>
      </c>
    </row>
    <row r="187" spans="1:5" ht="12.75">
      <c r="A187" s="183">
        <v>186</v>
      </c>
      <c r="B187" s="184">
        <f>1л4с!R52</f>
        <v>0</v>
      </c>
      <c r="C187" s="185">
        <f>1л4с!S52</f>
        <v>0</v>
      </c>
      <c r="D187" s="186">
        <f>1л4с!S54</f>
        <v>0</v>
      </c>
      <c r="E187" s="187">
        <f>1л4с!R54</f>
        <v>0</v>
      </c>
    </row>
    <row r="188" spans="1:5" ht="12.75">
      <c r="A188" s="183">
        <v>187</v>
      </c>
      <c r="B188" s="184">
        <f>1л4с!J51</f>
        <v>0</v>
      </c>
      <c r="C188" s="185">
        <f>1л4с!K51</f>
        <v>0</v>
      </c>
      <c r="D188" s="186">
        <f>1л4с!Q55</f>
        <v>0</v>
      </c>
      <c r="E188" s="187">
        <f>1л4с!P55</f>
        <v>0</v>
      </c>
    </row>
    <row r="189" spans="1:5" ht="12.75">
      <c r="A189" s="183">
        <v>188</v>
      </c>
      <c r="B189" s="184">
        <f>1л4с!J55</f>
        <v>0</v>
      </c>
      <c r="C189" s="185">
        <f>1л4с!K55</f>
        <v>0</v>
      </c>
      <c r="D189" s="186">
        <f>1л4с!Q57</f>
        <v>0</v>
      </c>
      <c r="E189" s="187">
        <f>1л4с!P57</f>
        <v>0</v>
      </c>
    </row>
    <row r="190" spans="1:5" ht="12.75">
      <c r="A190" s="183">
        <v>189</v>
      </c>
      <c r="B190" s="184">
        <f>1л4с!L53</f>
        <v>0</v>
      </c>
      <c r="C190" s="185">
        <f>1л4с!M53</f>
        <v>0</v>
      </c>
      <c r="D190" s="186">
        <f>1л4с!M56</f>
        <v>0</v>
      </c>
      <c r="E190" s="187">
        <f>1л4с!L56</f>
        <v>0</v>
      </c>
    </row>
    <row r="191" spans="1:5" ht="12.75">
      <c r="A191" s="183">
        <v>190</v>
      </c>
      <c r="B191" s="184">
        <f>1л4с!R56</f>
        <v>0</v>
      </c>
      <c r="C191" s="185">
        <f>1л4с!S56</f>
        <v>0</v>
      </c>
      <c r="D191" s="186">
        <f>1л4с!S58</f>
        <v>0</v>
      </c>
      <c r="E191" s="187">
        <f>1л4с!R58</f>
        <v>0</v>
      </c>
    </row>
    <row r="192" spans="1:5" ht="12.75">
      <c r="A192" s="183">
        <v>191</v>
      </c>
      <c r="B192" s="184">
        <f>1л4с!D55</f>
        <v>0</v>
      </c>
      <c r="C192" s="185">
        <f>1л4с!E55</f>
        <v>0</v>
      </c>
      <c r="D192" s="186" t="str">
        <f>1л4с!M71</f>
        <v>_</v>
      </c>
      <c r="E192" s="187">
        <f>1л4с!L71</f>
        <v>0</v>
      </c>
    </row>
    <row r="193" spans="1:5" ht="12.75">
      <c r="A193" s="183">
        <v>192</v>
      </c>
      <c r="B193" s="184">
        <f>1л4с!D59</f>
        <v>0</v>
      </c>
      <c r="C193" s="185">
        <f>1л4с!E59</f>
        <v>0</v>
      </c>
      <c r="D193" s="186">
        <f>1л4с!M73</f>
        <v>0</v>
      </c>
      <c r="E193" s="187">
        <f>1л4с!L73</f>
        <v>0</v>
      </c>
    </row>
    <row r="194" spans="1:5" ht="12.75">
      <c r="A194" s="183">
        <v>193</v>
      </c>
      <c r="B194" s="184">
        <f>1л4с!D63</f>
        <v>0</v>
      </c>
      <c r="C194" s="185">
        <f>1л4с!E63</f>
        <v>0</v>
      </c>
      <c r="D194" s="186" t="str">
        <f>1л4с!M75</f>
        <v>_</v>
      </c>
      <c r="E194" s="187">
        <f>1л4с!L75</f>
        <v>0</v>
      </c>
    </row>
    <row r="195" spans="1:5" ht="12.75">
      <c r="A195" s="183">
        <v>194</v>
      </c>
      <c r="B195" s="184">
        <f>1л4с!D67</f>
        <v>0</v>
      </c>
      <c r="C195" s="185">
        <f>1л4с!E67</f>
        <v>0</v>
      </c>
      <c r="D195" s="186" t="str">
        <f>1л4с!M77</f>
        <v>_</v>
      </c>
      <c r="E195" s="187">
        <f>1л4с!L77</f>
        <v>0</v>
      </c>
    </row>
    <row r="196" spans="1:5" ht="12.75">
      <c r="A196" s="183">
        <v>195</v>
      </c>
      <c r="B196" s="184">
        <f>1л4с!D71</f>
        <v>0</v>
      </c>
      <c r="C196" s="185">
        <f>1л4с!E71</f>
        <v>0</v>
      </c>
      <c r="D196" s="186" t="str">
        <f>1л4с!M79</f>
        <v>_</v>
      </c>
      <c r="E196" s="187">
        <f>1л4с!L79</f>
        <v>0</v>
      </c>
    </row>
    <row r="197" spans="1:5" ht="12.75">
      <c r="A197" s="183">
        <v>196</v>
      </c>
      <c r="B197" s="184">
        <f>1л4с!D75</f>
        <v>0</v>
      </c>
      <c r="C197" s="185">
        <f>1л4с!E75</f>
        <v>0</v>
      </c>
      <c r="D197" s="186" t="str">
        <f>1л4с!M81</f>
        <v>_</v>
      </c>
      <c r="E197" s="187">
        <f>1л4с!L81</f>
        <v>0</v>
      </c>
    </row>
    <row r="198" spans="1:5" ht="12.75">
      <c r="A198" s="183">
        <v>197</v>
      </c>
      <c r="B198" s="184">
        <f>1л4с!D79</f>
        <v>0</v>
      </c>
      <c r="C198" s="185">
        <f>1л4с!E79</f>
        <v>0</v>
      </c>
      <c r="D198" s="186">
        <f>1л4с!M83</f>
        <v>0</v>
      </c>
      <c r="E198" s="187">
        <f>1л4с!L83</f>
        <v>0</v>
      </c>
    </row>
    <row r="199" spans="1:5" ht="12.75">
      <c r="A199" s="183">
        <v>198</v>
      </c>
      <c r="B199" s="184">
        <f>1л4с!D83</f>
        <v>0</v>
      </c>
      <c r="C199" s="185">
        <f>1л4с!E83</f>
        <v>0</v>
      </c>
      <c r="D199" s="186" t="str">
        <f>1л4с!M85</f>
        <v>_</v>
      </c>
      <c r="E199" s="187">
        <f>1л4с!L85</f>
        <v>0</v>
      </c>
    </row>
    <row r="200" spans="1:5" ht="12.75">
      <c r="A200" s="183">
        <v>199</v>
      </c>
      <c r="B200" s="184">
        <f>1л4с!F57</f>
        <v>0</v>
      </c>
      <c r="C200" s="185">
        <f>1л4с!G57</f>
        <v>0</v>
      </c>
      <c r="D200" s="186">
        <f>1л4с!O64</f>
        <v>0</v>
      </c>
      <c r="E200" s="187">
        <f>1л4с!N64</f>
        <v>0</v>
      </c>
    </row>
    <row r="201" spans="1:5" ht="12.75">
      <c r="A201" s="183">
        <v>200</v>
      </c>
      <c r="B201" s="184">
        <f>1л4с!F65</f>
        <v>0</v>
      </c>
      <c r="C201" s="185">
        <f>1л4с!G65</f>
        <v>0</v>
      </c>
      <c r="D201" s="186">
        <f>1л4с!O66</f>
        <v>0</v>
      </c>
      <c r="E201" s="187">
        <f>1л4с!N66</f>
        <v>0</v>
      </c>
    </row>
    <row r="202" spans="1:5" ht="12.75">
      <c r="A202" s="183">
        <v>201</v>
      </c>
      <c r="B202" s="184">
        <f>1л4с!F73</f>
        <v>0</v>
      </c>
      <c r="C202" s="185">
        <f>1л4с!G73</f>
        <v>0</v>
      </c>
      <c r="D202" s="186">
        <f>1л4с!O68</f>
        <v>0</v>
      </c>
      <c r="E202" s="187">
        <f>1л4с!N68</f>
        <v>0</v>
      </c>
    </row>
    <row r="203" spans="1:5" ht="12.75">
      <c r="A203" s="183">
        <v>202</v>
      </c>
      <c r="B203" s="184">
        <f>1л4с!F81</f>
        <v>0</v>
      </c>
      <c r="C203" s="185">
        <f>1л4с!G81</f>
        <v>0</v>
      </c>
      <c r="D203" s="186">
        <f>1л4с!O70</f>
        <v>0</v>
      </c>
      <c r="E203" s="187">
        <f>1л4с!N70</f>
        <v>0</v>
      </c>
    </row>
    <row r="204" spans="1:5" ht="12.75">
      <c r="A204" s="183">
        <v>203</v>
      </c>
      <c r="B204" s="184">
        <f>1л4с!H61</f>
        <v>0</v>
      </c>
      <c r="C204" s="185">
        <f>1л4с!I61</f>
        <v>0</v>
      </c>
      <c r="D204" s="186">
        <f>1л4с!K58</f>
        <v>0</v>
      </c>
      <c r="E204" s="187">
        <f>1л4с!J58</f>
        <v>0</v>
      </c>
    </row>
    <row r="205" spans="1:5" ht="12.75">
      <c r="A205" s="183">
        <v>204</v>
      </c>
      <c r="B205" s="184">
        <f>1л4с!H77</f>
        <v>0</v>
      </c>
      <c r="C205" s="185">
        <f>1л4с!I77</f>
        <v>0</v>
      </c>
      <c r="D205" s="186">
        <f>1л4с!K60</f>
        <v>0</v>
      </c>
      <c r="E205" s="187">
        <f>1л4с!J60</f>
        <v>0</v>
      </c>
    </row>
    <row r="206" spans="1:5" ht="12.75">
      <c r="A206" s="183">
        <v>205</v>
      </c>
      <c r="B206" s="184">
        <f>1л4с!H68</f>
        <v>0</v>
      </c>
      <c r="C206" s="185">
        <f>1л4с!I68</f>
        <v>0</v>
      </c>
      <c r="D206" s="186">
        <f>1л4с!I71</f>
        <v>0</v>
      </c>
      <c r="E206" s="187">
        <f>1л4с!H71</f>
        <v>0</v>
      </c>
    </row>
    <row r="207" spans="1:5" ht="12.75">
      <c r="A207" s="183">
        <v>206</v>
      </c>
      <c r="B207" s="184">
        <f>1л4с!L59</f>
        <v>0</v>
      </c>
      <c r="C207" s="185">
        <f>1л4с!M59</f>
        <v>0</v>
      </c>
      <c r="D207" s="186">
        <f>1л4с!M61</f>
        <v>0</v>
      </c>
      <c r="E207" s="187">
        <f>1л4с!L61</f>
        <v>0</v>
      </c>
    </row>
    <row r="208" spans="1:5" ht="12.75">
      <c r="A208" s="183">
        <v>207</v>
      </c>
      <c r="B208" s="184">
        <f>1л4с!P65</f>
        <v>0</v>
      </c>
      <c r="C208" s="185">
        <f>1л4с!Q65</f>
        <v>0</v>
      </c>
      <c r="D208" s="186">
        <f>1л4с!I85</f>
        <v>0</v>
      </c>
      <c r="E208" s="187">
        <f>1л4с!H85</f>
        <v>0</v>
      </c>
    </row>
    <row r="209" spans="1:5" ht="12.75">
      <c r="A209" s="183">
        <v>208</v>
      </c>
      <c r="B209" s="184">
        <f>1л4с!P69</f>
        <v>0</v>
      </c>
      <c r="C209" s="185">
        <f>1л4с!Q69</f>
        <v>0</v>
      </c>
      <c r="D209" s="186">
        <f>1л4с!I87</f>
        <v>0</v>
      </c>
      <c r="E209" s="187">
        <f>1л4с!H87</f>
        <v>0</v>
      </c>
    </row>
    <row r="210" spans="1:5" ht="12.75">
      <c r="A210" s="183">
        <v>209</v>
      </c>
      <c r="B210" s="184">
        <f>1л4с!R67</f>
        <v>0</v>
      </c>
      <c r="C210" s="185">
        <f>1л4с!S67</f>
        <v>0</v>
      </c>
      <c r="D210" s="186">
        <f>1л4с!S70</f>
        <v>0</v>
      </c>
      <c r="E210" s="187">
        <f>1л4с!R70</f>
        <v>0</v>
      </c>
    </row>
    <row r="211" spans="1:5" ht="12.75">
      <c r="A211" s="183">
        <v>210</v>
      </c>
      <c r="B211" s="184">
        <f>1л4с!J86</f>
        <v>0</v>
      </c>
      <c r="C211" s="185">
        <f>1л4с!K86</f>
        <v>0</v>
      </c>
      <c r="D211" s="186">
        <f>1л4с!K88</f>
        <v>0</v>
      </c>
      <c r="E211" s="187">
        <f>1л4с!J88</f>
        <v>0</v>
      </c>
    </row>
    <row r="212" spans="1:5" ht="12.75">
      <c r="A212" s="183">
        <v>211</v>
      </c>
      <c r="B212" s="184">
        <f>1л4с!N72</f>
        <v>0</v>
      </c>
      <c r="C212" s="185">
        <f>1л4с!O72</f>
        <v>0</v>
      </c>
      <c r="D212" s="186" t="str">
        <f>1л4с!C86</f>
        <v>_</v>
      </c>
      <c r="E212" s="187">
        <f>1л4с!B86</f>
        <v>0</v>
      </c>
    </row>
    <row r="213" spans="1:5" ht="12.75">
      <c r="A213" s="183">
        <v>212</v>
      </c>
      <c r="B213" s="184">
        <f>1л4с!N76</f>
        <v>0</v>
      </c>
      <c r="C213" s="185">
        <f>1л4с!O76</f>
        <v>0</v>
      </c>
      <c r="D213" s="186">
        <f>1л4с!C88</f>
        <v>0</v>
      </c>
      <c r="E213" s="187">
        <f>1л4с!B88</f>
        <v>0</v>
      </c>
    </row>
    <row r="214" spans="1:5" ht="12.75">
      <c r="A214" s="183">
        <v>213</v>
      </c>
      <c r="B214" s="184">
        <f>1л4с!N80</f>
        <v>0</v>
      </c>
      <c r="C214" s="185">
        <f>1л4с!O80</f>
        <v>0</v>
      </c>
      <c r="D214" s="186">
        <f>1л4с!C90</f>
        <v>0</v>
      </c>
      <c r="E214" s="187">
        <f>1л4с!B90</f>
        <v>0</v>
      </c>
    </row>
    <row r="215" spans="1:5" ht="12.75">
      <c r="A215" s="183">
        <v>214</v>
      </c>
      <c r="B215" s="184">
        <f>1л4с!N84</f>
        <v>0</v>
      </c>
      <c r="C215" s="185">
        <f>1л4с!O84</f>
        <v>0</v>
      </c>
      <c r="D215" s="186" t="str">
        <f>1л4с!C92</f>
        <v>_</v>
      </c>
      <c r="E215" s="187">
        <f>1л4с!B92</f>
        <v>0</v>
      </c>
    </row>
    <row r="216" spans="1:5" ht="12.75">
      <c r="A216" s="183">
        <v>215</v>
      </c>
      <c r="B216" s="184">
        <f>1л4с!P74</f>
        <v>0</v>
      </c>
      <c r="C216" s="185">
        <f>1л4с!Q74</f>
        <v>0</v>
      </c>
      <c r="D216" s="186">
        <f>1л4с!Q87</f>
        <v>0</v>
      </c>
      <c r="E216" s="187">
        <f>1л4с!P87</f>
        <v>0</v>
      </c>
    </row>
    <row r="217" spans="1:5" ht="12.75">
      <c r="A217" s="183">
        <v>216</v>
      </c>
      <c r="B217" s="184">
        <f>1л4с!P82</f>
        <v>0</v>
      </c>
      <c r="C217" s="185">
        <f>1л4с!Q82</f>
        <v>0</v>
      </c>
      <c r="D217" s="186">
        <f>1л4с!Q89</f>
        <v>0</v>
      </c>
      <c r="E217" s="187">
        <f>1л4с!P89</f>
        <v>0</v>
      </c>
    </row>
    <row r="218" spans="1:5" ht="12.75">
      <c r="A218" s="183">
        <v>217</v>
      </c>
      <c r="B218" s="184">
        <f>1л4с!R78</f>
        <v>0</v>
      </c>
      <c r="C218" s="185">
        <f>1л4с!S78</f>
        <v>0</v>
      </c>
      <c r="D218" s="186">
        <f>1л4с!S84</f>
        <v>0</v>
      </c>
      <c r="E218" s="187">
        <f>1л4с!R84</f>
        <v>0</v>
      </c>
    </row>
    <row r="219" spans="1:5" ht="12.75">
      <c r="A219" s="183">
        <v>218</v>
      </c>
      <c r="B219" s="184">
        <f>1л4с!R88</f>
        <v>0</v>
      </c>
      <c r="C219" s="185">
        <f>1л4с!S88</f>
        <v>0</v>
      </c>
      <c r="D219" s="186">
        <f>1л4с!S90</f>
        <v>0</v>
      </c>
      <c r="E219" s="187">
        <f>1л4с!R90</f>
        <v>0</v>
      </c>
    </row>
    <row r="220" spans="1:5" ht="12.75">
      <c r="A220" s="183">
        <v>219</v>
      </c>
      <c r="B220" s="184">
        <f>1л4с!D87</f>
        <v>0</v>
      </c>
      <c r="C220" s="185">
        <f>1л4с!E87</f>
        <v>0</v>
      </c>
      <c r="D220" s="186" t="str">
        <f>1л4с!K91</f>
        <v>_</v>
      </c>
      <c r="E220" s="187">
        <f>1л4с!J91</f>
        <v>0</v>
      </c>
    </row>
    <row r="221" spans="1:5" ht="12.75">
      <c r="A221" s="183">
        <v>220</v>
      </c>
      <c r="B221" s="184">
        <f>1л4с!D91</f>
        <v>0</v>
      </c>
      <c r="C221" s="185">
        <f>1л4с!E91</f>
        <v>0</v>
      </c>
      <c r="D221" s="186" t="str">
        <f>1л4с!K93</f>
        <v>_</v>
      </c>
      <c r="E221" s="187">
        <f>1л4с!J93</f>
        <v>0</v>
      </c>
    </row>
    <row r="222" spans="1:5" ht="12.75">
      <c r="A222" s="183">
        <v>221</v>
      </c>
      <c r="B222" s="184">
        <f>1л4с!F89</f>
        <v>0</v>
      </c>
      <c r="C222" s="185">
        <f>1л4с!G89</f>
        <v>0</v>
      </c>
      <c r="D222" s="186">
        <f>1л4с!G92</f>
        <v>0</v>
      </c>
      <c r="E222" s="187">
        <f>1л4с!F92</f>
        <v>0</v>
      </c>
    </row>
    <row r="223" spans="1:5" ht="12.75">
      <c r="A223" s="183">
        <v>222</v>
      </c>
      <c r="B223" s="184">
        <f>1л4с!L92</f>
        <v>0</v>
      </c>
      <c r="C223" s="185">
        <f>1л4с!M92</f>
        <v>0</v>
      </c>
      <c r="D223" s="186">
        <f>1л4с!M94</f>
        <v>0</v>
      </c>
      <c r="E223" s="187">
        <f>1л4с!L94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C67" sqref="C67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100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42400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38">
        <v>4556</v>
      </c>
      <c r="B7" s="139" t="s">
        <v>5</v>
      </c>
      <c r="C7" s="17">
        <v>1</v>
      </c>
      <c r="D7" s="18" t="str">
        <f>Лл!K20</f>
        <v>Соколова Эльвира</v>
      </c>
      <c r="E7" s="11"/>
      <c r="F7" s="11"/>
      <c r="G7" s="11"/>
      <c r="H7" s="11"/>
      <c r="I7" s="11"/>
      <c r="J7" s="11"/>
    </row>
    <row r="8" spans="1:10" ht="18">
      <c r="A8" s="138">
        <v>3012</v>
      </c>
      <c r="B8" s="139" t="s">
        <v>101</v>
      </c>
      <c r="C8" s="17">
        <v>2</v>
      </c>
      <c r="D8" s="18" t="str">
        <f>Лл!K31</f>
        <v>Хафизов Булат</v>
      </c>
      <c r="E8" s="11"/>
      <c r="F8" s="11"/>
      <c r="G8" s="11"/>
      <c r="H8" s="11"/>
      <c r="I8" s="11"/>
      <c r="J8" s="11"/>
    </row>
    <row r="9" spans="1:10" ht="18">
      <c r="A9" s="138">
        <v>4972</v>
      </c>
      <c r="B9" s="139" t="s">
        <v>102</v>
      </c>
      <c r="C9" s="17">
        <v>3</v>
      </c>
      <c r="D9" s="18" t="str">
        <f>Лл!M43</f>
        <v>Ахмадуллин Эдуард</v>
      </c>
      <c r="E9" s="11"/>
      <c r="F9" s="11"/>
      <c r="G9" s="11"/>
      <c r="H9" s="11"/>
      <c r="I9" s="11"/>
      <c r="J9" s="11"/>
    </row>
    <row r="10" spans="1:10" ht="18">
      <c r="A10" s="138">
        <v>4849</v>
      </c>
      <c r="B10" s="139" t="s">
        <v>8</v>
      </c>
      <c r="C10" s="17">
        <v>4</v>
      </c>
      <c r="D10" s="18" t="str">
        <f>Лл!M51</f>
        <v>Граф Анатолий</v>
      </c>
      <c r="E10" s="11"/>
      <c r="F10" s="11"/>
      <c r="G10" s="11"/>
      <c r="H10" s="11"/>
      <c r="I10" s="11"/>
      <c r="J10" s="11"/>
    </row>
    <row r="11" spans="1:10" ht="18">
      <c r="A11" s="138">
        <v>5235</v>
      </c>
      <c r="B11" s="139" t="s">
        <v>103</v>
      </c>
      <c r="C11" s="17">
        <v>5</v>
      </c>
      <c r="D11" s="18" t="str">
        <f>Лл!E55</f>
        <v>Салимянов Руслан</v>
      </c>
      <c r="E11" s="11"/>
      <c r="F11" s="11"/>
      <c r="G11" s="11"/>
      <c r="H11" s="11"/>
      <c r="I11" s="11"/>
      <c r="J11" s="11"/>
    </row>
    <row r="12" spans="1:10" ht="18">
      <c r="A12" s="138">
        <v>5849</v>
      </c>
      <c r="B12" s="139" t="s">
        <v>9</v>
      </c>
      <c r="C12" s="17">
        <v>6</v>
      </c>
      <c r="D12" s="18" t="str">
        <f>Лл!E57</f>
        <v>Григорьев Руслан</v>
      </c>
      <c r="E12" s="11"/>
      <c r="F12" s="11"/>
      <c r="G12" s="11"/>
      <c r="H12" s="11"/>
      <c r="I12" s="11"/>
      <c r="J12" s="11"/>
    </row>
    <row r="13" spans="1:10" ht="18">
      <c r="A13" s="138">
        <v>5137</v>
      </c>
      <c r="B13" s="139" t="s">
        <v>104</v>
      </c>
      <c r="C13" s="17">
        <v>7</v>
      </c>
      <c r="D13" s="18" t="str">
        <f>Лл!E60</f>
        <v>Каримов Айбулат</v>
      </c>
      <c r="E13" s="11"/>
      <c r="F13" s="11"/>
      <c r="G13" s="11"/>
      <c r="H13" s="11"/>
      <c r="I13" s="11"/>
      <c r="J13" s="11"/>
    </row>
    <row r="14" spans="1:10" ht="18">
      <c r="A14" s="138">
        <v>5935</v>
      </c>
      <c r="B14" s="139" t="s">
        <v>105</v>
      </c>
      <c r="C14" s="17">
        <v>8</v>
      </c>
      <c r="D14" s="18" t="str">
        <f>Лл!E62</f>
        <v>Иванов Валерий</v>
      </c>
      <c r="E14" s="11"/>
      <c r="F14" s="11"/>
      <c r="G14" s="11"/>
      <c r="H14" s="11"/>
      <c r="I14" s="11"/>
      <c r="J14" s="11"/>
    </row>
    <row r="15" spans="1:10" ht="18">
      <c r="A15" s="138">
        <v>5996</v>
      </c>
      <c r="B15" s="139" t="s">
        <v>83</v>
      </c>
      <c r="C15" s="17">
        <v>9</v>
      </c>
      <c r="D15" s="18" t="str">
        <f>Лл!M57</f>
        <v>Петухова Надежда</v>
      </c>
      <c r="E15" s="11"/>
      <c r="F15" s="11"/>
      <c r="G15" s="11"/>
      <c r="H15" s="11"/>
      <c r="I15" s="11"/>
      <c r="J15" s="11"/>
    </row>
    <row r="16" spans="1:10" ht="18">
      <c r="A16" s="138">
        <v>5020</v>
      </c>
      <c r="B16" s="140" t="s">
        <v>11</v>
      </c>
      <c r="C16" s="17">
        <v>10</v>
      </c>
      <c r="D16" s="18" t="str">
        <f>Лл!M60</f>
        <v>Толкунов Вадим</v>
      </c>
      <c r="E16" s="11"/>
      <c r="F16" s="11"/>
      <c r="G16" s="11"/>
      <c r="H16" s="11"/>
      <c r="I16" s="11"/>
      <c r="J16" s="11"/>
    </row>
    <row r="17" spans="1:10" ht="18">
      <c r="A17" s="138">
        <v>5481</v>
      </c>
      <c r="B17" s="139" t="s">
        <v>86</v>
      </c>
      <c r="C17" s="17">
        <v>11</v>
      </c>
      <c r="D17" s="18" t="str">
        <f>Лл!M64</f>
        <v>Хисаметдинов Айсар</v>
      </c>
      <c r="E17" s="11"/>
      <c r="F17" s="11"/>
      <c r="G17" s="11"/>
      <c r="H17" s="11"/>
      <c r="I17" s="11"/>
      <c r="J17" s="11"/>
    </row>
    <row r="18" spans="1:10" ht="18">
      <c r="A18" s="138">
        <v>5699</v>
      </c>
      <c r="B18" s="139" t="s">
        <v>87</v>
      </c>
      <c r="C18" s="17">
        <v>12</v>
      </c>
      <c r="D18" s="18" t="str">
        <f>Лл!M66</f>
        <v>Тараканова Ангелина</v>
      </c>
      <c r="E18" s="11"/>
      <c r="F18" s="11"/>
      <c r="G18" s="11"/>
      <c r="H18" s="11"/>
      <c r="I18" s="11"/>
      <c r="J18" s="11"/>
    </row>
    <row r="19" spans="1:10" ht="18">
      <c r="A19" s="138">
        <v>5787</v>
      </c>
      <c r="B19" s="139" t="s">
        <v>91</v>
      </c>
      <c r="C19" s="17">
        <v>13</v>
      </c>
      <c r="D19" s="18" t="str">
        <f>Лл!G67</f>
        <v>Андрющенко Александр</v>
      </c>
      <c r="E19" s="11"/>
      <c r="F19" s="11"/>
      <c r="G19" s="11"/>
      <c r="H19" s="11"/>
      <c r="I19" s="11"/>
      <c r="J19" s="11"/>
    </row>
    <row r="20" spans="1:10" ht="18">
      <c r="A20" s="138">
        <v>3298</v>
      </c>
      <c r="B20" s="139" t="s">
        <v>106</v>
      </c>
      <c r="C20" s="17">
        <v>14</v>
      </c>
      <c r="D20" s="18" t="str">
        <f>Лл!G70</f>
        <v>Чекалов Родион</v>
      </c>
      <c r="E20" s="11"/>
      <c r="F20" s="11"/>
      <c r="G20" s="11"/>
      <c r="H20" s="11"/>
      <c r="I20" s="11"/>
      <c r="J20" s="11"/>
    </row>
    <row r="21" spans="1:10" ht="18">
      <c r="A21" s="138"/>
      <c r="B21" s="139" t="s">
        <v>18</v>
      </c>
      <c r="C21" s="17">
        <v>15</v>
      </c>
      <c r="D21" s="18">
        <f>Лл!M69</f>
        <v>0</v>
      </c>
      <c r="E21" s="11"/>
      <c r="F21" s="11"/>
      <c r="G21" s="11"/>
      <c r="H21" s="11"/>
      <c r="I21" s="11"/>
      <c r="J21" s="11"/>
    </row>
    <row r="22" spans="1:10" ht="18">
      <c r="A22" s="138"/>
      <c r="B22" s="139" t="s">
        <v>18</v>
      </c>
      <c r="C22" s="17">
        <v>16</v>
      </c>
      <c r="D22" s="18">
        <f>Лл!M71</f>
        <v>0</v>
      </c>
      <c r="E22" s="11"/>
      <c r="F22" s="11"/>
      <c r="G22" s="11"/>
      <c r="H22" s="11"/>
      <c r="I22" s="11"/>
      <c r="J22" s="11"/>
    </row>
  </sheetData>
  <sheetProtection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C67" sqref="C67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СпЛл!A1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СпЛл!A2</f>
        <v>4-й Этап СТАЛИНГРАД.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СпЛл!A3</f>
        <v>42400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188">
        <f>СпЛл!A7</f>
        <v>4556</v>
      </c>
      <c r="C5" s="159" t="str">
        <f>СпЛл!B7</f>
        <v>Хафизов Булат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160">
        <v>1</v>
      </c>
      <c r="D6" s="189">
        <v>4556</v>
      </c>
      <c r="E6" s="174" t="s">
        <v>5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188">
        <f>СпЛл!A22</f>
        <v>0</v>
      </c>
      <c r="C7" s="163" t="str">
        <f>СпЛл!B22</f>
        <v>_</v>
      </c>
      <c r="D7" s="190"/>
      <c r="E7" s="162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160">
        <v>9</v>
      </c>
      <c r="F8" s="189">
        <v>4556</v>
      </c>
      <c r="G8" s="174" t="s">
        <v>5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188">
        <f>СпЛл!A15</f>
        <v>5996</v>
      </c>
      <c r="C9" s="159" t="str">
        <f>СпЛл!B15</f>
        <v>Толкунов Вадим</v>
      </c>
      <c r="D9" s="40"/>
      <c r="E9" s="162"/>
      <c r="F9" s="191"/>
      <c r="G9" s="162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160">
        <v>2</v>
      </c>
      <c r="D10" s="189">
        <v>5935</v>
      </c>
      <c r="E10" s="192" t="s">
        <v>105</v>
      </c>
      <c r="F10" s="193"/>
      <c r="G10" s="162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188">
        <f>СпЛл!A14</f>
        <v>5935</v>
      </c>
      <c r="C11" s="163" t="str">
        <f>СпЛл!B14</f>
        <v>Иванов Валерий</v>
      </c>
      <c r="D11" s="190"/>
      <c r="E11" s="25"/>
      <c r="F11" s="30"/>
      <c r="G11" s="162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160">
        <v>13</v>
      </c>
      <c r="H12" s="189">
        <v>4556</v>
      </c>
      <c r="I12" s="174" t="s">
        <v>5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188">
        <f>СпЛл!A11</f>
        <v>5235</v>
      </c>
      <c r="C13" s="159" t="str">
        <f>СпЛл!B11</f>
        <v>Петухова Надежда</v>
      </c>
      <c r="D13" s="40"/>
      <c r="E13" s="25"/>
      <c r="F13" s="30"/>
      <c r="G13" s="162"/>
      <c r="H13" s="191"/>
      <c r="I13" s="162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160">
        <v>3</v>
      </c>
      <c r="D14" s="189">
        <v>5235</v>
      </c>
      <c r="E14" s="161" t="s">
        <v>103</v>
      </c>
      <c r="F14" s="46"/>
      <c r="G14" s="162"/>
      <c r="H14" s="194"/>
      <c r="I14" s="162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188">
        <f>СпЛл!A18</f>
        <v>5699</v>
      </c>
      <c r="C15" s="163" t="str">
        <f>СпЛл!B18</f>
        <v>Чекалов Родион</v>
      </c>
      <c r="D15" s="190"/>
      <c r="E15" s="162"/>
      <c r="F15" s="46"/>
      <c r="G15" s="162"/>
      <c r="H15" s="194"/>
      <c r="I15" s="162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160">
        <v>10</v>
      </c>
      <c r="F16" s="189">
        <v>4849</v>
      </c>
      <c r="G16" s="192" t="s">
        <v>8</v>
      </c>
      <c r="H16" s="193"/>
      <c r="I16" s="162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188">
        <f>СпЛл!A19</f>
        <v>5787</v>
      </c>
      <c r="C17" s="159" t="str">
        <f>СпЛл!B19</f>
        <v>Каримов Айбулат</v>
      </c>
      <c r="D17" s="40"/>
      <c r="E17" s="162"/>
      <c r="F17" s="191"/>
      <c r="G17" s="25"/>
      <c r="H17" s="30"/>
      <c r="I17" s="162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160">
        <v>4</v>
      </c>
      <c r="D18" s="189">
        <v>4849</v>
      </c>
      <c r="E18" s="192" t="s">
        <v>8</v>
      </c>
      <c r="F18" s="193"/>
      <c r="G18" s="25"/>
      <c r="H18" s="30"/>
      <c r="I18" s="162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188">
        <f>СпЛл!A10</f>
        <v>4849</v>
      </c>
      <c r="C19" s="163" t="str">
        <f>СпЛл!B10</f>
        <v>Салимянов Руслан</v>
      </c>
      <c r="D19" s="190"/>
      <c r="E19" s="25"/>
      <c r="F19" s="30"/>
      <c r="G19" s="25"/>
      <c r="H19" s="30"/>
      <c r="I19" s="162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160">
        <v>15</v>
      </c>
      <c r="J20" s="189">
        <v>3012</v>
      </c>
      <c r="K20" s="174" t="s">
        <v>101</v>
      </c>
      <c r="L20" s="174"/>
      <c r="M20" s="174"/>
      <c r="N20" s="174"/>
      <c r="O20" s="174"/>
    </row>
    <row r="21" spans="1:15" ht="12.75">
      <c r="A21" s="26">
        <v>3</v>
      </c>
      <c r="B21" s="188">
        <f>СпЛл!A9</f>
        <v>4972</v>
      </c>
      <c r="C21" s="159" t="str">
        <f>СпЛл!B9</f>
        <v>Ахмадуллин Эдуард</v>
      </c>
      <c r="D21" s="40"/>
      <c r="E21" s="25"/>
      <c r="F21" s="30"/>
      <c r="G21" s="25"/>
      <c r="H21" s="30"/>
      <c r="I21" s="162"/>
      <c r="J21" s="167"/>
      <c r="K21" s="39"/>
      <c r="L21" s="39"/>
      <c r="M21" s="25"/>
      <c r="N21" s="173" t="s">
        <v>19</v>
      </c>
      <c r="O21" s="173"/>
    </row>
    <row r="22" spans="1:15" ht="12.75">
      <c r="A22" s="26"/>
      <c r="B22" s="30"/>
      <c r="C22" s="160">
        <v>5</v>
      </c>
      <c r="D22" s="189">
        <v>3298</v>
      </c>
      <c r="E22" s="174" t="s">
        <v>106</v>
      </c>
      <c r="F22" s="40"/>
      <c r="G22" s="25"/>
      <c r="H22" s="30"/>
      <c r="I22" s="162"/>
      <c r="J22" s="195"/>
      <c r="K22" s="39"/>
      <c r="L22" s="39"/>
      <c r="M22" s="25"/>
      <c r="N22" s="25"/>
      <c r="O22" s="25"/>
    </row>
    <row r="23" spans="1:15" ht="12.75">
      <c r="A23" s="26">
        <v>14</v>
      </c>
      <c r="B23" s="188">
        <f>СпЛл!A20</f>
        <v>3298</v>
      </c>
      <c r="C23" s="163" t="str">
        <f>СпЛл!B20</f>
        <v>Григорьев Руслан</v>
      </c>
      <c r="D23" s="190"/>
      <c r="E23" s="162"/>
      <c r="F23" s="46"/>
      <c r="G23" s="25"/>
      <c r="H23" s="30"/>
      <c r="I23" s="162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160">
        <v>11</v>
      </c>
      <c r="F24" s="189">
        <v>3298</v>
      </c>
      <c r="G24" s="174" t="s">
        <v>106</v>
      </c>
      <c r="H24" s="40"/>
      <c r="I24" s="162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188">
        <f>СпЛл!A17</f>
        <v>5481</v>
      </c>
      <c r="C25" s="159" t="str">
        <f>СпЛл!B17</f>
        <v>Хисаметдинов Айсар</v>
      </c>
      <c r="D25" s="40"/>
      <c r="E25" s="162"/>
      <c r="F25" s="191"/>
      <c r="G25" s="162"/>
      <c r="H25" s="46"/>
      <c r="I25" s="162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160">
        <v>6</v>
      </c>
      <c r="D26" s="189">
        <v>5481</v>
      </c>
      <c r="E26" s="192" t="s">
        <v>86</v>
      </c>
      <c r="F26" s="193"/>
      <c r="G26" s="162"/>
      <c r="H26" s="46"/>
      <c r="I26" s="162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188">
        <f>СпЛл!A12</f>
        <v>5849</v>
      </c>
      <c r="C27" s="163" t="str">
        <f>СпЛл!B12</f>
        <v>Андрющенко Александр</v>
      </c>
      <c r="D27" s="190"/>
      <c r="E27" s="25"/>
      <c r="F27" s="30"/>
      <c r="G27" s="162"/>
      <c r="H27" s="46"/>
      <c r="I27" s="162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160">
        <v>14</v>
      </c>
      <c r="H28" s="189">
        <v>3012</v>
      </c>
      <c r="I28" s="192" t="s">
        <v>101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188">
        <f>СпЛл!A13</f>
        <v>5137</v>
      </c>
      <c r="C29" s="159" t="str">
        <f>СпЛл!B13</f>
        <v>Граф Анатолий</v>
      </c>
      <c r="D29" s="40"/>
      <c r="E29" s="25"/>
      <c r="F29" s="30"/>
      <c r="G29" s="162"/>
      <c r="H29" s="167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160">
        <v>7</v>
      </c>
      <c r="D30" s="189">
        <v>5137</v>
      </c>
      <c r="E30" s="174" t="s">
        <v>104</v>
      </c>
      <c r="F30" s="40"/>
      <c r="G30" s="162"/>
      <c r="H30" s="166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188">
        <f>СпЛл!A16</f>
        <v>5020</v>
      </c>
      <c r="C31" s="163" t="str">
        <f>СпЛл!B16</f>
        <v>Тараканова Ангелина</v>
      </c>
      <c r="D31" s="190"/>
      <c r="E31" s="162"/>
      <c r="F31" s="46"/>
      <c r="G31" s="162"/>
      <c r="H31" s="166"/>
      <c r="I31" s="26">
        <v>-15</v>
      </c>
      <c r="J31" s="196">
        <f>IF(J20=H12,H28,IF(J20=H28,H12,0))</f>
        <v>4556</v>
      </c>
      <c r="K31" s="159" t="str">
        <f>IF(K20=I12,I28,IF(K20=I28,I12,0))</f>
        <v>Хафизов Булат</v>
      </c>
      <c r="L31" s="159"/>
      <c r="M31" s="161"/>
      <c r="N31" s="161"/>
      <c r="O31" s="161"/>
    </row>
    <row r="32" spans="1:15" ht="12.75">
      <c r="A32" s="26"/>
      <c r="B32" s="30"/>
      <c r="C32" s="25"/>
      <c r="D32" s="30"/>
      <c r="E32" s="160">
        <v>12</v>
      </c>
      <c r="F32" s="189">
        <v>3012</v>
      </c>
      <c r="G32" s="192" t="s">
        <v>101</v>
      </c>
      <c r="H32" s="197"/>
      <c r="I32" s="25"/>
      <c r="J32" s="25"/>
      <c r="K32" s="39"/>
      <c r="L32" s="39"/>
      <c r="M32" s="25"/>
      <c r="N32" s="173" t="s">
        <v>20</v>
      </c>
      <c r="O32" s="173"/>
    </row>
    <row r="33" spans="1:15" ht="12.75">
      <c r="A33" s="26">
        <v>15</v>
      </c>
      <c r="B33" s="188">
        <f>СпЛл!A21</f>
        <v>0</v>
      </c>
      <c r="C33" s="159" t="str">
        <f>СпЛл!B21</f>
        <v>_</v>
      </c>
      <c r="D33" s="40"/>
      <c r="E33" s="162"/>
      <c r="F33" s="167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160">
        <v>8</v>
      </c>
      <c r="D34" s="189">
        <v>3012</v>
      </c>
      <c r="E34" s="192" t="s">
        <v>101</v>
      </c>
      <c r="F34" s="197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188">
        <f>СпЛл!A8</f>
        <v>3012</v>
      </c>
      <c r="C35" s="163" t="str">
        <f>СпЛл!B8</f>
        <v>Соколова Эльвира</v>
      </c>
      <c r="D35" s="165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196">
        <f>IF(D6=B5,B7,IF(D6=B7,B5,0))</f>
        <v>0</v>
      </c>
      <c r="C37" s="159" t="str">
        <f>IF(E6=C5,C7,IF(E6=C7,C5,0))</f>
        <v>_</v>
      </c>
      <c r="D37" s="29"/>
      <c r="E37" s="25"/>
      <c r="F37" s="25"/>
      <c r="G37" s="26">
        <v>-13</v>
      </c>
      <c r="H37" s="196">
        <f>IF(H12=F8,F16,IF(H12=F16,F8,0))</f>
        <v>4849</v>
      </c>
      <c r="I37" s="159" t="str">
        <f>IF(I12=G8,G16,IF(I12=G16,G8,0))</f>
        <v>Салимянов Руслан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160">
        <v>16</v>
      </c>
      <c r="D38" s="189">
        <v>5996</v>
      </c>
      <c r="E38" s="198" t="s">
        <v>83</v>
      </c>
      <c r="F38" s="56"/>
      <c r="G38" s="25"/>
      <c r="H38" s="25"/>
      <c r="I38" s="162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196">
        <f>IF(D10=B9,B11,IF(D10=B11,B9,0))</f>
        <v>5996</v>
      </c>
      <c r="C39" s="163" t="str">
        <f>IF(E10=C9,C11,IF(E10=C11,C9,0))</f>
        <v>Толкунов Вадим</v>
      </c>
      <c r="D39" s="165"/>
      <c r="E39" s="160">
        <v>20</v>
      </c>
      <c r="F39" s="189">
        <v>5137</v>
      </c>
      <c r="G39" s="198" t="s">
        <v>104</v>
      </c>
      <c r="H39" s="56"/>
      <c r="I39" s="160">
        <v>26</v>
      </c>
      <c r="J39" s="189">
        <v>5137</v>
      </c>
      <c r="K39" s="198" t="s">
        <v>104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196">
        <f>IF(F32=D30,D34,IF(F32=D34,D30,0))</f>
        <v>5137</v>
      </c>
      <c r="E40" s="163" t="str">
        <f>IF(G32=E30,E34,IF(G32=E34,E30,0))</f>
        <v>Граф Анатолий</v>
      </c>
      <c r="F40" s="165"/>
      <c r="G40" s="162"/>
      <c r="H40" s="166"/>
      <c r="I40" s="162"/>
      <c r="J40" s="167"/>
      <c r="K40" s="162"/>
      <c r="L40" s="39"/>
      <c r="M40" s="25"/>
      <c r="N40" s="25"/>
      <c r="O40" s="25"/>
    </row>
    <row r="41" spans="1:15" ht="12.75">
      <c r="A41" s="26">
        <v>-3</v>
      </c>
      <c r="B41" s="196">
        <f>IF(D14=B13,B15,IF(D14=B15,B13,0))</f>
        <v>5699</v>
      </c>
      <c r="C41" s="159" t="str">
        <f>IF(E14=C13,C15,IF(E14=C15,C13,0))</f>
        <v>Чекалов Родион</v>
      </c>
      <c r="D41" s="29"/>
      <c r="E41" s="25"/>
      <c r="F41" s="25"/>
      <c r="G41" s="160">
        <v>24</v>
      </c>
      <c r="H41" s="189">
        <v>5137</v>
      </c>
      <c r="I41" s="199" t="s">
        <v>104</v>
      </c>
      <c r="J41" s="195"/>
      <c r="K41" s="162"/>
      <c r="L41" s="39"/>
      <c r="M41" s="25"/>
      <c r="N41" s="25"/>
      <c r="O41" s="25"/>
    </row>
    <row r="42" spans="1:15" ht="12.75">
      <c r="A42" s="26"/>
      <c r="B42" s="26"/>
      <c r="C42" s="160">
        <v>17</v>
      </c>
      <c r="D42" s="189">
        <v>5787</v>
      </c>
      <c r="E42" s="198" t="s">
        <v>91</v>
      </c>
      <c r="F42" s="56"/>
      <c r="G42" s="162"/>
      <c r="H42" s="39"/>
      <c r="I42" s="39"/>
      <c r="J42" s="39"/>
      <c r="K42" s="162"/>
      <c r="L42" s="39"/>
      <c r="M42" s="25"/>
      <c r="N42" s="25"/>
      <c r="O42" s="25"/>
    </row>
    <row r="43" spans="1:15" ht="12.75">
      <c r="A43" s="26">
        <v>-4</v>
      </c>
      <c r="B43" s="196">
        <f>IF(D18=B17,B19,IF(D18=B19,B17,0))</f>
        <v>5787</v>
      </c>
      <c r="C43" s="163" t="str">
        <f>IF(E18=C17,C19,IF(E18=C19,C17,0))</f>
        <v>Каримов Айбулат</v>
      </c>
      <c r="D43" s="165"/>
      <c r="E43" s="160">
        <v>21</v>
      </c>
      <c r="F43" s="189">
        <v>5787</v>
      </c>
      <c r="G43" s="199" t="s">
        <v>91</v>
      </c>
      <c r="H43" s="56"/>
      <c r="I43" s="39"/>
      <c r="J43" s="39"/>
      <c r="K43" s="160">
        <v>28</v>
      </c>
      <c r="L43" s="189">
        <v>4972</v>
      </c>
      <c r="M43" s="198" t="s">
        <v>102</v>
      </c>
      <c r="N43" s="161"/>
      <c r="O43" s="161"/>
    </row>
    <row r="44" spans="1:15" ht="12.75">
      <c r="A44" s="26"/>
      <c r="B44" s="26"/>
      <c r="C44" s="26">
        <v>-11</v>
      </c>
      <c r="D44" s="196">
        <f>IF(F24=D22,D26,IF(F24=D26,D22,0))</f>
        <v>5481</v>
      </c>
      <c r="E44" s="163" t="str">
        <f>IF(G24=E22,E26,IF(G24=E26,E22,0))</f>
        <v>Хисаметдинов Айсар</v>
      </c>
      <c r="F44" s="165"/>
      <c r="G44" s="25"/>
      <c r="H44" s="25"/>
      <c r="I44" s="39"/>
      <c r="J44" s="39"/>
      <c r="K44" s="162"/>
      <c r="L44" s="39"/>
      <c r="M44" s="25"/>
      <c r="N44" s="173" t="s">
        <v>21</v>
      </c>
      <c r="O44" s="173"/>
    </row>
    <row r="45" spans="1:15" ht="12.75">
      <c r="A45" s="26">
        <v>-5</v>
      </c>
      <c r="B45" s="196">
        <f>IF(D22=B21,B23,IF(D22=B23,B21,0))</f>
        <v>4972</v>
      </c>
      <c r="C45" s="159" t="str">
        <f>IF(E22=C21,C23,IF(E22=C23,C21,0))</f>
        <v>Ахмадуллин Эдуард</v>
      </c>
      <c r="D45" s="29"/>
      <c r="E45" s="25"/>
      <c r="F45" s="25"/>
      <c r="G45" s="26">
        <v>-14</v>
      </c>
      <c r="H45" s="196">
        <f>IF(H28=F24,F32,IF(H28=F32,F24,0))</f>
        <v>3298</v>
      </c>
      <c r="I45" s="159" t="str">
        <f>IF(I28=G24,G32,IF(I28=G32,G24,0))</f>
        <v>Григорьев Руслан</v>
      </c>
      <c r="J45" s="29"/>
      <c r="K45" s="162"/>
      <c r="L45" s="39"/>
      <c r="M45" s="39"/>
      <c r="N45" s="25"/>
      <c r="O45" s="25"/>
    </row>
    <row r="46" spans="1:15" ht="12.75">
      <c r="A46" s="26"/>
      <c r="B46" s="26"/>
      <c r="C46" s="160">
        <v>18</v>
      </c>
      <c r="D46" s="189">
        <v>4972</v>
      </c>
      <c r="E46" s="198" t="s">
        <v>102</v>
      </c>
      <c r="F46" s="56"/>
      <c r="G46" s="25"/>
      <c r="H46" s="25"/>
      <c r="I46" s="200"/>
      <c r="J46" s="39"/>
      <c r="K46" s="162"/>
      <c r="L46" s="39"/>
      <c r="M46" s="39"/>
      <c r="N46" s="25"/>
      <c r="O46" s="25"/>
    </row>
    <row r="47" spans="1:15" ht="12.75">
      <c r="A47" s="26">
        <v>-6</v>
      </c>
      <c r="B47" s="196">
        <f>IF(D26=B25,B27,IF(D26=B27,B25,0))</f>
        <v>5849</v>
      </c>
      <c r="C47" s="163" t="str">
        <f>IF(E26=C25,C27,IF(E26=C27,C25,0))</f>
        <v>Андрющенко Александр</v>
      </c>
      <c r="D47" s="165"/>
      <c r="E47" s="160">
        <v>22</v>
      </c>
      <c r="F47" s="189">
        <v>4972</v>
      </c>
      <c r="G47" s="198" t="s">
        <v>102</v>
      </c>
      <c r="H47" s="56"/>
      <c r="I47" s="160">
        <v>27</v>
      </c>
      <c r="J47" s="189">
        <v>4972</v>
      </c>
      <c r="K47" s="199" t="s">
        <v>102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196">
        <f>IF(F16=D14,D18,IF(F16=D18,D14,0))</f>
        <v>5235</v>
      </c>
      <c r="E48" s="163" t="str">
        <f>IF(G16=E14,E18,IF(G16=E18,E14,0))</f>
        <v>Петухова Надежда</v>
      </c>
      <c r="F48" s="165"/>
      <c r="G48" s="162"/>
      <c r="H48" s="166"/>
      <c r="I48" s="162"/>
      <c r="J48" s="167"/>
      <c r="K48" s="25"/>
      <c r="L48" s="25"/>
      <c r="M48" s="39"/>
      <c r="N48" s="25"/>
      <c r="O48" s="25"/>
    </row>
    <row r="49" spans="1:15" ht="12.75">
      <c r="A49" s="26">
        <v>-7</v>
      </c>
      <c r="B49" s="196">
        <f>IF(D30=B29,B31,IF(D30=B31,B29,0))</f>
        <v>5020</v>
      </c>
      <c r="C49" s="159" t="str">
        <f>IF(E30=C29,C31,IF(E30=C31,C29,0))</f>
        <v>Тараканова Ангелина</v>
      </c>
      <c r="D49" s="29"/>
      <c r="E49" s="25"/>
      <c r="F49" s="25"/>
      <c r="G49" s="160">
        <v>25</v>
      </c>
      <c r="H49" s="189">
        <v>4972</v>
      </c>
      <c r="I49" s="199" t="s">
        <v>102</v>
      </c>
      <c r="J49" s="195"/>
      <c r="K49" s="25"/>
      <c r="L49" s="25"/>
      <c r="M49" s="39"/>
      <c r="N49" s="25"/>
      <c r="O49" s="25"/>
    </row>
    <row r="50" spans="1:15" ht="12.75">
      <c r="A50" s="26"/>
      <c r="B50" s="26"/>
      <c r="C50" s="160">
        <v>19</v>
      </c>
      <c r="D50" s="189">
        <v>5020</v>
      </c>
      <c r="E50" s="198" t="s">
        <v>11</v>
      </c>
      <c r="F50" s="56"/>
      <c r="G50" s="162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196">
        <f>IF(D34=B33,B35,IF(D34=B35,B33,0))</f>
        <v>0</v>
      </c>
      <c r="C51" s="163" t="str">
        <f>IF(E34=C33,C35,IF(E34=C35,C33,0))</f>
        <v>_</v>
      </c>
      <c r="D51" s="165"/>
      <c r="E51" s="160">
        <v>23</v>
      </c>
      <c r="F51" s="189">
        <v>5935</v>
      </c>
      <c r="G51" s="199" t="s">
        <v>105</v>
      </c>
      <c r="H51" s="56"/>
      <c r="I51" s="39"/>
      <c r="J51" s="39"/>
      <c r="K51" s="26">
        <v>-28</v>
      </c>
      <c r="L51" s="196">
        <f>IF(L43=J39,J47,IF(L43=J47,J39,0))</f>
        <v>5137</v>
      </c>
      <c r="M51" s="159" t="str">
        <f>IF(M43=K39,K47,IF(M43=K47,K39,0))</f>
        <v>Граф Анатолий</v>
      </c>
      <c r="N51" s="161"/>
      <c r="O51" s="161"/>
    </row>
    <row r="52" spans="1:15" ht="12.75">
      <c r="A52" s="26"/>
      <c r="B52" s="26"/>
      <c r="C52" s="59">
        <v>-9</v>
      </c>
      <c r="D52" s="196">
        <f>IF(F8=D6,D10,IF(F8=D10,D6,0))</f>
        <v>5935</v>
      </c>
      <c r="E52" s="163" t="str">
        <f>IF(G8=E6,E10,IF(G8=E10,E6,0))</f>
        <v>Иванов Валерий</v>
      </c>
      <c r="F52" s="165"/>
      <c r="G52" s="25"/>
      <c r="H52" s="25"/>
      <c r="I52" s="39"/>
      <c r="J52" s="39"/>
      <c r="K52" s="25"/>
      <c r="L52" s="25"/>
      <c r="M52" s="60"/>
      <c r="N52" s="173" t="s">
        <v>22</v>
      </c>
      <c r="O52" s="173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196">
        <f>IF(J39=H37,H41,IF(J39=H41,H37,0))</f>
        <v>4849</v>
      </c>
      <c r="C54" s="159" t="str">
        <f>IF(K39=I37,I41,IF(K39=I41,I37,0))</f>
        <v>Салимянов Руслан</v>
      </c>
      <c r="D54" s="29"/>
      <c r="E54" s="25"/>
      <c r="F54" s="25"/>
      <c r="G54" s="26">
        <v>-20</v>
      </c>
      <c r="H54" s="196">
        <f>IF(F39=D38,D40,IF(F39=D40,D38,0))</f>
        <v>5996</v>
      </c>
      <c r="I54" s="159" t="str">
        <f>IF(G39=E38,E40,IF(G39=E40,E38,0))</f>
        <v>Толкунов Вадим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160">
        <v>29</v>
      </c>
      <c r="D55" s="189">
        <v>4849</v>
      </c>
      <c r="E55" s="174" t="s">
        <v>8</v>
      </c>
      <c r="F55" s="34"/>
      <c r="G55" s="26"/>
      <c r="H55" s="26"/>
      <c r="I55" s="160">
        <v>31</v>
      </c>
      <c r="J55" s="189">
        <v>5996</v>
      </c>
      <c r="K55" s="174" t="s">
        <v>83</v>
      </c>
      <c r="L55" s="34"/>
      <c r="M55" s="25"/>
      <c r="N55" s="25"/>
      <c r="O55" s="25"/>
    </row>
    <row r="56" spans="1:15" ht="12.75">
      <c r="A56" s="26">
        <v>-27</v>
      </c>
      <c r="B56" s="196">
        <f>IF(J47=H45,H49,IF(J47=H49,H45,0))</f>
        <v>3298</v>
      </c>
      <c r="C56" s="163" t="str">
        <f>IF(K47=I45,I49,IF(K47=I49,I45,0))</f>
        <v>Григорьев Руслан</v>
      </c>
      <c r="D56" s="165"/>
      <c r="E56" s="61" t="s">
        <v>23</v>
      </c>
      <c r="F56" s="61"/>
      <c r="G56" s="26">
        <v>-21</v>
      </c>
      <c r="H56" s="196">
        <f>IF(F43=D42,D44,IF(F43=D44,D42,0))</f>
        <v>5481</v>
      </c>
      <c r="I56" s="163" t="str">
        <f>IF(G43=E42,E44,IF(G43=E44,E42,0))</f>
        <v>Хисаметдинов Айсар</v>
      </c>
      <c r="J56" s="165"/>
      <c r="K56" s="162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196">
        <f>IF(D55=B54,B56,IF(D55=B56,B54,0))</f>
        <v>3298</v>
      </c>
      <c r="E57" s="159" t="str">
        <f>IF(E55=C54,C56,IF(E55=C56,C54,0))</f>
        <v>Григорьев Руслан</v>
      </c>
      <c r="F57" s="29"/>
      <c r="G57" s="26"/>
      <c r="H57" s="26"/>
      <c r="I57" s="25"/>
      <c r="J57" s="25"/>
      <c r="K57" s="160">
        <v>33</v>
      </c>
      <c r="L57" s="189">
        <v>5235</v>
      </c>
      <c r="M57" s="174" t="s">
        <v>103</v>
      </c>
      <c r="N57" s="161"/>
      <c r="O57" s="161"/>
    </row>
    <row r="58" spans="1:15" ht="12.75">
      <c r="A58" s="26"/>
      <c r="B58" s="26"/>
      <c r="C58" s="25"/>
      <c r="D58" s="25"/>
      <c r="E58" s="61" t="s">
        <v>24</v>
      </c>
      <c r="F58" s="61"/>
      <c r="G58" s="26">
        <v>-22</v>
      </c>
      <c r="H58" s="196">
        <f>IF(F47=D46,D48,IF(F47=D48,D46,0))</f>
        <v>5235</v>
      </c>
      <c r="I58" s="159" t="str">
        <f>IF(G47=E46,E48,IF(G47=E48,E46,0))</f>
        <v>Петухова Надежда</v>
      </c>
      <c r="J58" s="29"/>
      <c r="K58" s="162"/>
      <c r="L58" s="39"/>
      <c r="M58" s="25"/>
      <c r="N58" s="173" t="s">
        <v>25</v>
      </c>
      <c r="O58" s="173"/>
    </row>
    <row r="59" spans="1:15" ht="12.75">
      <c r="A59" s="26">
        <v>-24</v>
      </c>
      <c r="B59" s="196">
        <f>IF(H41=F39,F43,IF(H41=F43,F39,0))</f>
        <v>5787</v>
      </c>
      <c r="C59" s="159" t="str">
        <f>IF(I41=G39,G43,IF(I41=G43,G39,0))</f>
        <v>Каримов Айбулат</v>
      </c>
      <c r="D59" s="29"/>
      <c r="E59" s="25"/>
      <c r="F59" s="25"/>
      <c r="G59" s="26"/>
      <c r="H59" s="26"/>
      <c r="I59" s="160">
        <v>32</v>
      </c>
      <c r="J59" s="189">
        <v>5235</v>
      </c>
      <c r="K59" s="192" t="s">
        <v>103</v>
      </c>
      <c r="L59" s="34"/>
      <c r="M59" s="62"/>
      <c r="N59" s="25"/>
      <c r="O59" s="25"/>
    </row>
    <row r="60" spans="1:15" ht="12.75">
      <c r="A60" s="26"/>
      <c r="B60" s="26"/>
      <c r="C60" s="160">
        <v>30</v>
      </c>
      <c r="D60" s="189">
        <v>5787</v>
      </c>
      <c r="E60" s="174" t="s">
        <v>91</v>
      </c>
      <c r="F60" s="34"/>
      <c r="G60" s="26">
        <v>-23</v>
      </c>
      <c r="H60" s="196">
        <f>IF(F51=D50,D52,IF(F51=D52,D50,0))</f>
        <v>5020</v>
      </c>
      <c r="I60" s="163" t="str">
        <f>IF(G51=E50,E52,IF(G51=E52,E50,0))</f>
        <v>Тараканова Ангелина</v>
      </c>
      <c r="J60" s="165"/>
      <c r="K60" s="26">
        <v>-33</v>
      </c>
      <c r="L60" s="196">
        <f>IF(L57=J55,J59,IF(L57=J59,J55,0))</f>
        <v>5996</v>
      </c>
      <c r="M60" s="159" t="str">
        <f>IF(M57=K55,K59,IF(M57=K59,K55,0))</f>
        <v>Толкунов Вадим</v>
      </c>
      <c r="N60" s="161"/>
      <c r="O60" s="161"/>
    </row>
    <row r="61" spans="1:15" ht="12.75">
      <c r="A61" s="26">
        <v>-25</v>
      </c>
      <c r="B61" s="196">
        <f>IF(H49=F47,F51,IF(H49=F51,F47,0))</f>
        <v>5935</v>
      </c>
      <c r="C61" s="163" t="str">
        <f>IF(I49=G47,G51,IF(I49=G51,G47,0))</f>
        <v>Иванов Валерий</v>
      </c>
      <c r="D61" s="165"/>
      <c r="E61" s="61" t="s">
        <v>26</v>
      </c>
      <c r="F61" s="61"/>
      <c r="G61" s="25"/>
      <c r="H61" s="25"/>
      <c r="I61" s="25"/>
      <c r="J61" s="25"/>
      <c r="K61" s="25"/>
      <c r="L61" s="25"/>
      <c r="M61" s="25"/>
      <c r="N61" s="173" t="s">
        <v>27</v>
      </c>
      <c r="O61" s="173"/>
    </row>
    <row r="62" spans="1:15" ht="12.75">
      <c r="A62" s="26"/>
      <c r="B62" s="26"/>
      <c r="C62" s="26">
        <v>-30</v>
      </c>
      <c r="D62" s="196">
        <f>IF(D60=B59,B61,IF(D60=B61,B59,0))</f>
        <v>5935</v>
      </c>
      <c r="E62" s="159" t="str">
        <f>IF(E60=C59,C61,IF(E60=C61,C59,0))</f>
        <v>Иванов Валерий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28</v>
      </c>
      <c r="F63" s="61"/>
      <c r="G63" s="25"/>
      <c r="H63" s="25"/>
      <c r="I63" s="26">
        <v>-31</v>
      </c>
      <c r="J63" s="196">
        <f>IF(J55=H54,H56,IF(J55=H56,H54,0))</f>
        <v>5481</v>
      </c>
      <c r="K63" s="159" t="str">
        <f>IF(K55=I54,I56,IF(K55=I56,I54,0))</f>
        <v>Хисаметдинов Айсар</v>
      </c>
      <c r="L63" s="29"/>
      <c r="M63" s="25"/>
      <c r="N63" s="25"/>
      <c r="O63" s="25"/>
    </row>
    <row r="64" spans="1:15" ht="12.75">
      <c r="A64" s="26">
        <v>-16</v>
      </c>
      <c r="B64" s="196">
        <f>IF(D38=B37,B39,IF(D38=B39,B37,0))</f>
        <v>0</v>
      </c>
      <c r="C64" s="159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160">
        <v>34</v>
      </c>
      <c r="L64" s="189">
        <v>5481</v>
      </c>
      <c r="M64" s="174" t="s">
        <v>86</v>
      </c>
      <c r="N64" s="161"/>
      <c r="O64" s="161"/>
    </row>
    <row r="65" spans="1:15" ht="12.75">
      <c r="A65" s="26"/>
      <c r="B65" s="26"/>
      <c r="C65" s="160">
        <v>35</v>
      </c>
      <c r="D65" s="189">
        <v>5699</v>
      </c>
      <c r="E65" s="174" t="s">
        <v>87</v>
      </c>
      <c r="F65" s="34"/>
      <c r="G65" s="25"/>
      <c r="H65" s="25"/>
      <c r="I65" s="26">
        <v>-32</v>
      </c>
      <c r="J65" s="196">
        <f>IF(J59=H58,H60,IF(J59=H60,H58,0))</f>
        <v>5020</v>
      </c>
      <c r="K65" s="163" t="str">
        <f>IF(K59=I58,I60,IF(K59=I60,I58,0))</f>
        <v>Тараканова Ангелина</v>
      </c>
      <c r="L65" s="29"/>
      <c r="M65" s="25"/>
      <c r="N65" s="173" t="s">
        <v>29</v>
      </c>
      <c r="O65" s="173"/>
    </row>
    <row r="66" spans="1:15" ht="12.75">
      <c r="A66" s="26">
        <v>-17</v>
      </c>
      <c r="B66" s="196">
        <f>IF(D42=B41,B43,IF(D42=B43,B41,0))</f>
        <v>5699</v>
      </c>
      <c r="C66" s="163" t="str">
        <f>IF(E42=C41,C43,IF(E42=C43,C41,0))</f>
        <v>Чекалов Родион</v>
      </c>
      <c r="D66" s="165"/>
      <c r="E66" s="162"/>
      <c r="F66" s="39"/>
      <c r="G66" s="39"/>
      <c r="H66" s="39"/>
      <c r="I66" s="26"/>
      <c r="J66" s="26"/>
      <c r="K66" s="26">
        <v>-34</v>
      </c>
      <c r="L66" s="196">
        <f>IF(L64=J63,J65,IF(L64=J65,J63,0))</f>
        <v>5020</v>
      </c>
      <c r="M66" s="159" t="str">
        <f>IF(M64=K63,K65,IF(M64=K65,K63,0))</f>
        <v>Тараканова Ангелина</v>
      </c>
      <c r="N66" s="161"/>
      <c r="O66" s="161"/>
    </row>
    <row r="67" spans="1:15" ht="12.75">
      <c r="A67" s="26"/>
      <c r="B67" s="26"/>
      <c r="C67" s="25"/>
      <c r="D67" s="25"/>
      <c r="E67" s="160">
        <v>37</v>
      </c>
      <c r="F67" s="189">
        <v>5849</v>
      </c>
      <c r="G67" s="174" t="s">
        <v>9</v>
      </c>
      <c r="H67" s="34"/>
      <c r="I67" s="26"/>
      <c r="J67" s="26"/>
      <c r="K67" s="25"/>
      <c r="L67" s="25"/>
      <c r="M67" s="25"/>
      <c r="N67" s="173" t="s">
        <v>30</v>
      </c>
      <c r="O67" s="173"/>
    </row>
    <row r="68" spans="1:15" ht="12.75">
      <c r="A68" s="26">
        <v>-18</v>
      </c>
      <c r="B68" s="196">
        <f>IF(D46=B45,B47,IF(D46=B47,B45,0))</f>
        <v>5849</v>
      </c>
      <c r="C68" s="159" t="str">
        <f>IF(E46=C45,C47,IF(E46=C47,C45,0))</f>
        <v>Андрющенко Александр</v>
      </c>
      <c r="D68" s="29"/>
      <c r="E68" s="162"/>
      <c r="F68" s="39"/>
      <c r="G68" s="63" t="s">
        <v>31</v>
      </c>
      <c r="H68" s="63"/>
      <c r="I68" s="26">
        <v>-35</v>
      </c>
      <c r="J68" s="196">
        <f>IF(D65=B64,B66,IF(D65=B66,B64,0))</f>
        <v>0</v>
      </c>
      <c r="K68" s="159" t="str">
        <f>IF(E65=C64,C66,IF(E65=C66,C64,0))</f>
        <v>_</v>
      </c>
      <c r="L68" s="29"/>
      <c r="M68" s="25"/>
      <c r="N68" s="25"/>
      <c r="O68" s="25"/>
    </row>
    <row r="69" spans="1:15" ht="12.75">
      <c r="A69" s="26"/>
      <c r="B69" s="26"/>
      <c r="C69" s="160">
        <v>36</v>
      </c>
      <c r="D69" s="189">
        <v>5849</v>
      </c>
      <c r="E69" s="192" t="s">
        <v>9</v>
      </c>
      <c r="F69" s="34"/>
      <c r="G69" s="62"/>
      <c r="H69" s="62"/>
      <c r="I69" s="26"/>
      <c r="J69" s="26"/>
      <c r="K69" s="160">
        <v>38</v>
      </c>
      <c r="L69" s="189"/>
      <c r="M69" s="174"/>
      <c r="N69" s="161"/>
      <c r="O69" s="161"/>
    </row>
    <row r="70" spans="1:15" ht="12.75">
      <c r="A70" s="26">
        <v>-19</v>
      </c>
      <c r="B70" s="196">
        <f>IF(D50=B49,B51,IF(D50=B51,B49,0))</f>
        <v>0</v>
      </c>
      <c r="C70" s="163" t="str">
        <f>IF(E50=C49,C51,IF(E50=C51,C49,0))</f>
        <v>_</v>
      </c>
      <c r="D70" s="165"/>
      <c r="E70" s="26">
        <v>-37</v>
      </c>
      <c r="F70" s="196">
        <f>IF(F67=D65,D69,IF(F67=D69,D65,0))</f>
        <v>5699</v>
      </c>
      <c r="G70" s="159" t="str">
        <f>IF(G67=E65,E69,IF(G67=E69,E65,0))</f>
        <v>Чекалов Родион</v>
      </c>
      <c r="H70" s="29"/>
      <c r="I70" s="26">
        <v>-36</v>
      </c>
      <c r="J70" s="196">
        <f>IF(D69=B68,B70,IF(D69=B70,B68,0))</f>
        <v>0</v>
      </c>
      <c r="K70" s="163" t="str">
        <f>IF(E69=C68,C70,IF(E69=C70,C68,0))</f>
        <v>_</v>
      </c>
      <c r="L70" s="29"/>
      <c r="M70" s="25"/>
      <c r="N70" s="173" t="s">
        <v>32</v>
      </c>
      <c r="O70" s="173"/>
    </row>
    <row r="71" spans="1:15" ht="12.75">
      <c r="A71" s="25"/>
      <c r="B71" s="25"/>
      <c r="C71" s="25"/>
      <c r="D71" s="25"/>
      <c r="E71" s="25"/>
      <c r="F71" s="25"/>
      <c r="G71" s="61" t="s">
        <v>33</v>
      </c>
      <c r="H71" s="61"/>
      <c r="I71" s="25"/>
      <c r="J71" s="25"/>
      <c r="K71" s="26">
        <v>-38</v>
      </c>
      <c r="L71" s="196">
        <f>IF(L69=J68,J70,IF(L69=J70,J68,0))</f>
        <v>0</v>
      </c>
      <c r="M71" s="159">
        <f>IF(M69=K68,K70,IF(M69=K70,K68,0))</f>
        <v>0</v>
      </c>
      <c r="N71" s="161"/>
      <c r="O71" s="161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73" t="s">
        <v>34</v>
      </c>
      <c r="O72" s="173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C67" sqref="C67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78" t="s">
        <v>35</v>
      </c>
      <c r="B1" s="179" t="s">
        <v>36</v>
      </c>
      <c r="C1" s="180"/>
      <c r="D1" s="181" t="s">
        <v>37</v>
      </c>
      <c r="E1" s="182"/>
    </row>
    <row r="2" spans="1:5" ht="12.75">
      <c r="A2" s="183">
        <v>1</v>
      </c>
      <c r="B2" s="201">
        <f>Лл!D6</f>
        <v>4556</v>
      </c>
      <c r="C2" s="185" t="str">
        <f>Лл!E6</f>
        <v>Хафизов Булат</v>
      </c>
      <c r="D2" s="186" t="str">
        <f>Лл!C37</f>
        <v>_</v>
      </c>
      <c r="E2" s="202">
        <f>Лл!B37</f>
        <v>0</v>
      </c>
    </row>
    <row r="3" spans="1:5" ht="12.75">
      <c r="A3" s="183">
        <v>2</v>
      </c>
      <c r="B3" s="201">
        <f>Лл!D10</f>
        <v>5935</v>
      </c>
      <c r="C3" s="185" t="str">
        <f>Лл!E10</f>
        <v>Иванов Валерий</v>
      </c>
      <c r="D3" s="186" t="str">
        <f>Лл!C39</f>
        <v>Толкунов Вадим</v>
      </c>
      <c r="E3" s="202">
        <f>Лл!B39</f>
        <v>5996</v>
      </c>
    </row>
    <row r="4" spans="1:5" ht="12.75">
      <c r="A4" s="183">
        <v>3</v>
      </c>
      <c r="B4" s="201">
        <f>Лл!D14</f>
        <v>5235</v>
      </c>
      <c r="C4" s="185" t="str">
        <f>Лл!E14</f>
        <v>Петухова Надежда</v>
      </c>
      <c r="D4" s="186" t="str">
        <f>Лл!C41</f>
        <v>Чекалов Родион</v>
      </c>
      <c r="E4" s="202">
        <f>Лл!B41</f>
        <v>5699</v>
      </c>
    </row>
    <row r="5" spans="1:5" ht="12.75">
      <c r="A5" s="183">
        <v>4</v>
      </c>
      <c r="B5" s="201">
        <f>Лл!D18</f>
        <v>4849</v>
      </c>
      <c r="C5" s="185" t="str">
        <f>Лл!E18</f>
        <v>Салимянов Руслан</v>
      </c>
      <c r="D5" s="186" t="str">
        <f>Лл!C43</f>
        <v>Каримов Айбулат</v>
      </c>
      <c r="E5" s="202">
        <f>Лл!B43</f>
        <v>5787</v>
      </c>
    </row>
    <row r="6" spans="1:5" ht="12.75">
      <c r="A6" s="183">
        <v>5</v>
      </c>
      <c r="B6" s="201">
        <f>Лл!D22</f>
        <v>3298</v>
      </c>
      <c r="C6" s="185" t="str">
        <f>Лл!E22</f>
        <v>Григорьев Руслан</v>
      </c>
      <c r="D6" s="186" t="str">
        <f>Лл!C45</f>
        <v>Ахмадуллин Эдуард</v>
      </c>
      <c r="E6" s="202">
        <f>Лл!B45</f>
        <v>4972</v>
      </c>
    </row>
    <row r="7" spans="1:5" ht="12.75">
      <c r="A7" s="183">
        <v>6</v>
      </c>
      <c r="B7" s="201">
        <f>Лл!D26</f>
        <v>5481</v>
      </c>
      <c r="C7" s="185" t="str">
        <f>Лл!E26</f>
        <v>Хисаметдинов Айсар</v>
      </c>
      <c r="D7" s="186" t="str">
        <f>Лл!C47</f>
        <v>Андрющенко Александр</v>
      </c>
      <c r="E7" s="202">
        <f>Лл!B47</f>
        <v>5849</v>
      </c>
    </row>
    <row r="8" spans="1:5" ht="12.75">
      <c r="A8" s="183">
        <v>7</v>
      </c>
      <c r="B8" s="201">
        <f>Лл!D30</f>
        <v>5137</v>
      </c>
      <c r="C8" s="185" t="str">
        <f>Лл!E30</f>
        <v>Граф Анатолий</v>
      </c>
      <c r="D8" s="186" t="str">
        <f>Лл!C49</f>
        <v>Тараканова Ангелина</v>
      </c>
      <c r="E8" s="202">
        <f>Лл!B49</f>
        <v>5020</v>
      </c>
    </row>
    <row r="9" spans="1:5" ht="12.75">
      <c r="A9" s="183">
        <v>8</v>
      </c>
      <c r="B9" s="201">
        <f>Лл!D34</f>
        <v>3012</v>
      </c>
      <c r="C9" s="185" t="str">
        <f>Лл!E34</f>
        <v>Соколова Эльвира</v>
      </c>
      <c r="D9" s="186" t="str">
        <f>Лл!C51</f>
        <v>_</v>
      </c>
      <c r="E9" s="202">
        <f>Лл!B51</f>
        <v>0</v>
      </c>
    </row>
    <row r="10" spans="1:5" ht="12.75">
      <c r="A10" s="183">
        <v>9</v>
      </c>
      <c r="B10" s="201">
        <f>Лл!F8</f>
        <v>4556</v>
      </c>
      <c r="C10" s="185" t="str">
        <f>Лл!G8</f>
        <v>Хафизов Булат</v>
      </c>
      <c r="D10" s="186" t="str">
        <f>Лл!E52</f>
        <v>Иванов Валерий</v>
      </c>
      <c r="E10" s="202">
        <f>Лл!D52</f>
        <v>5935</v>
      </c>
    </row>
    <row r="11" spans="1:5" ht="12.75">
      <c r="A11" s="183">
        <v>10</v>
      </c>
      <c r="B11" s="201">
        <f>Лл!F16</f>
        <v>4849</v>
      </c>
      <c r="C11" s="185" t="str">
        <f>Лл!G16</f>
        <v>Салимянов Руслан</v>
      </c>
      <c r="D11" s="186" t="str">
        <f>Лл!E48</f>
        <v>Петухова Надежда</v>
      </c>
      <c r="E11" s="202">
        <f>Лл!D48</f>
        <v>5235</v>
      </c>
    </row>
    <row r="12" spans="1:5" ht="12.75">
      <c r="A12" s="183">
        <v>11</v>
      </c>
      <c r="B12" s="201">
        <f>Лл!F24</f>
        <v>3298</v>
      </c>
      <c r="C12" s="185" t="str">
        <f>Лл!G24</f>
        <v>Григорьев Руслан</v>
      </c>
      <c r="D12" s="186" t="str">
        <f>Лл!E44</f>
        <v>Хисаметдинов Айсар</v>
      </c>
      <c r="E12" s="202">
        <f>Лл!D44</f>
        <v>5481</v>
      </c>
    </row>
    <row r="13" spans="1:5" ht="12.75">
      <c r="A13" s="183">
        <v>12</v>
      </c>
      <c r="B13" s="201">
        <f>Лл!F32</f>
        <v>3012</v>
      </c>
      <c r="C13" s="185" t="str">
        <f>Лл!G32</f>
        <v>Соколова Эльвира</v>
      </c>
      <c r="D13" s="186" t="str">
        <f>Лл!E40</f>
        <v>Граф Анатолий</v>
      </c>
      <c r="E13" s="202">
        <f>Лл!D40</f>
        <v>5137</v>
      </c>
    </row>
    <row r="14" spans="1:5" ht="12.75">
      <c r="A14" s="183">
        <v>13</v>
      </c>
      <c r="B14" s="201">
        <f>Лл!H12</f>
        <v>4556</v>
      </c>
      <c r="C14" s="185" t="str">
        <f>Лл!I12</f>
        <v>Хафизов Булат</v>
      </c>
      <c r="D14" s="186" t="str">
        <f>Лл!I37</f>
        <v>Салимянов Руслан</v>
      </c>
      <c r="E14" s="202">
        <f>Лл!H37</f>
        <v>4849</v>
      </c>
    </row>
    <row r="15" spans="1:5" ht="12.75">
      <c r="A15" s="183">
        <v>14</v>
      </c>
      <c r="B15" s="201">
        <f>Лл!H28</f>
        <v>3012</v>
      </c>
      <c r="C15" s="185" t="str">
        <f>Лл!I28</f>
        <v>Соколова Эльвира</v>
      </c>
      <c r="D15" s="186" t="str">
        <f>Лл!I45</f>
        <v>Григорьев Руслан</v>
      </c>
      <c r="E15" s="202">
        <f>Лл!H45</f>
        <v>3298</v>
      </c>
    </row>
    <row r="16" spans="1:5" ht="12.75">
      <c r="A16" s="183">
        <v>15</v>
      </c>
      <c r="B16" s="201">
        <f>Лл!J20</f>
        <v>3012</v>
      </c>
      <c r="C16" s="185" t="str">
        <f>Лл!K20</f>
        <v>Соколова Эльвира</v>
      </c>
      <c r="D16" s="186" t="str">
        <f>Лл!K31</f>
        <v>Хафизов Булат</v>
      </c>
      <c r="E16" s="202">
        <f>Лл!J31</f>
        <v>4556</v>
      </c>
    </row>
    <row r="17" spans="1:5" ht="12.75">
      <c r="A17" s="183">
        <v>16</v>
      </c>
      <c r="B17" s="201">
        <f>Лл!D38</f>
        <v>5996</v>
      </c>
      <c r="C17" s="185" t="str">
        <f>Лл!E38</f>
        <v>Толкунов Вадим</v>
      </c>
      <c r="D17" s="186" t="str">
        <f>Лл!C64</f>
        <v>_</v>
      </c>
      <c r="E17" s="202">
        <f>Лл!B64</f>
        <v>0</v>
      </c>
    </row>
    <row r="18" spans="1:5" ht="12.75">
      <c r="A18" s="183">
        <v>17</v>
      </c>
      <c r="B18" s="201">
        <f>Лл!D42</f>
        <v>5787</v>
      </c>
      <c r="C18" s="185" t="str">
        <f>Лл!E42</f>
        <v>Каримов Айбулат</v>
      </c>
      <c r="D18" s="186" t="str">
        <f>Лл!C66</f>
        <v>Чекалов Родион</v>
      </c>
      <c r="E18" s="202">
        <f>Лл!B66</f>
        <v>5699</v>
      </c>
    </row>
    <row r="19" spans="1:5" ht="12.75">
      <c r="A19" s="183">
        <v>18</v>
      </c>
      <c r="B19" s="201">
        <f>Лл!D46</f>
        <v>4972</v>
      </c>
      <c r="C19" s="185" t="str">
        <f>Лл!E46</f>
        <v>Ахмадуллин Эдуард</v>
      </c>
      <c r="D19" s="186" t="str">
        <f>Лл!C68</f>
        <v>Андрющенко Александр</v>
      </c>
      <c r="E19" s="202">
        <f>Лл!B68</f>
        <v>5849</v>
      </c>
    </row>
    <row r="20" spans="1:5" ht="12.75">
      <c r="A20" s="183">
        <v>19</v>
      </c>
      <c r="B20" s="201">
        <f>Лл!D50</f>
        <v>5020</v>
      </c>
      <c r="C20" s="185" t="str">
        <f>Лл!E50</f>
        <v>Тараканова Ангелина</v>
      </c>
      <c r="D20" s="186" t="str">
        <f>Лл!C70</f>
        <v>_</v>
      </c>
      <c r="E20" s="202">
        <f>Лл!B70</f>
        <v>0</v>
      </c>
    </row>
    <row r="21" spans="1:5" ht="12.75">
      <c r="A21" s="183">
        <v>20</v>
      </c>
      <c r="B21" s="201">
        <f>Лл!F39</f>
        <v>5137</v>
      </c>
      <c r="C21" s="185" t="str">
        <f>Лл!G39</f>
        <v>Граф Анатолий</v>
      </c>
      <c r="D21" s="186" t="str">
        <f>Лл!I54</f>
        <v>Толкунов Вадим</v>
      </c>
      <c r="E21" s="202">
        <f>Лл!H54</f>
        <v>5996</v>
      </c>
    </row>
    <row r="22" spans="1:5" ht="12.75">
      <c r="A22" s="183">
        <v>21</v>
      </c>
      <c r="B22" s="201">
        <f>Лл!F43</f>
        <v>5787</v>
      </c>
      <c r="C22" s="185" t="str">
        <f>Лл!G43</f>
        <v>Каримов Айбулат</v>
      </c>
      <c r="D22" s="186" t="str">
        <f>Лл!I56</f>
        <v>Хисаметдинов Айсар</v>
      </c>
      <c r="E22" s="202">
        <f>Лл!H56</f>
        <v>5481</v>
      </c>
    </row>
    <row r="23" spans="1:5" ht="12.75">
      <c r="A23" s="183">
        <v>22</v>
      </c>
      <c r="B23" s="201">
        <f>Лл!F47</f>
        <v>4972</v>
      </c>
      <c r="C23" s="185" t="str">
        <f>Лл!G47</f>
        <v>Ахмадуллин Эдуард</v>
      </c>
      <c r="D23" s="186" t="str">
        <f>Лл!I58</f>
        <v>Петухова Надежда</v>
      </c>
      <c r="E23" s="202">
        <f>Лл!H58</f>
        <v>5235</v>
      </c>
    </row>
    <row r="24" spans="1:5" ht="12.75">
      <c r="A24" s="183">
        <v>23</v>
      </c>
      <c r="B24" s="201">
        <f>Лл!F51</f>
        <v>5935</v>
      </c>
      <c r="C24" s="185" t="str">
        <f>Лл!G51</f>
        <v>Иванов Валерий</v>
      </c>
      <c r="D24" s="186" t="str">
        <f>Лл!I60</f>
        <v>Тараканова Ангелина</v>
      </c>
      <c r="E24" s="202">
        <f>Лл!H60</f>
        <v>5020</v>
      </c>
    </row>
    <row r="25" spans="1:5" ht="12.75">
      <c r="A25" s="183">
        <v>24</v>
      </c>
      <c r="B25" s="201">
        <f>Лл!H41</f>
        <v>5137</v>
      </c>
      <c r="C25" s="185" t="str">
        <f>Лл!I41</f>
        <v>Граф Анатолий</v>
      </c>
      <c r="D25" s="186" t="str">
        <f>Лл!C59</f>
        <v>Каримов Айбулат</v>
      </c>
      <c r="E25" s="202">
        <f>Лл!B59</f>
        <v>5787</v>
      </c>
    </row>
    <row r="26" spans="1:5" ht="12.75">
      <c r="A26" s="183">
        <v>25</v>
      </c>
      <c r="B26" s="201">
        <f>Лл!H49</f>
        <v>4972</v>
      </c>
      <c r="C26" s="185" t="str">
        <f>Лл!I49</f>
        <v>Ахмадуллин Эдуард</v>
      </c>
      <c r="D26" s="186" t="str">
        <f>Лл!C61</f>
        <v>Иванов Валерий</v>
      </c>
      <c r="E26" s="202">
        <f>Лл!B61</f>
        <v>5935</v>
      </c>
    </row>
    <row r="27" spans="1:5" ht="12.75">
      <c r="A27" s="183">
        <v>26</v>
      </c>
      <c r="B27" s="201">
        <f>Лл!J39</f>
        <v>5137</v>
      </c>
      <c r="C27" s="185" t="str">
        <f>Лл!K39</f>
        <v>Граф Анатолий</v>
      </c>
      <c r="D27" s="186" t="str">
        <f>Лл!C54</f>
        <v>Салимянов Руслан</v>
      </c>
      <c r="E27" s="202">
        <f>Лл!B54</f>
        <v>4849</v>
      </c>
    </row>
    <row r="28" spans="1:5" ht="12.75">
      <c r="A28" s="183">
        <v>27</v>
      </c>
      <c r="B28" s="201">
        <f>Лл!J47</f>
        <v>4972</v>
      </c>
      <c r="C28" s="185" t="str">
        <f>Лл!K47</f>
        <v>Ахмадуллин Эдуард</v>
      </c>
      <c r="D28" s="186" t="str">
        <f>Лл!C56</f>
        <v>Григорьев Руслан</v>
      </c>
      <c r="E28" s="202">
        <f>Лл!B56</f>
        <v>3298</v>
      </c>
    </row>
    <row r="29" spans="1:5" ht="12.75">
      <c r="A29" s="183">
        <v>28</v>
      </c>
      <c r="B29" s="201">
        <f>Лл!L43</f>
        <v>4972</v>
      </c>
      <c r="C29" s="185" t="str">
        <f>Лл!M43</f>
        <v>Ахмадуллин Эдуард</v>
      </c>
      <c r="D29" s="186" t="str">
        <f>Лл!M51</f>
        <v>Граф Анатолий</v>
      </c>
      <c r="E29" s="202">
        <f>Лл!L51</f>
        <v>5137</v>
      </c>
    </row>
    <row r="30" spans="1:5" ht="12.75">
      <c r="A30" s="183">
        <v>29</v>
      </c>
      <c r="B30" s="201">
        <f>Лл!D55</f>
        <v>4849</v>
      </c>
      <c r="C30" s="185" t="str">
        <f>Лл!E55</f>
        <v>Салимянов Руслан</v>
      </c>
      <c r="D30" s="186" t="str">
        <f>Лл!E57</f>
        <v>Григорьев Руслан</v>
      </c>
      <c r="E30" s="202">
        <f>Лл!D57</f>
        <v>3298</v>
      </c>
    </row>
    <row r="31" spans="1:5" ht="12.75">
      <c r="A31" s="183">
        <v>30</v>
      </c>
      <c r="B31" s="201">
        <f>Лл!D60</f>
        <v>5787</v>
      </c>
      <c r="C31" s="185" t="str">
        <f>Лл!E60</f>
        <v>Каримов Айбулат</v>
      </c>
      <c r="D31" s="186" t="str">
        <f>Лл!E62</f>
        <v>Иванов Валерий</v>
      </c>
      <c r="E31" s="202">
        <f>Лл!D62</f>
        <v>5935</v>
      </c>
    </row>
    <row r="32" spans="1:5" ht="12.75">
      <c r="A32" s="183">
        <v>31</v>
      </c>
      <c r="B32" s="201">
        <f>Лл!J55</f>
        <v>5996</v>
      </c>
      <c r="C32" s="185" t="str">
        <f>Лл!K55</f>
        <v>Толкунов Вадим</v>
      </c>
      <c r="D32" s="186" t="str">
        <f>Лл!K63</f>
        <v>Хисаметдинов Айсар</v>
      </c>
      <c r="E32" s="202">
        <f>Лл!J63</f>
        <v>5481</v>
      </c>
    </row>
    <row r="33" spans="1:5" ht="12.75">
      <c r="A33" s="183">
        <v>32</v>
      </c>
      <c r="B33" s="201">
        <f>Лл!J59</f>
        <v>5235</v>
      </c>
      <c r="C33" s="185" t="str">
        <f>Лл!K59</f>
        <v>Петухова Надежда</v>
      </c>
      <c r="D33" s="186" t="str">
        <f>Лл!K65</f>
        <v>Тараканова Ангелина</v>
      </c>
      <c r="E33" s="202">
        <f>Лл!J65</f>
        <v>5020</v>
      </c>
    </row>
    <row r="34" spans="1:5" ht="12.75">
      <c r="A34" s="183">
        <v>33</v>
      </c>
      <c r="B34" s="201">
        <f>Лл!L57</f>
        <v>5235</v>
      </c>
      <c r="C34" s="185" t="str">
        <f>Лл!M57</f>
        <v>Петухова Надежда</v>
      </c>
      <c r="D34" s="186" t="str">
        <f>Лл!M60</f>
        <v>Толкунов Вадим</v>
      </c>
      <c r="E34" s="202">
        <f>Лл!L60</f>
        <v>5996</v>
      </c>
    </row>
    <row r="35" spans="1:5" ht="12.75">
      <c r="A35" s="183">
        <v>34</v>
      </c>
      <c r="B35" s="201">
        <f>Лл!L64</f>
        <v>5481</v>
      </c>
      <c r="C35" s="185" t="str">
        <f>Лл!M64</f>
        <v>Хисаметдинов Айсар</v>
      </c>
      <c r="D35" s="186" t="str">
        <f>Лл!M66</f>
        <v>Тараканова Ангелина</v>
      </c>
      <c r="E35" s="202">
        <f>Лл!L66</f>
        <v>5020</v>
      </c>
    </row>
    <row r="36" spans="1:5" ht="12.75">
      <c r="A36" s="183">
        <v>35</v>
      </c>
      <c r="B36" s="201">
        <f>Лл!D65</f>
        <v>5699</v>
      </c>
      <c r="C36" s="185" t="str">
        <f>Лл!E65</f>
        <v>Чекалов Родион</v>
      </c>
      <c r="D36" s="186" t="str">
        <f>Лл!K68</f>
        <v>_</v>
      </c>
      <c r="E36" s="202">
        <f>Лл!J68</f>
        <v>0</v>
      </c>
    </row>
    <row r="37" spans="1:5" ht="12.75">
      <c r="A37" s="183">
        <v>36</v>
      </c>
      <c r="B37" s="201">
        <f>Лл!D69</f>
        <v>5849</v>
      </c>
      <c r="C37" s="185" t="str">
        <f>Лл!E69</f>
        <v>Андрющенко Александр</v>
      </c>
      <c r="D37" s="186" t="str">
        <f>Лл!K70</f>
        <v>_</v>
      </c>
      <c r="E37" s="202">
        <f>Лл!J70</f>
        <v>0</v>
      </c>
    </row>
    <row r="38" spans="1:5" ht="12.75">
      <c r="A38" s="183">
        <v>37</v>
      </c>
      <c r="B38" s="201">
        <f>Лл!F67</f>
        <v>5849</v>
      </c>
      <c r="C38" s="185" t="str">
        <f>Лл!G67</f>
        <v>Андрющенко Александр</v>
      </c>
      <c r="D38" s="186" t="str">
        <f>Лл!G70</f>
        <v>Чекалов Родион</v>
      </c>
      <c r="E38" s="202">
        <f>Лл!F70</f>
        <v>5699</v>
      </c>
    </row>
    <row r="39" spans="1:5" ht="12.75">
      <c r="A39" s="183">
        <v>38</v>
      </c>
      <c r="B39" s="201">
        <f>Лл!L69</f>
        <v>0</v>
      </c>
      <c r="C39" s="185">
        <f>Лл!M69</f>
        <v>0</v>
      </c>
      <c r="D39" s="186">
        <f>Лл!M71</f>
        <v>0</v>
      </c>
      <c r="E39" s="202">
        <f>Лл!L71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D67" sqref="D67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82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42400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38">
        <v>5996</v>
      </c>
      <c r="B7" s="139" t="s">
        <v>83</v>
      </c>
      <c r="C7" s="17">
        <v>1</v>
      </c>
      <c r="D7" s="18" t="str">
        <f>Нл1с!M36</f>
        <v>Каримов Айбулат</v>
      </c>
      <c r="E7" s="11"/>
      <c r="F7" s="11"/>
      <c r="G7" s="11"/>
      <c r="H7" s="11"/>
      <c r="I7" s="11"/>
      <c r="J7" s="11"/>
    </row>
    <row r="8" spans="1:10" ht="18">
      <c r="A8" s="138">
        <v>5026</v>
      </c>
      <c r="B8" s="139" t="s">
        <v>84</v>
      </c>
      <c r="C8" s="17">
        <v>2</v>
      </c>
      <c r="D8" s="18" t="str">
        <f>Нл1с!M56</f>
        <v>Яхин Аяз</v>
      </c>
      <c r="E8" s="11"/>
      <c r="F8" s="11"/>
      <c r="G8" s="11"/>
      <c r="H8" s="11"/>
      <c r="I8" s="11"/>
      <c r="J8" s="11"/>
    </row>
    <row r="9" spans="1:10" ht="18">
      <c r="A9" s="138">
        <v>4861</v>
      </c>
      <c r="B9" s="139" t="s">
        <v>85</v>
      </c>
      <c r="C9" s="17">
        <v>3</v>
      </c>
      <c r="D9" s="18" t="str">
        <f>Нл2с!Q23</f>
        <v>Терещенко Галина</v>
      </c>
      <c r="E9" s="11"/>
      <c r="F9" s="11"/>
      <c r="G9" s="11"/>
      <c r="H9" s="11"/>
      <c r="I9" s="11"/>
      <c r="J9" s="11"/>
    </row>
    <row r="10" spans="1:10" ht="18">
      <c r="A10" s="138">
        <v>5481</v>
      </c>
      <c r="B10" s="139" t="s">
        <v>86</v>
      </c>
      <c r="C10" s="17">
        <v>4</v>
      </c>
      <c r="D10" s="18" t="str">
        <f>Нл2с!Q33</f>
        <v>Курач Максим</v>
      </c>
      <c r="E10" s="11"/>
      <c r="F10" s="11"/>
      <c r="G10" s="11"/>
      <c r="H10" s="11"/>
      <c r="I10" s="11"/>
      <c r="J10" s="11"/>
    </row>
    <row r="11" spans="1:10" ht="18">
      <c r="A11" s="138">
        <v>5699</v>
      </c>
      <c r="B11" s="139" t="s">
        <v>87</v>
      </c>
      <c r="C11" s="17">
        <v>5</v>
      </c>
      <c r="D11" s="18" t="str">
        <f>Нл1с!M63</f>
        <v>Толкунов Вадим</v>
      </c>
      <c r="E11" s="11"/>
      <c r="F11" s="11"/>
      <c r="G11" s="11"/>
      <c r="H11" s="11"/>
      <c r="I11" s="11"/>
      <c r="J11" s="11"/>
    </row>
    <row r="12" spans="1:10" ht="18">
      <c r="A12" s="138">
        <v>5941</v>
      </c>
      <c r="B12" s="139" t="s">
        <v>88</v>
      </c>
      <c r="C12" s="17">
        <v>6</v>
      </c>
      <c r="D12" s="18" t="str">
        <f>Нл1с!M65</f>
        <v>Ханнанов Рустам</v>
      </c>
      <c r="E12" s="11"/>
      <c r="F12" s="11"/>
      <c r="G12" s="11"/>
      <c r="H12" s="11"/>
      <c r="I12" s="11"/>
      <c r="J12" s="11"/>
    </row>
    <row r="13" spans="1:10" ht="18">
      <c r="A13" s="138">
        <v>5744</v>
      </c>
      <c r="B13" s="139" t="s">
        <v>89</v>
      </c>
      <c r="C13" s="17">
        <v>7</v>
      </c>
      <c r="D13" s="18" t="str">
        <f>Нл1с!M68</f>
        <v>Хисаметдинов Айсар</v>
      </c>
      <c r="E13" s="11"/>
      <c r="F13" s="11"/>
      <c r="G13" s="11"/>
      <c r="H13" s="11"/>
      <c r="I13" s="11"/>
      <c r="J13" s="11"/>
    </row>
    <row r="14" spans="1:10" ht="18">
      <c r="A14" s="138">
        <v>6018</v>
      </c>
      <c r="B14" s="139" t="s">
        <v>90</v>
      </c>
      <c r="C14" s="17">
        <v>8</v>
      </c>
      <c r="D14" s="18" t="str">
        <f>Нл1с!M70</f>
        <v>Чекалов Родион</v>
      </c>
      <c r="E14" s="11"/>
      <c r="F14" s="11"/>
      <c r="G14" s="11"/>
      <c r="H14" s="11"/>
      <c r="I14" s="11"/>
      <c r="J14" s="11"/>
    </row>
    <row r="15" spans="1:10" ht="18">
      <c r="A15" s="138">
        <v>5787</v>
      </c>
      <c r="B15" s="139" t="s">
        <v>91</v>
      </c>
      <c r="C15" s="17">
        <v>9</v>
      </c>
      <c r="D15" s="18" t="str">
        <f>Нл1с!G72</f>
        <v>Хубитдинов Руслан</v>
      </c>
      <c r="E15" s="11"/>
      <c r="F15" s="11"/>
      <c r="G15" s="11"/>
      <c r="H15" s="11"/>
      <c r="I15" s="11"/>
      <c r="J15" s="11"/>
    </row>
    <row r="16" spans="1:10" ht="18">
      <c r="A16" s="138">
        <v>5751</v>
      </c>
      <c r="B16" s="139" t="s">
        <v>92</v>
      </c>
      <c r="C16" s="17">
        <v>10</v>
      </c>
      <c r="D16" s="18" t="str">
        <f>Нл1с!G75</f>
        <v>Маркелов Радмир</v>
      </c>
      <c r="E16" s="11"/>
      <c r="F16" s="11"/>
      <c r="G16" s="11"/>
      <c r="H16" s="11"/>
      <c r="I16" s="11"/>
      <c r="J16" s="11"/>
    </row>
    <row r="17" spans="1:10" ht="18">
      <c r="A17" s="138">
        <v>6029</v>
      </c>
      <c r="B17" s="139" t="s">
        <v>93</v>
      </c>
      <c r="C17" s="17">
        <v>11</v>
      </c>
      <c r="D17" s="18" t="str">
        <f>Нл1с!M73</f>
        <v>Сайфутдинов Инзэр</v>
      </c>
      <c r="E17" s="11"/>
      <c r="F17" s="11"/>
      <c r="G17" s="11"/>
      <c r="H17" s="11"/>
      <c r="I17" s="11"/>
      <c r="J17" s="11"/>
    </row>
    <row r="18" spans="1:10" ht="18">
      <c r="A18" s="138">
        <v>5542</v>
      </c>
      <c r="B18" s="140" t="s">
        <v>94</v>
      </c>
      <c r="C18" s="17">
        <v>12</v>
      </c>
      <c r="D18" s="18" t="str">
        <f>Нл1с!M75</f>
        <v>Халикова Алина</v>
      </c>
      <c r="E18" s="11"/>
      <c r="F18" s="11"/>
      <c r="G18" s="11"/>
      <c r="H18" s="11"/>
      <c r="I18" s="11"/>
      <c r="J18" s="11"/>
    </row>
    <row r="19" spans="1:10" ht="18">
      <c r="A19" s="138">
        <v>5912</v>
      </c>
      <c r="B19" s="139" t="s">
        <v>95</v>
      </c>
      <c r="C19" s="17">
        <v>13</v>
      </c>
      <c r="D19" s="18" t="str">
        <f>Нл2с!Q41</f>
        <v>Горшков Вадим</v>
      </c>
      <c r="E19" s="11"/>
      <c r="F19" s="11"/>
      <c r="G19" s="11"/>
      <c r="H19" s="11"/>
      <c r="I19" s="11"/>
      <c r="J19" s="11"/>
    </row>
    <row r="20" spans="1:10" ht="18">
      <c r="A20" s="138">
        <v>6032</v>
      </c>
      <c r="B20" s="139" t="s">
        <v>96</v>
      </c>
      <c r="C20" s="17">
        <v>14</v>
      </c>
      <c r="D20" s="18" t="str">
        <f>Нл2с!Q45</f>
        <v>Терещенко Александр</v>
      </c>
      <c r="E20" s="11"/>
      <c r="F20" s="11"/>
      <c r="G20" s="11"/>
      <c r="H20" s="11"/>
      <c r="I20" s="11"/>
      <c r="J20" s="11"/>
    </row>
    <row r="21" spans="1:10" ht="18">
      <c r="A21" s="138">
        <v>5627</v>
      </c>
      <c r="B21" s="139" t="s">
        <v>97</v>
      </c>
      <c r="C21" s="17">
        <v>15</v>
      </c>
      <c r="D21" s="18" t="str">
        <f>Нл2с!Q47</f>
        <v>Рамазанов Эрнест</v>
      </c>
      <c r="E21" s="11"/>
      <c r="F21" s="11"/>
      <c r="G21" s="11"/>
      <c r="H21" s="11"/>
      <c r="I21" s="11"/>
      <c r="J21" s="11"/>
    </row>
    <row r="22" spans="1:10" ht="18">
      <c r="A22" s="138">
        <v>3297</v>
      </c>
      <c r="B22" s="139" t="s">
        <v>98</v>
      </c>
      <c r="C22" s="17">
        <v>16</v>
      </c>
      <c r="D22" s="18" t="str">
        <f>Нл2с!Q49</f>
        <v>Фирсов Денис</v>
      </c>
      <c r="E22" s="11"/>
      <c r="F22" s="11"/>
      <c r="G22" s="11"/>
      <c r="H22" s="11"/>
      <c r="I22" s="11"/>
      <c r="J22" s="11"/>
    </row>
    <row r="23" spans="1:10" ht="18">
      <c r="A23" s="138">
        <v>6153</v>
      </c>
      <c r="B23" s="139" t="s">
        <v>99</v>
      </c>
      <c r="C23" s="17">
        <v>17</v>
      </c>
      <c r="D23" s="18" t="str">
        <f>Нл2с!I45</f>
        <v>Макаров Константин</v>
      </c>
      <c r="E23" s="11"/>
      <c r="F23" s="11"/>
      <c r="G23" s="11"/>
      <c r="H23" s="11"/>
      <c r="I23" s="11"/>
      <c r="J23" s="11"/>
    </row>
    <row r="24" spans="1:10" ht="18">
      <c r="A24" s="138"/>
      <c r="B24" s="139" t="s">
        <v>18</v>
      </c>
      <c r="C24" s="17">
        <v>18</v>
      </c>
      <c r="D24" s="18">
        <f>Нл2с!I51</f>
        <v>0</v>
      </c>
      <c r="E24" s="11"/>
      <c r="F24" s="11"/>
      <c r="G24" s="11"/>
      <c r="H24" s="11"/>
      <c r="I24" s="11"/>
      <c r="J24" s="11"/>
    </row>
    <row r="25" spans="1:10" ht="18">
      <c r="A25" s="138"/>
      <c r="B25" s="139" t="s">
        <v>18</v>
      </c>
      <c r="C25" s="17">
        <v>19</v>
      </c>
      <c r="D25" s="18">
        <f>Нл2с!I54</f>
        <v>0</v>
      </c>
      <c r="E25" s="11"/>
      <c r="F25" s="11"/>
      <c r="G25" s="11"/>
      <c r="H25" s="11"/>
      <c r="I25" s="11"/>
      <c r="J25" s="11"/>
    </row>
    <row r="26" spans="1:10" ht="18">
      <c r="A26" s="138"/>
      <c r="B26" s="139" t="s">
        <v>18</v>
      </c>
      <c r="C26" s="17">
        <v>20</v>
      </c>
      <c r="D26" s="18">
        <f>Нл2с!I56</f>
        <v>0</v>
      </c>
      <c r="E26" s="11"/>
      <c r="F26" s="11"/>
      <c r="G26" s="11"/>
      <c r="H26" s="11"/>
      <c r="I26" s="11"/>
      <c r="J26" s="11"/>
    </row>
    <row r="27" spans="1:10" ht="18">
      <c r="A27" s="138"/>
      <c r="B27" s="139" t="s">
        <v>18</v>
      </c>
      <c r="C27" s="17">
        <v>21</v>
      </c>
      <c r="D27" s="18">
        <f>Нл2с!Q54</f>
        <v>0</v>
      </c>
      <c r="E27" s="11"/>
      <c r="F27" s="11"/>
      <c r="G27" s="11"/>
      <c r="H27" s="11"/>
      <c r="I27" s="11"/>
      <c r="J27" s="11"/>
    </row>
    <row r="28" spans="1:10" ht="18">
      <c r="A28" s="138"/>
      <c r="B28" s="139" t="s">
        <v>18</v>
      </c>
      <c r="C28" s="17">
        <v>22</v>
      </c>
      <c r="D28" s="18">
        <f>Нл2с!Q58</f>
        <v>0</v>
      </c>
      <c r="E28" s="11"/>
      <c r="F28" s="11"/>
      <c r="G28" s="11"/>
      <c r="H28" s="11"/>
      <c r="I28" s="11"/>
      <c r="J28" s="11"/>
    </row>
    <row r="29" spans="1:10" ht="18">
      <c r="A29" s="138"/>
      <c r="B29" s="139" t="s">
        <v>18</v>
      </c>
      <c r="C29" s="17">
        <v>23</v>
      </c>
      <c r="D29" s="18">
        <f>Нл2с!Q60</f>
        <v>0</v>
      </c>
      <c r="E29" s="11"/>
      <c r="F29" s="11"/>
      <c r="G29" s="11"/>
      <c r="H29" s="11"/>
      <c r="I29" s="11"/>
      <c r="J29" s="11"/>
    </row>
    <row r="30" spans="1:10" ht="18">
      <c r="A30" s="138"/>
      <c r="B30" s="139" t="s">
        <v>18</v>
      </c>
      <c r="C30" s="17">
        <v>24</v>
      </c>
      <c r="D30" s="18">
        <f>Нл2с!Q62</f>
        <v>0</v>
      </c>
      <c r="E30" s="11"/>
      <c r="F30" s="11"/>
      <c r="G30" s="11"/>
      <c r="H30" s="11"/>
      <c r="I30" s="11"/>
      <c r="J30" s="11"/>
    </row>
    <row r="31" spans="1:10" ht="18">
      <c r="A31" s="138"/>
      <c r="B31" s="139" t="s">
        <v>18</v>
      </c>
      <c r="C31" s="17">
        <v>25</v>
      </c>
      <c r="D31" s="18">
        <f>Нл2с!I64</f>
        <v>0</v>
      </c>
      <c r="E31" s="11"/>
      <c r="F31" s="11"/>
      <c r="G31" s="11"/>
      <c r="H31" s="11"/>
      <c r="I31" s="11"/>
      <c r="J31" s="11"/>
    </row>
    <row r="32" spans="1:10" ht="18">
      <c r="A32" s="138"/>
      <c r="B32" s="139" t="s">
        <v>18</v>
      </c>
      <c r="C32" s="17">
        <v>26</v>
      </c>
      <c r="D32" s="18">
        <f>Нл2с!I70</f>
        <v>0</v>
      </c>
      <c r="E32" s="11"/>
      <c r="F32" s="11"/>
      <c r="G32" s="11"/>
      <c r="H32" s="11"/>
      <c r="I32" s="11"/>
      <c r="J32" s="11"/>
    </row>
    <row r="33" spans="1:10" ht="18">
      <c r="A33" s="138"/>
      <c r="B33" s="139" t="s">
        <v>18</v>
      </c>
      <c r="C33" s="17">
        <v>27</v>
      </c>
      <c r="D33" s="18">
        <f>Нл2с!I73</f>
        <v>0</v>
      </c>
      <c r="E33" s="11"/>
      <c r="F33" s="11"/>
      <c r="G33" s="11"/>
      <c r="H33" s="11"/>
      <c r="I33" s="11"/>
      <c r="J33" s="11"/>
    </row>
    <row r="34" spans="1:10" ht="18">
      <c r="A34" s="138"/>
      <c r="B34" s="139" t="s">
        <v>18</v>
      </c>
      <c r="C34" s="17">
        <v>28</v>
      </c>
      <c r="D34" s="18">
        <f>Нл2с!I75</f>
        <v>0</v>
      </c>
      <c r="E34" s="11"/>
      <c r="F34" s="11"/>
      <c r="G34" s="11"/>
      <c r="H34" s="11"/>
      <c r="I34" s="11"/>
      <c r="J34" s="11"/>
    </row>
    <row r="35" spans="1:10" ht="18">
      <c r="A35" s="138"/>
      <c r="B35" s="139" t="s">
        <v>18</v>
      </c>
      <c r="C35" s="17">
        <v>29</v>
      </c>
      <c r="D35" s="18">
        <f>Нл2с!Q67</f>
        <v>0</v>
      </c>
      <c r="E35" s="11"/>
      <c r="F35" s="11"/>
      <c r="G35" s="11"/>
      <c r="H35" s="11"/>
      <c r="I35" s="11"/>
      <c r="J35" s="11"/>
    </row>
    <row r="36" spans="1:10" ht="18">
      <c r="A36" s="138"/>
      <c r="B36" s="139" t="s">
        <v>18</v>
      </c>
      <c r="C36" s="17">
        <v>30</v>
      </c>
      <c r="D36" s="18">
        <f>Нл2с!Q71</f>
        <v>0</v>
      </c>
      <c r="E36" s="11"/>
      <c r="F36" s="11"/>
      <c r="G36" s="11"/>
      <c r="H36" s="11"/>
      <c r="I36" s="11"/>
      <c r="J36" s="11"/>
    </row>
    <row r="37" spans="1:10" ht="18">
      <c r="A37" s="138"/>
      <c r="B37" s="139" t="s">
        <v>18</v>
      </c>
      <c r="C37" s="17">
        <v>31</v>
      </c>
      <c r="D37" s="18">
        <f>Нл2с!Q73</f>
        <v>0</v>
      </c>
      <c r="E37" s="11"/>
      <c r="F37" s="11"/>
      <c r="G37" s="11"/>
      <c r="H37" s="11"/>
      <c r="I37" s="11"/>
      <c r="J37" s="11"/>
    </row>
    <row r="38" spans="1:10" ht="18">
      <c r="A38" s="138"/>
      <c r="B38" s="139" t="s">
        <v>18</v>
      </c>
      <c r="C38" s="17">
        <v>32</v>
      </c>
      <c r="D38" s="18" t="str">
        <f>Нл2с!Q75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D67" sqref="D67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СпНл!A1</f>
        <v>Открытый Кубок Республики Башкортостан 2016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СпНл!A2</f>
        <v>4-й Этап СТАЛИНГРАД. Начальная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СпНл!A3</f>
        <v>42400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141">
        <f>СпНл!A7</f>
        <v>5996</v>
      </c>
      <c r="C5" s="142" t="str">
        <f>СпНл!B7</f>
        <v>Толкунов Вадим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143">
        <v>1</v>
      </c>
      <c r="D6" s="85">
        <v>5996</v>
      </c>
      <c r="E6" s="144" t="s">
        <v>83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141">
        <f>СпНл!A38</f>
        <v>0</v>
      </c>
      <c r="C7" s="145" t="str">
        <f>СпНл!B38</f>
        <v>_</v>
      </c>
      <c r="D7" s="146"/>
      <c r="E7" s="147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143">
        <v>17</v>
      </c>
      <c r="F8" s="85">
        <v>5996</v>
      </c>
      <c r="G8" s="144" t="s">
        <v>83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141">
        <f>СпНл!A23</f>
        <v>6153</v>
      </c>
      <c r="C9" s="142" t="str">
        <f>СпНл!B23</f>
        <v>Хубитдинов Руслан</v>
      </c>
      <c r="D9" s="92"/>
      <c r="E9" s="143"/>
      <c r="F9" s="148"/>
      <c r="G9" s="147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143">
        <v>2</v>
      </c>
      <c r="D10" s="85">
        <v>3297</v>
      </c>
      <c r="E10" s="149" t="s">
        <v>98</v>
      </c>
      <c r="F10" s="150"/>
      <c r="G10" s="147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141">
        <f>СпНл!A22</f>
        <v>3297</v>
      </c>
      <c r="C11" s="145" t="str">
        <f>СпНл!B22</f>
        <v>Ханнанов Рустам</v>
      </c>
      <c r="D11" s="146"/>
      <c r="E11" s="78"/>
      <c r="F11" s="96"/>
      <c r="G11" s="147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143">
        <v>25</v>
      </c>
      <c r="H12" s="85">
        <v>5787</v>
      </c>
      <c r="I12" s="144" t="s">
        <v>91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141">
        <f>СпНл!A15</f>
        <v>5787</v>
      </c>
      <c r="C13" s="142" t="str">
        <f>СпНл!B15</f>
        <v>Каримов Айбулат</v>
      </c>
      <c r="D13" s="92"/>
      <c r="E13" s="78"/>
      <c r="F13" s="96"/>
      <c r="G13" s="143"/>
      <c r="H13" s="148"/>
      <c r="I13" s="147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143">
        <v>3</v>
      </c>
      <c r="D14" s="85">
        <v>5787</v>
      </c>
      <c r="E14" s="151" t="s">
        <v>91</v>
      </c>
      <c r="F14" s="98"/>
      <c r="G14" s="143"/>
      <c r="H14" s="150"/>
      <c r="I14" s="147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141">
        <f>СпНл!A30</f>
        <v>0</v>
      </c>
      <c r="C15" s="145" t="str">
        <f>СпНл!B30</f>
        <v>_</v>
      </c>
      <c r="D15" s="146"/>
      <c r="E15" s="143"/>
      <c r="F15" s="87"/>
      <c r="G15" s="143"/>
      <c r="H15" s="150"/>
      <c r="I15" s="147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143">
        <v>18</v>
      </c>
      <c r="F16" s="85">
        <v>5787</v>
      </c>
      <c r="G16" s="149" t="s">
        <v>91</v>
      </c>
      <c r="H16" s="150"/>
      <c r="I16" s="147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141">
        <f>СпНл!A31</f>
        <v>0</v>
      </c>
      <c r="C17" s="142" t="str">
        <f>СпНл!B31</f>
        <v>_</v>
      </c>
      <c r="D17" s="92"/>
      <c r="E17" s="143"/>
      <c r="F17" s="148"/>
      <c r="G17" s="78"/>
      <c r="H17" s="96"/>
      <c r="I17" s="147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143">
        <v>4</v>
      </c>
      <c r="D18" s="85">
        <v>6018</v>
      </c>
      <c r="E18" s="149" t="s">
        <v>90</v>
      </c>
      <c r="F18" s="150"/>
      <c r="G18" s="78"/>
      <c r="H18" s="96"/>
      <c r="I18" s="147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141">
        <f>СпНл!A14</f>
        <v>6018</v>
      </c>
      <c r="C19" s="145" t="str">
        <f>СпНл!B14</f>
        <v>Рамазанов Эрнест</v>
      </c>
      <c r="D19" s="146"/>
      <c r="E19" s="78"/>
      <c r="F19" s="96"/>
      <c r="G19" s="78"/>
      <c r="H19" s="96"/>
      <c r="I19" s="147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143">
        <v>29</v>
      </c>
      <c r="J20" s="85">
        <v>5787</v>
      </c>
      <c r="K20" s="144" t="s">
        <v>91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141">
        <f>СпНл!A11</f>
        <v>5699</v>
      </c>
      <c r="C21" s="142" t="str">
        <f>СпНл!B11</f>
        <v>Чекалов Родион</v>
      </c>
      <c r="D21" s="92"/>
      <c r="E21" s="78"/>
      <c r="F21" s="96"/>
      <c r="G21" s="78"/>
      <c r="H21" s="96"/>
      <c r="I21" s="147"/>
      <c r="J21" s="152"/>
      <c r="K21" s="147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143">
        <v>5</v>
      </c>
      <c r="D22" s="85">
        <v>5699</v>
      </c>
      <c r="E22" s="151" t="s">
        <v>87</v>
      </c>
      <c r="F22" s="98"/>
      <c r="G22" s="78"/>
      <c r="H22" s="96"/>
      <c r="I22" s="147"/>
      <c r="J22" s="153"/>
      <c r="K22" s="147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141">
        <f>СпНл!A34</f>
        <v>0</v>
      </c>
      <c r="C23" s="145" t="str">
        <f>СпНл!B34</f>
        <v>_</v>
      </c>
      <c r="D23" s="146"/>
      <c r="E23" s="143"/>
      <c r="F23" s="87"/>
      <c r="G23" s="78"/>
      <c r="H23" s="96"/>
      <c r="I23" s="147"/>
      <c r="J23" s="153"/>
      <c r="K23" s="147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143">
        <v>19</v>
      </c>
      <c r="F24" s="85">
        <v>5542</v>
      </c>
      <c r="G24" s="151" t="s">
        <v>94</v>
      </c>
      <c r="H24" s="98"/>
      <c r="I24" s="147"/>
      <c r="J24" s="153"/>
      <c r="K24" s="147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141">
        <f>СпНл!A27</f>
        <v>0</v>
      </c>
      <c r="C25" s="142" t="str">
        <f>СпНл!B27</f>
        <v>_</v>
      </c>
      <c r="D25" s="92"/>
      <c r="E25" s="143"/>
      <c r="F25" s="148"/>
      <c r="G25" s="143"/>
      <c r="H25" s="87"/>
      <c r="I25" s="147"/>
      <c r="J25" s="153"/>
      <c r="K25" s="147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143">
        <v>6</v>
      </c>
      <c r="D26" s="85">
        <v>5542</v>
      </c>
      <c r="E26" s="149" t="s">
        <v>94</v>
      </c>
      <c r="F26" s="150"/>
      <c r="G26" s="143"/>
      <c r="H26" s="87"/>
      <c r="I26" s="147"/>
      <c r="J26" s="153"/>
      <c r="K26" s="147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141">
        <f>СпНл!A18</f>
        <v>5542</v>
      </c>
      <c r="C27" s="145" t="str">
        <f>СпНл!B18</f>
        <v>Курач Максим</v>
      </c>
      <c r="D27" s="146"/>
      <c r="E27" s="78"/>
      <c r="F27" s="96"/>
      <c r="G27" s="143"/>
      <c r="H27" s="87"/>
      <c r="I27" s="147"/>
      <c r="J27" s="153"/>
      <c r="K27" s="147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143">
        <v>26</v>
      </c>
      <c r="H28" s="85">
        <v>5542</v>
      </c>
      <c r="I28" s="154" t="s">
        <v>94</v>
      </c>
      <c r="J28" s="153"/>
      <c r="K28" s="147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141">
        <f>СпНл!A19</f>
        <v>5912</v>
      </c>
      <c r="C29" s="142" t="str">
        <f>СпНл!B19</f>
        <v>Терещенко Александр</v>
      </c>
      <c r="D29" s="92"/>
      <c r="E29" s="78"/>
      <c r="F29" s="96"/>
      <c r="G29" s="143"/>
      <c r="H29" s="148"/>
      <c r="I29" s="77"/>
      <c r="J29" s="88"/>
      <c r="K29" s="147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143">
        <v>7</v>
      </c>
      <c r="D30" s="85">
        <v>5912</v>
      </c>
      <c r="E30" s="151" t="s">
        <v>95</v>
      </c>
      <c r="F30" s="98"/>
      <c r="G30" s="143"/>
      <c r="H30" s="150"/>
      <c r="I30" s="77"/>
      <c r="J30" s="88"/>
      <c r="K30" s="147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141">
        <f>СпНл!A26</f>
        <v>0</v>
      </c>
      <c r="C31" s="145" t="str">
        <f>СпНл!B26</f>
        <v>_</v>
      </c>
      <c r="D31" s="146"/>
      <c r="E31" s="143"/>
      <c r="F31" s="87"/>
      <c r="G31" s="143"/>
      <c r="H31" s="150"/>
      <c r="I31" s="77"/>
      <c r="J31" s="88"/>
      <c r="K31" s="147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143">
        <v>20</v>
      </c>
      <c r="F32" s="85">
        <v>5481</v>
      </c>
      <c r="G32" s="149" t="s">
        <v>86</v>
      </c>
      <c r="H32" s="150"/>
      <c r="I32" s="77"/>
      <c r="J32" s="88"/>
      <c r="K32" s="147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141">
        <f>СпНл!A35</f>
        <v>0</v>
      </c>
      <c r="C33" s="142" t="str">
        <f>СпНл!B35</f>
        <v>_</v>
      </c>
      <c r="D33" s="92"/>
      <c r="E33" s="143"/>
      <c r="F33" s="148"/>
      <c r="G33" s="78"/>
      <c r="H33" s="96"/>
      <c r="I33" s="77"/>
      <c r="J33" s="88"/>
      <c r="K33" s="147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143">
        <v>8</v>
      </c>
      <c r="D34" s="85">
        <v>5481</v>
      </c>
      <c r="E34" s="149" t="s">
        <v>86</v>
      </c>
      <c r="F34" s="150"/>
      <c r="G34" s="78"/>
      <c r="H34" s="96"/>
      <c r="I34" s="77"/>
      <c r="J34" s="88"/>
      <c r="K34" s="147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141">
        <f>СпНл!A10</f>
        <v>5481</v>
      </c>
      <c r="C35" s="145" t="str">
        <f>СпНл!B10</f>
        <v>Хисаметдинов Айсар</v>
      </c>
      <c r="D35" s="146"/>
      <c r="E35" s="78"/>
      <c r="F35" s="96"/>
      <c r="G35" s="78"/>
      <c r="H35" s="96"/>
      <c r="I35" s="77"/>
      <c r="J35" s="88"/>
      <c r="K35" s="147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143">
        <v>31</v>
      </c>
      <c r="L36" s="155">
        <v>5787</v>
      </c>
      <c r="M36" s="144" t="s">
        <v>91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141">
        <f>СпНл!A9</f>
        <v>4861</v>
      </c>
      <c r="C37" s="142" t="str">
        <f>СпНл!B9</f>
        <v>Терещенко Галина</v>
      </c>
      <c r="D37" s="92"/>
      <c r="E37" s="78"/>
      <c r="F37" s="96"/>
      <c r="G37" s="78"/>
      <c r="H37" s="96"/>
      <c r="I37" s="77"/>
      <c r="J37" s="88"/>
      <c r="K37" s="147"/>
      <c r="L37" s="87"/>
      <c r="M37" s="103" t="s">
        <v>19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143">
        <v>9</v>
      </c>
      <c r="D38" s="85">
        <v>4861</v>
      </c>
      <c r="E38" s="151" t="s">
        <v>85</v>
      </c>
      <c r="F38" s="98"/>
      <c r="G38" s="78"/>
      <c r="H38" s="96"/>
      <c r="I38" s="77"/>
      <c r="J38" s="88"/>
      <c r="K38" s="147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141">
        <f>СпНл!A36</f>
        <v>0</v>
      </c>
      <c r="C39" s="145" t="str">
        <f>СпНл!B36</f>
        <v>_</v>
      </c>
      <c r="D39" s="146"/>
      <c r="E39" s="143"/>
      <c r="F39" s="87"/>
      <c r="G39" s="78"/>
      <c r="H39" s="96"/>
      <c r="I39" s="77"/>
      <c r="J39" s="88"/>
      <c r="K39" s="147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143">
        <v>21</v>
      </c>
      <c r="F40" s="85">
        <v>4861</v>
      </c>
      <c r="G40" s="151" t="s">
        <v>85</v>
      </c>
      <c r="H40" s="98"/>
      <c r="I40" s="77"/>
      <c r="J40" s="88"/>
      <c r="K40" s="147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141">
        <f>СпНл!A25</f>
        <v>0</v>
      </c>
      <c r="C41" s="142" t="str">
        <f>СпНл!B25</f>
        <v>_</v>
      </c>
      <c r="D41" s="92"/>
      <c r="E41" s="143"/>
      <c r="F41" s="148"/>
      <c r="G41" s="143"/>
      <c r="H41" s="87"/>
      <c r="I41" s="77"/>
      <c r="J41" s="88"/>
      <c r="K41" s="147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143">
        <v>10</v>
      </c>
      <c r="D42" s="85">
        <v>6032</v>
      </c>
      <c r="E42" s="149" t="s">
        <v>96</v>
      </c>
      <c r="F42" s="150"/>
      <c r="G42" s="143"/>
      <c r="H42" s="87"/>
      <c r="I42" s="77"/>
      <c r="J42" s="88"/>
      <c r="K42" s="147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141">
        <f>СпНл!A20</f>
        <v>6032</v>
      </c>
      <c r="C43" s="145" t="str">
        <f>СпНл!B20</f>
        <v>Халикова Алина</v>
      </c>
      <c r="D43" s="146"/>
      <c r="E43" s="78"/>
      <c r="F43" s="96"/>
      <c r="G43" s="143"/>
      <c r="H43" s="87"/>
      <c r="I43" s="77"/>
      <c r="J43" s="88"/>
      <c r="K43" s="147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143">
        <v>27</v>
      </c>
      <c r="H44" s="85">
        <v>4861</v>
      </c>
      <c r="I44" s="144" t="s">
        <v>85</v>
      </c>
      <c r="J44" s="87"/>
      <c r="K44" s="147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141">
        <f>СпНл!A17</f>
        <v>6029</v>
      </c>
      <c r="C45" s="142" t="str">
        <f>СпНл!B17</f>
        <v>Фирсов Денис</v>
      </c>
      <c r="D45" s="92"/>
      <c r="E45" s="78"/>
      <c r="F45" s="96"/>
      <c r="G45" s="143"/>
      <c r="H45" s="148"/>
      <c r="I45" s="147"/>
      <c r="J45" s="87"/>
      <c r="K45" s="147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143">
        <v>11</v>
      </c>
      <c r="D46" s="85">
        <v>6029</v>
      </c>
      <c r="E46" s="151" t="s">
        <v>93</v>
      </c>
      <c r="F46" s="98"/>
      <c r="G46" s="143"/>
      <c r="H46" s="150"/>
      <c r="I46" s="147"/>
      <c r="J46" s="87"/>
      <c r="K46" s="147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141">
        <f>СпНл!A28</f>
        <v>0</v>
      </c>
      <c r="C47" s="145" t="str">
        <f>СпНл!B28</f>
        <v>_</v>
      </c>
      <c r="D47" s="146"/>
      <c r="E47" s="143"/>
      <c r="F47" s="87"/>
      <c r="G47" s="143"/>
      <c r="H47" s="150"/>
      <c r="I47" s="147"/>
      <c r="J47" s="87"/>
      <c r="K47" s="147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143">
        <v>22</v>
      </c>
      <c r="F48" s="85">
        <v>5941</v>
      </c>
      <c r="G48" s="149" t="s">
        <v>88</v>
      </c>
      <c r="H48" s="150"/>
      <c r="I48" s="147"/>
      <c r="J48" s="87"/>
      <c r="K48" s="147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141">
        <f>СпНл!A33</f>
        <v>0</v>
      </c>
      <c r="C49" s="142" t="str">
        <f>СпНл!B33</f>
        <v>_</v>
      </c>
      <c r="D49" s="92"/>
      <c r="E49" s="143"/>
      <c r="F49" s="148"/>
      <c r="G49" s="78"/>
      <c r="H49" s="96"/>
      <c r="I49" s="147"/>
      <c r="J49" s="87"/>
      <c r="K49" s="147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143">
        <v>12</v>
      </c>
      <c r="D50" s="85">
        <v>5941</v>
      </c>
      <c r="E50" s="149" t="s">
        <v>88</v>
      </c>
      <c r="F50" s="150"/>
      <c r="G50" s="78"/>
      <c r="H50" s="96"/>
      <c r="I50" s="147"/>
      <c r="J50" s="87"/>
      <c r="K50" s="147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141">
        <f>СпНл!A12</f>
        <v>5941</v>
      </c>
      <c r="C51" s="145" t="str">
        <f>СпНл!B12</f>
        <v>Маркелов Радмир</v>
      </c>
      <c r="D51" s="146"/>
      <c r="E51" s="78"/>
      <c r="F51" s="96"/>
      <c r="G51" s="77"/>
      <c r="H51" s="88"/>
      <c r="I51" s="147"/>
      <c r="J51" s="87"/>
      <c r="K51" s="147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143">
        <v>30</v>
      </c>
      <c r="J52" s="85">
        <v>5627</v>
      </c>
      <c r="K52" s="154" t="s">
        <v>97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141">
        <f>СпНл!A13</f>
        <v>5744</v>
      </c>
      <c r="C53" s="142" t="str">
        <f>СпНл!B13</f>
        <v>Сайфутдинов Инзэр</v>
      </c>
      <c r="D53" s="92"/>
      <c r="E53" s="78"/>
      <c r="F53" s="96"/>
      <c r="G53" s="77"/>
      <c r="H53" s="88"/>
      <c r="I53" s="147"/>
      <c r="J53" s="152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143">
        <v>13</v>
      </c>
      <c r="D54" s="85">
        <v>5744</v>
      </c>
      <c r="E54" s="151" t="s">
        <v>89</v>
      </c>
      <c r="F54" s="98"/>
      <c r="G54" s="77"/>
      <c r="H54" s="88"/>
      <c r="I54" s="147"/>
      <c r="J54" s="156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141">
        <f>СпНл!A32</f>
        <v>0</v>
      </c>
      <c r="C55" s="145" t="str">
        <f>СпНл!B32</f>
        <v>_</v>
      </c>
      <c r="D55" s="146"/>
      <c r="E55" s="143"/>
      <c r="F55" s="87"/>
      <c r="G55" s="77"/>
      <c r="H55" s="88"/>
      <c r="I55" s="147"/>
      <c r="J55" s="156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143">
        <v>23</v>
      </c>
      <c r="F56" s="85">
        <v>5744</v>
      </c>
      <c r="G56" s="144" t="s">
        <v>89</v>
      </c>
      <c r="H56" s="87"/>
      <c r="I56" s="147"/>
      <c r="J56" s="156"/>
      <c r="K56" s="105">
        <v>-31</v>
      </c>
      <c r="L56" s="141">
        <f>IF(L36=J20,J52,IF(L36=J52,J20,0))</f>
        <v>5627</v>
      </c>
      <c r="M56" s="142" t="str">
        <f>IF(M36=K20,K52,IF(M36=K52,K20,0))</f>
        <v>Яхин Аяз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141">
        <f>СпНл!A29</f>
        <v>0</v>
      </c>
      <c r="C57" s="142" t="str">
        <f>СпНл!B29</f>
        <v>_</v>
      </c>
      <c r="D57" s="92"/>
      <c r="E57" s="147"/>
      <c r="F57" s="148"/>
      <c r="G57" s="147"/>
      <c r="H57" s="87"/>
      <c r="I57" s="147"/>
      <c r="J57" s="156"/>
      <c r="K57" s="77"/>
      <c r="L57" s="88"/>
      <c r="M57" s="103" t="s">
        <v>20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143">
        <v>14</v>
      </c>
      <c r="D58" s="85">
        <v>5751</v>
      </c>
      <c r="E58" s="154" t="s">
        <v>92</v>
      </c>
      <c r="F58" s="150"/>
      <c r="G58" s="147"/>
      <c r="H58" s="87"/>
      <c r="I58" s="147"/>
      <c r="J58" s="156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141">
        <f>СпНл!A16</f>
        <v>5751</v>
      </c>
      <c r="C59" s="145" t="str">
        <f>СпНл!B16</f>
        <v>Горшков Вадим</v>
      </c>
      <c r="D59" s="146"/>
      <c r="E59" s="77"/>
      <c r="F59" s="96"/>
      <c r="G59" s="147"/>
      <c r="H59" s="87"/>
      <c r="I59" s="147"/>
      <c r="J59" s="156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143">
        <v>28</v>
      </c>
      <c r="H60" s="85">
        <v>5627</v>
      </c>
      <c r="I60" s="154" t="s">
        <v>97</v>
      </c>
      <c r="J60" s="157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141">
        <f>СпНл!A21</f>
        <v>5627</v>
      </c>
      <c r="C61" s="142" t="str">
        <f>СпНл!B21</f>
        <v>Яхин Аяз</v>
      </c>
      <c r="D61" s="92"/>
      <c r="E61" s="77"/>
      <c r="F61" s="96"/>
      <c r="G61" s="147"/>
      <c r="H61" s="148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143">
        <v>15</v>
      </c>
      <c r="D62" s="85">
        <v>5627</v>
      </c>
      <c r="E62" s="144" t="s">
        <v>97</v>
      </c>
      <c r="F62" s="98"/>
      <c r="G62" s="147"/>
      <c r="H62" s="150"/>
      <c r="I62" s="78">
        <v>-58</v>
      </c>
      <c r="J62" s="141">
        <f>IF(Нл2с!N15=Нл2с!L11,Нл2с!L19,IF(Нл2с!N15=Нл2с!L19,Нл2с!L11,0))</f>
        <v>5996</v>
      </c>
      <c r="K62" s="142" t="str">
        <f>IF(Нл2с!O15=Нл2с!M11,Нл2с!M19,IF(Нл2с!O15=Нл2с!M19,Нл2с!M11,0))</f>
        <v>Толкунов Вадим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141">
        <f>СпНл!A24</f>
        <v>0</v>
      </c>
      <c r="C63" s="145" t="str">
        <f>СпНл!B24</f>
        <v>_</v>
      </c>
      <c r="D63" s="146"/>
      <c r="E63" s="147"/>
      <c r="F63" s="87"/>
      <c r="G63" s="147"/>
      <c r="H63" s="150"/>
      <c r="I63" s="78"/>
      <c r="J63" s="96"/>
      <c r="K63" s="143">
        <v>61</v>
      </c>
      <c r="L63" s="155">
        <v>5996</v>
      </c>
      <c r="M63" s="144" t="s">
        <v>83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143">
        <v>24</v>
      </c>
      <c r="F64" s="85">
        <v>5627</v>
      </c>
      <c r="G64" s="154" t="s">
        <v>97</v>
      </c>
      <c r="H64" s="150"/>
      <c r="I64" s="78">
        <v>-59</v>
      </c>
      <c r="J64" s="141">
        <f>IF(Нл2с!N31=Нл2с!L27,Нл2с!L35,IF(Нл2с!N31=Нл2с!L35,Нл2с!L27,0))</f>
        <v>3297</v>
      </c>
      <c r="K64" s="145" t="str">
        <f>IF(Нл2с!O31=Нл2с!M27,Нл2с!M35,IF(Нл2с!O31=Нл2с!M35,Нл2с!M27,0))</f>
        <v>Ханнанов Рустам</v>
      </c>
      <c r="L64" s="92"/>
      <c r="M64" s="103" t="s">
        <v>23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141">
        <f>СпНл!A37</f>
        <v>0</v>
      </c>
      <c r="C65" s="142" t="str">
        <f>СпНл!B37</f>
        <v>_</v>
      </c>
      <c r="D65" s="92"/>
      <c r="E65" s="147"/>
      <c r="F65" s="148"/>
      <c r="G65" s="77"/>
      <c r="H65" s="88"/>
      <c r="I65" s="77"/>
      <c r="J65" s="88"/>
      <c r="K65" s="78">
        <v>-61</v>
      </c>
      <c r="L65" s="141">
        <f>IF(L63=J62,J64,IF(L63=J64,J62,0))</f>
        <v>3297</v>
      </c>
      <c r="M65" s="142" t="str">
        <f>IF(M63=K62,K64,IF(M63=K64,K62,0))</f>
        <v>Ханнанов Рустам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143">
        <v>16</v>
      </c>
      <c r="D66" s="85">
        <v>5026</v>
      </c>
      <c r="E66" s="154" t="s">
        <v>84</v>
      </c>
      <c r="F66" s="150"/>
      <c r="G66" s="77"/>
      <c r="H66" s="88"/>
      <c r="I66" s="77"/>
      <c r="J66" s="88"/>
      <c r="K66" s="77"/>
      <c r="L66" s="88"/>
      <c r="M66" s="103" t="s">
        <v>24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141">
        <f>СпНл!A8</f>
        <v>5026</v>
      </c>
      <c r="C67" s="145" t="str">
        <f>СпНл!B8</f>
        <v>Макаров Константин</v>
      </c>
      <c r="D67" s="146"/>
      <c r="E67" s="77"/>
      <c r="F67" s="96"/>
      <c r="G67" s="77"/>
      <c r="H67" s="88"/>
      <c r="I67" s="78">
        <v>-56</v>
      </c>
      <c r="J67" s="141">
        <f>IF(Нл2с!L11=Нл2с!J7,Нл2с!J15,IF(Нл2с!L11=Нл2с!J15,Нл2с!J7,0))</f>
        <v>5481</v>
      </c>
      <c r="K67" s="142" t="str">
        <f>IF(Нл2с!M11=Нл2с!K7,Нл2с!K15,IF(Нл2с!M11=Нл2с!K15,Нл2с!K7,0))</f>
        <v>Хисаметдинов Айсар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143">
        <v>62</v>
      </c>
      <c r="L68" s="155">
        <v>5481</v>
      </c>
      <c r="M68" s="144" t="s">
        <v>86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141">
        <f>IF(Нл2с!J7=Нл2с!H5,Нл2с!H9,IF(Нл2с!J7=Нл2с!H9,Нл2с!H5,0))</f>
        <v>6153</v>
      </c>
      <c r="C69" s="142" t="str">
        <f>IF(Нл2с!K7=Нл2с!I5,Нл2с!I9,IF(Нл2с!K7=Нл2с!I9,Нл2с!I5,0))</f>
        <v>Хубитдинов Руслан</v>
      </c>
      <c r="D69" s="92"/>
      <c r="E69" s="77"/>
      <c r="F69" s="96"/>
      <c r="G69" s="77"/>
      <c r="H69" s="88"/>
      <c r="I69" s="78">
        <v>-57</v>
      </c>
      <c r="J69" s="141">
        <f>IF(Нл2с!L27=Нл2с!J23,Нл2с!J31,IF(Нл2с!L27=Нл2с!J31,Нл2с!J23,0))</f>
        <v>5699</v>
      </c>
      <c r="K69" s="145" t="str">
        <f>IF(Нл2с!M27=Нл2с!K23,Нл2с!K31,IF(Нл2с!M27=Нл2с!K31,Нл2с!K23,0))</f>
        <v>Чекалов Родион</v>
      </c>
      <c r="L69" s="92"/>
      <c r="M69" s="103" t="s">
        <v>26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143">
        <v>63</v>
      </c>
      <c r="D70" s="155">
        <v>6153</v>
      </c>
      <c r="E70" s="144" t="s">
        <v>99</v>
      </c>
      <c r="F70" s="98"/>
      <c r="G70" s="77"/>
      <c r="H70" s="88"/>
      <c r="I70" s="78"/>
      <c r="J70" s="96"/>
      <c r="K70" s="78">
        <v>-62</v>
      </c>
      <c r="L70" s="141">
        <f>IF(L68=J67,J69,IF(L68=J69,J67,0))</f>
        <v>5699</v>
      </c>
      <c r="M70" s="142" t="str">
        <f>IF(M68=K67,K69,IF(M68=K69,K67,0))</f>
        <v>Чекалов Родион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141">
        <f>IF(Нл2с!J15=Нл2с!H13,Нл2с!H17,IF(Нл2с!J15=Нл2с!H17,Нл2с!H13,0))</f>
        <v>6032</v>
      </c>
      <c r="C71" s="145" t="str">
        <f>IF(Нл2с!K15=Нл2с!I13,Нл2с!I17,IF(Нл2с!K15=Нл2с!I17,Нл2с!I13,0))</f>
        <v>Халикова Алина</v>
      </c>
      <c r="D71" s="146"/>
      <c r="E71" s="147"/>
      <c r="F71" s="87"/>
      <c r="G71" s="107"/>
      <c r="H71" s="87"/>
      <c r="I71" s="78"/>
      <c r="J71" s="96"/>
      <c r="K71" s="77"/>
      <c r="L71" s="88"/>
      <c r="M71" s="103" t="s">
        <v>28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143">
        <v>65</v>
      </c>
      <c r="F72" s="155">
        <v>6153</v>
      </c>
      <c r="G72" s="144" t="s">
        <v>99</v>
      </c>
      <c r="H72" s="87"/>
      <c r="I72" s="78">
        <v>-63</v>
      </c>
      <c r="J72" s="141">
        <f>IF(D70=B69,B71,IF(D70=B71,B69,0))</f>
        <v>6032</v>
      </c>
      <c r="K72" s="142" t="str">
        <f>IF(E70=C69,C71,IF(E70=C71,C69,0))</f>
        <v>Халикова Алина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141">
        <f>IF(Нл2с!J23=Нл2с!H21,Нл2с!H25,IF(Нл2с!J23=Нл2с!H25,Нл2с!H21,0))</f>
        <v>5941</v>
      </c>
      <c r="C73" s="142" t="str">
        <f>IF(Нл2с!K23=Нл2с!I21,Нл2с!I25,IF(Нл2с!K23=Нл2с!I25,Нл2с!I21,0))</f>
        <v>Маркелов Радмир</v>
      </c>
      <c r="D73" s="92"/>
      <c r="E73" s="147"/>
      <c r="F73" s="87"/>
      <c r="G73" s="108" t="s">
        <v>25</v>
      </c>
      <c r="H73" s="109"/>
      <c r="I73" s="78"/>
      <c r="J73" s="96"/>
      <c r="K73" s="143">
        <v>66</v>
      </c>
      <c r="L73" s="155">
        <v>5744</v>
      </c>
      <c r="M73" s="144" t="s">
        <v>89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143">
        <v>64</v>
      </c>
      <c r="D74" s="155">
        <v>5941</v>
      </c>
      <c r="E74" s="154" t="s">
        <v>88</v>
      </c>
      <c r="F74" s="87"/>
      <c r="G74" s="110"/>
      <c r="H74" s="88"/>
      <c r="I74" s="78">
        <v>-64</v>
      </c>
      <c r="J74" s="141">
        <f>IF(D74=B73,B75,IF(D74=B75,B73,0))</f>
        <v>5744</v>
      </c>
      <c r="K74" s="145" t="str">
        <f>IF(E74=C73,C75,IF(E74=C75,C73,0))</f>
        <v>Сайфутдинов Инзэр</v>
      </c>
      <c r="L74" s="92"/>
      <c r="M74" s="103" t="s">
        <v>29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141">
        <f>IF(Нл2с!J31=Нл2с!H29,Нл2с!H33,IF(Нл2с!J31=Нл2с!H33,Нл2с!H29,0))</f>
        <v>5744</v>
      </c>
      <c r="C75" s="145" t="str">
        <f>IF(Нл2с!K31=Нл2с!I29,Нл2с!I33,IF(Нл2с!K31=Нл2с!I33,Нл2с!I29,0))</f>
        <v>Сайфутдинов Инзэр</v>
      </c>
      <c r="D75" s="92"/>
      <c r="E75" s="78">
        <v>-65</v>
      </c>
      <c r="F75" s="141">
        <f>IF(F72=D70,D74,IF(F72=D74,D70,0))</f>
        <v>5941</v>
      </c>
      <c r="G75" s="142" t="str">
        <f>IF(G72=E70,E74,IF(G72=E74,E70,0))</f>
        <v>Маркелов Радмир</v>
      </c>
      <c r="H75" s="92"/>
      <c r="I75" s="77"/>
      <c r="J75" s="77"/>
      <c r="K75" s="78">
        <v>-66</v>
      </c>
      <c r="L75" s="141">
        <f>IF(L73=J72,J74,IF(L73=J74,J72,0))</f>
        <v>6032</v>
      </c>
      <c r="M75" s="142" t="str">
        <f>IF(M73=K72,K74,IF(M73=K74,K72,0))</f>
        <v>Халикова Алина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27</v>
      </c>
      <c r="H76" s="112"/>
      <c r="I76" s="77"/>
      <c r="J76" s="77"/>
      <c r="K76" s="77"/>
      <c r="L76" s="88"/>
      <c r="M76" s="103" t="s">
        <v>30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D81" sqref="D81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СпМл!A1</f>
        <v>Открытый Кубок Республики Башкортостан 2016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СпМл!A2</f>
        <v>4-й Этап СТАЛИНГРАД. Мастерская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СпМл!A3</f>
        <v>42399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141">
        <f>СпМл!A7</f>
        <v>5587</v>
      </c>
      <c r="C5" s="142" t="str">
        <f>СпМл!B7</f>
        <v>Чмелев Родион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143">
        <v>1</v>
      </c>
      <c r="D6" s="85">
        <v>5587</v>
      </c>
      <c r="E6" s="144" t="s">
        <v>196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141">
        <f>СпМл!A38</f>
        <v>0</v>
      </c>
      <c r="C7" s="145" t="str">
        <f>СпМл!B38</f>
        <v>_</v>
      </c>
      <c r="D7" s="146"/>
      <c r="E7" s="147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143">
        <v>17</v>
      </c>
      <c r="F8" s="85">
        <v>5587</v>
      </c>
      <c r="G8" s="144" t="s">
        <v>196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141">
        <f>СпМл!A23</f>
        <v>5442</v>
      </c>
      <c r="C9" s="142" t="str">
        <f>СпМл!B23</f>
        <v>Галеев Ранис</v>
      </c>
      <c r="D9" s="92"/>
      <c r="E9" s="143"/>
      <c r="F9" s="148"/>
      <c r="G9" s="147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143">
        <v>2</v>
      </c>
      <c r="D10" s="85">
        <v>5442</v>
      </c>
      <c r="E10" s="149" t="s">
        <v>108</v>
      </c>
      <c r="F10" s="150"/>
      <c r="G10" s="147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141">
        <f>СпМл!A22</f>
        <v>2288</v>
      </c>
      <c r="C11" s="145" t="str">
        <f>СпМл!B22</f>
        <v>Тодрамович Александр</v>
      </c>
      <c r="D11" s="146"/>
      <c r="E11" s="78"/>
      <c r="F11" s="96"/>
      <c r="G11" s="147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143">
        <v>25</v>
      </c>
      <c r="H12" s="85">
        <v>5587</v>
      </c>
      <c r="I12" s="144" t="s">
        <v>196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141">
        <f>СпМл!A15</f>
        <v>300</v>
      </c>
      <c r="C13" s="142" t="str">
        <f>СпМл!B15</f>
        <v>Коротеев Георгий</v>
      </c>
      <c r="D13" s="92"/>
      <c r="E13" s="78"/>
      <c r="F13" s="96"/>
      <c r="G13" s="143"/>
      <c r="H13" s="148"/>
      <c r="I13" s="147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143">
        <v>3</v>
      </c>
      <c r="D14" s="85">
        <v>300</v>
      </c>
      <c r="E14" s="151" t="s">
        <v>180</v>
      </c>
      <c r="F14" s="98"/>
      <c r="G14" s="143"/>
      <c r="H14" s="150"/>
      <c r="I14" s="147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141">
        <f>СпМл!A30</f>
        <v>2527</v>
      </c>
      <c r="C15" s="145" t="str">
        <f>СпМл!B30</f>
        <v>Старновский Семен</v>
      </c>
      <c r="D15" s="146"/>
      <c r="E15" s="143"/>
      <c r="F15" s="87"/>
      <c r="G15" s="143"/>
      <c r="H15" s="150"/>
      <c r="I15" s="147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143">
        <v>18</v>
      </c>
      <c r="F16" s="85">
        <v>3713</v>
      </c>
      <c r="G16" s="149" t="s">
        <v>179</v>
      </c>
      <c r="H16" s="150"/>
      <c r="I16" s="147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141">
        <f>СпМл!A31</f>
        <v>4368</v>
      </c>
      <c r="C17" s="142" t="str">
        <f>СпМл!B31</f>
        <v>Гареев Денис</v>
      </c>
      <c r="D17" s="92"/>
      <c r="E17" s="143"/>
      <c r="F17" s="148"/>
      <c r="G17" s="78"/>
      <c r="H17" s="96"/>
      <c r="I17" s="147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143">
        <v>4</v>
      </c>
      <c r="D18" s="85">
        <v>3713</v>
      </c>
      <c r="E18" s="149" t="s">
        <v>179</v>
      </c>
      <c r="F18" s="150"/>
      <c r="G18" s="78"/>
      <c r="H18" s="96"/>
      <c r="I18" s="147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141">
        <f>СпМл!A14</f>
        <v>3713</v>
      </c>
      <c r="C19" s="145" t="str">
        <f>СпМл!B14</f>
        <v>Грубов Виталий</v>
      </c>
      <c r="D19" s="146"/>
      <c r="E19" s="78"/>
      <c r="F19" s="96"/>
      <c r="G19" s="78"/>
      <c r="H19" s="96"/>
      <c r="I19" s="147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143">
        <v>29</v>
      </c>
      <c r="J20" s="85">
        <v>5587</v>
      </c>
      <c r="K20" s="144" t="s">
        <v>196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141">
        <f>СпМл!A11</f>
        <v>3575</v>
      </c>
      <c r="C21" s="142" t="str">
        <f>СпМл!B11</f>
        <v>Байрамалов Леонид</v>
      </c>
      <c r="D21" s="92"/>
      <c r="E21" s="78"/>
      <c r="F21" s="96"/>
      <c r="G21" s="78"/>
      <c r="H21" s="96"/>
      <c r="I21" s="147"/>
      <c r="J21" s="152"/>
      <c r="K21" s="147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143">
        <v>5</v>
      </c>
      <c r="D22" s="85">
        <v>3575</v>
      </c>
      <c r="E22" s="151" t="s">
        <v>177</v>
      </c>
      <c r="F22" s="98"/>
      <c r="G22" s="78"/>
      <c r="H22" s="96"/>
      <c r="I22" s="147"/>
      <c r="J22" s="153"/>
      <c r="K22" s="147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141">
        <f>СпМл!A34</f>
        <v>0</v>
      </c>
      <c r="C23" s="145" t="str">
        <f>СпМл!B34</f>
        <v>_</v>
      </c>
      <c r="D23" s="146"/>
      <c r="E23" s="143"/>
      <c r="F23" s="87"/>
      <c r="G23" s="78"/>
      <c r="H23" s="96"/>
      <c r="I23" s="147"/>
      <c r="J23" s="153"/>
      <c r="K23" s="147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143">
        <v>19</v>
      </c>
      <c r="F24" s="85">
        <v>3575</v>
      </c>
      <c r="G24" s="151" t="s">
        <v>177</v>
      </c>
      <c r="H24" s="98"/>
      <c r="I24" s="147"/>
      <c r="J24" s="153"/>
      <c r="K24" s="147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141">
        <f>СпМл!A27</f>
        <v>1380</v>
      </c>
      <c r="C25" s="142" t="str">
        <f>СпМл!B27</f>
        <v>Алмаев Раис</v>
      </c>
      <c r="D25" s="92"/>
      <c r="E25" s="143"/>
      <c r="F25" s="148"/>
      <c r="G25" s="143"/>
      <c r="H25" s="87"/>
      <c r="I25" s="147"/>
      <c r="J25" s="153"/>
      <c r="K25" s="147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143">
        <v>6</v>
      </c>
      <c r="D26" s="85">
        <v>4200</v>
      </c>
      <c r="E26" s="149" t="s">
        <v>182</v>
      </c>
      <c r="F26" s="150"/>
      <c r="G26" s="143"/>
      <c r="H26" s="87"/>
      <c r="I26" s="147"/>
      <c r="J26" s="153"/>
      <c r="K26" s="147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141">
        <f>СпМл!A18</f>
        <v>4200</v>
      </c>
      <c r="C27" s="145" t="str">
        <f>СпМл!B18</f>
        <v>Исмайлов Азамат</v>
      </c>
      <c r="D27" s="146"/>
      <c r="E27" s="78"/>
      <c r="F27" s="96"/>
      <c r="G27" s="143"/>
      <c r="H27" s="87"/>
      <c r="I27" s="147"/>
      <c r="J27" s="153"/>
      <c r="K27" s="147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143">
        <v>26</v>
      </c>
      <c r="H28" s="85">
        <v>3468</v>
      </c>
      <c r="I28" s="154" t="s">
        <v>199</v>
      </c>
      <c r="J28" s="153"/>
      <c r="K28" s="147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141">
        <f>СпМл!A19</f>
        <v>336</v>
      </c>
      <c r="C29" s="142" t="str">
        <f>СпМл!B19</f>
        <v>Лютый Олег</v>
      </c>
      <c r="D29" s="92"/>
      <c r="E29" s="78"/>
      <c r="F29" s="96"/>
      <c r="G29" s="143"/>
      <c r="H29" s="148"/>
      <c r="I29" s="77"/>
      <c r="J29" s="88"/>
      <c r="K29" s="147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143">
        <v>7</v>
      </c>
      <c r="D30" s="85">
        <v>336</v>
      </c>
      <c r="E30" s="151" t="s">
        <v>183</v>
      </c>
      <c r="F30" s="98"/>
      <c r="G30" s="143"/>
      <c r="H30" s="150"/>
      <c r="I30" s="77"/>
      <c r="J30" s="88"/>
      <c r="K30" s="147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141">
        <f>СпМл!A26</f>
        <v>5464</v>
      </c>
      <c r="C31" s="145" t="str">
        <f>СпМл!B26</f>
        <v>Шебалин Алексей</v>
      </c>
      <c r="D31" s="146"/>
      <c r="E31" s="143"/>
      <c r="F31" s="87"/>
      <c r="G31" s="143"/>
      <c r="H31" s="150"/>
      <c r="I31" s="77"/>
      <c r="J31" s="88"/>
      <c r="K31" s="147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143">
        <v>20</v>
      </c>
      <c r="F32" s="85">
        <v>3468</v>
      </c>
      <c r="G32" s="149" t="s">
        <v>199</v>
      </c>
      <c r="H32" s="150"/>
      <c r="I32" s="77"/>
      <c r="J32" s="88"/>
      <c r="K32" s="147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141">
        <f>СпМл!A35</f>
        <v>0</v>
      </c>
      <c r="C33" s="142" t="str">
        <f>СпМл!B35</f>
        <v>_</v>
      </c>
      <c r="D33" s="92"/>
      <c r="E33" s="143"/>
      <c r="F33" s="148"/>
      <c r="G33" s="78"/>
      <c r="H33" s="96"/>
      <c r="I33" s="77"/>
      <c r="J33" s="88"/>
      <c r="K33" s="147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143">
        <v>8</v>
      </c>
      <c r="D34" s="85">
        <v>3468</v>
      </c>
      <c r="E34" s="149" t="s">
        <v>199</v>
      </c>
      <c r="F34" s="150"/>
      <c r="G34" s="78"/>
      <c r="H34" s="96"/>
      <c r="I34" s="77"/>
      <c r="J34" s="88"/>
      <c r="K34" s="147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141">
        <f>СпМл!A10</f>
        <v>3468</v>
      </c>
      <c r="C35" s="145" t="str">
        <f>СпМл!B10</f>
        <v>Семенов Константин</v>
      </c>
      <c r="D35" s="146"/>
      <c r="E35" s="78"/>
      <c r="F35" s="96"/>
      <c r="G35" s="78"/>
      <c r="H35" s="96"/>
      <c r="I35" s="77"/>
      <c r="J35" s="88"/>
      <c r="K35" s="147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143">
        <v>31</v>
      </c>
      <c r="L36" s="155">
        <v>5587</v>
      </c>
      <c r="M36" s="144" t="s">
        <v>196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141">
        <f>СпМл!A9</f>
        <v>1088</v>
      </c>
      <c r="C37" s="142" t="str">
        <f>СпМл!B9</f>
        <v>Сазонов Николай</v>
      </c>
      <c r="D37" s="92"/>
      <c r="E37" s="78"/>
      <c r="F37" s="96"/>
      <c r="G37" s="78"/>
      <c r="H37" s="96"/>
      <c r="I37" s="77"/>
      <c r="J37" s="88"/>
      <c r="K37" s="147"/>
      <c r="L37" s="87"/>
      <c r="M37" s="103" t="s">
        <v>19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143">
        <v>9</v>
      </c>
      <c r="D38" s="85">
        <v>1088</v>
      </c>
      <c r="E38" s="151" t="s">
        <v>198</v>
      </c>
      <c r="F38" s="98"/>
      <c r="G38" s="78"/>
      <c r="H38" s="96"/>
      <c r="I38" s="77"/>
      <c r="J38" s="88"/>
      <c r="K38" s="147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141">
        <f>СпМл!A36</f>
        <v>0</v>
      </c>
      <c r="C39" s="145" t="str">
        <f>СпМл!B36</f>
        <v>_</v>
      </c>
      <c r="D39" s="146"/>
      <c r="E39" s="143"/>
      <c r="F39" s="87"/>
      <c r="G39" s="78"/>
      <c r="H39" s="96"/>
      <c r="I39" s="77"/>
      <c r="J39" s="88"/>
      <c r="K39" s="147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143">
        <v>21</v>
      </c>
      <c r="F40" s="85">
        <v>1088</v>
      </c>
      <c r="G40" s="151" t="s">
        <v>198</v>
      </c>
      <c r="H40" s="98"/>
      <c r="I40" s="77"/>
      <c r="J40" s="88"/>
      <c r="K40" s="147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141">
        <f>СпМл!A25</f>
        <v>2616</v>
      </c>
      <c r="C41" s="142" t="str">
        <f>СпМл!B25</f>
        <v>Ишметов Александр</v>
      </c>
      <c r="D41" s="92"/>
      <c r="E41" s="143"/>
      <c r="F41" s="148"/>
      <c r="G41" s="143"/>
      <c r="H41" s="87"/>
      <c r="I41" s="77"/>
      <c r="J41" s="88"/>
      <c r="K41" s="147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143">
        <v>10</v>
      </c>
      <c r="D42" s="85">
        <v>3132</v>
      </c>
      <c r="E42" s="149" t="s">
        <v>184</v>
      </c>
      <c r="F42" s="150"/>
      <c r="G42" s="143"/>
      <c r="H42" s="87"/>
      <c r="I42" s="77"/>
      <c r="J42" s="88"/>
      <c r="K42" s="147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141">
        <f>СпМл!A20</f>
        <v>3132</v>
      </c>
      <c r="C43" s="145" t="str">
        <f>СпМл!B20</f>
        <v>Манайчев Владимир</v>
      </c>
      <c r="D43" s="146"/>
      <c r="E43" s="78"/>
      <c r="F43" s="96"/>
      <c r="G43" s="143"/>
      <c r="H43" s="87"/>
      <c r="I43" s="77"/>
      <c r="J43" s="88"/>
      <c r="K43" s="147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143">
        <v>27</v>
      </c>
      <c r="H44" s="85">
        <v>1088</v>
      </c>
      <c r="I44" s="144" t="s">
        <v>198</v>
      </c>
      <c r="J44" s="87"/>
      <c r="K44" s="147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141">
        <f>СпМл!A17</f>
        <v>4799</v>
      </c>
      <c r="C45" s="142" t="str">
        <f>СпМл!B17</f>
        <v>Лончакова Юлия</v>
      </c>
      <c r="D45" s="92"/>
      <c r="E45" s="78"/>
      <c r="F45" s="96"/>
      <c r="G45" s="143"/>
      <c r="H45" s="148"/>
      <c r="I45" s="147"/>
      <c r="J45" s="87"/>
      <c r="K45" s="147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143">
        <v>11</v>
      </c>
      <c r="D46" s="85">
        <v>4799</v>
      </c>
      <c r="E46" s="151" t="s">
        <v>202</v>
      </c>
      <c r="F46" s="98"/>
      <c r="G46" s="143"/>
      <c r="H46" s="150"/>
      <c r="I46" s="147"/>
      <c r="J46" s="87"/>
      <c r="K46" s="147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141">
        <f>СпМл!A28</f>
        <v>4063</v>
      </c>
      <c r="C47" s="145" t="str">
        <f>СпМл!B28</f>
        <v>Емельянов Александр</v>
      </c>
      <c r="D47" s="146"/>
      <c r="E47" s="143"/>
      <c r="F47" s="87"/>
      <c r="G47" s="143"/>
      <c r="H47" s="150"/>
      <c r="I47" s="147"/>
      <c r="J47" s="87"/>
      <c r="K47" s="147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143">
        <v>22</v>
      </c>
      <c r="F48" s="85">
        <v>250</v>
      </c>
      <c r="G48" s="149" t="s">
        <v>200</v>
      </c>
      <c r="H48" s="150"/>
      <c r="I48" s="147"/>
      <c r="J48" s="87"/>
      <c r="K48" s="147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141">
        <f>СпМл!A33</f>
        <v>4858</v>
      </c>
      <c r="C49" s="142" t="str">
        <f>СпМл!B33</f>
        <v>Иванов Виталий</v>
      </c>
      <c r="D49" s="92"/>
      <c r="E49" s="143"/>
      <c r="F49" s="148"/>
      <c r="G49" s="78"/>
      <c r="H49" s="96"/>
      <c r="I49" s="147"/>
      <c r="J49" s="87"/>
      <c r="K49" s="147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143">
        <v>12</v>
      </c>
      <c r="D50" s="85">
        <v>250</v>
      </c>
      <c r="E50" s="149" t="s">
        <v>200</v>
      </c>
      <c r="F50" s="150"/>
      <c r="G50" s="78"/>
      <c r="H50" s="96"/>
      <c r="I50" s="147"/>
      <c r="J50" s="87"/>
      <c r="K50" s="147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141">
        <f>СпМл!A12</f>
        <v>250</v>
      </c>
      <c r="C51" s="145" t="str">
        <f>СпМл!B12</f>
        <v>Зарецкий Максим</v>
      </c>
      <c r="D51" s="146"/>
      <c r="E51" s="78"/>
      <c r="F51" s="96"/>
      <c r="G51" s="77"/>
      <c r="H51" s="88"/>
      <c r="I51" s="147"/>
      <c r="J51" s="87"/>
      <c r="K51" s="147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143">
        <v>30</v>
      </c>
      <c r="J52" s="85">
        <v>100</v>
      </c>
      <c r="K52" s="154" t="s">
        <v>197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141">
        <f>СпМл!A13</f>
        <v>4423</v>
      </c>
      <c r="C53" s="142" t="str">
        <f>СпМл!B13</f>
        <v>Коврижников Максим</v>
      </c>
      <c r="D53" s="92"/>
      <c r="E53" s="78"/>
      <c r="F53" s="96"/>
      <c r="G53" s="77"/>
      <c r="H53" s="88"/>
      <c r="I53" s="147"/>
      <c r="J53" s="152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143">
        <v>13</v>
      </c>
      <c r="D54" s="85">
        <v>2442</v>
      </c>
      <c r="E54" s="151" t="s">
        <v>129</v>
      </c>
      <c r="F54" s="98"/>
      <c r="G54" s="77"/>
      <c r="H54" s="88"/>
      <c r="I54" s="147"/>
      <c r="J54" s="156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141">
        <f>СпМл!A32</f>
        <v>2442</v>
      </c>
      <c r="C55" s="145" t="str">
        <f>СпМл!B32</f>
        <v>Абдрашитов Азат</v>
      </c>
      <c r="D55" s="146"/>
      <c r="E55" s="143"/>
      <c r="F55" s="87"/>
      <c r="G55" s="77"/>
      <c r="H55" s="88"/>
      <c r="I55" s="147"/>
      <c r="J55" s="156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143">
        <v>23</v>
      </c>
      <c r="F56" s="85">
        <v>2442</v>
      </c>
      <c r="G56" s="144" t="s">
        <v>129</v>
      </c>
      <c r="H56" s="87"/>
      <c r="I56" s="147"/>
      <c r="J56" s="156"/>
      <c r="K56" s="105">
        <v>-31</v>
      </c>
      <c r="L56" s="141">
        <f>IF(L36=J20,J52,IF(L36=J52,J20,0))</f>
        <v>100</v>
      </c>
      <c r="M56" s="142" t="str">
        <f>IF(M36=K20,K52,IF(M36=K52,K20,0))</f>
        <v>Аббасов Рустамхон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141">
        <f>СпМл!A29</f>
        <v>3830</v>
      </c>
      <c r="C57" s="142" t="str">
        <f>СпМл!B29</f>
        <v>Басс Кирилл</v>
      </c>
      <c r="D57" s="92"/>
      <c r="E57" s="147"/>
      <c r="F57" s="148"/>
      <c r="G57" s="147"/>
      <c r="H57" s="87"/>
      <c r="I57" s="147"/>
      <c r="J57" s="156"/>
      <c r="K57" s="77"/>
      <c r="L57" s="88"/>
      <c r="M57" s="103" t="s">
        <v>20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143">
        <v>14</v>
      </c>
      <c r="D58" s="85">
        <v>2452</v>
      </c>
      <c r="E58" s="154" t="s">
        <v>201</v>
      </c>
      <c r="F58" s="150"/>
      <c r="G58" s="147"/>
      <c r="H58" s="87"/>
      <c r="I58" s="147"/>
      <c r="J58" s="156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141">
        <f>СпМл!A16</f>
        <v>2452</v>
      </c>
      <c r="C59" s="145" t="str">
        <f>СпМл!B16</f>
        <v>Хабиров Марс</v>
      </c>
      <c r="D59" s="146"/>
      <c r="E59" s="77"/>
      <c r="F59" s="96"/>
      <c r="G59" s="147"/>
      <c r="H59" s="87"/>
      <c r="I59" s="147"/>
      <c r="J59" s="156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143">
        <v>28</v>
      </c>
      <c r="H60" s="85">
        <v>100</v>
      </c>
      <c r="I60" s="154" t="s">
        <v>197</v>
      </c>
      <c r="J60" s="157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141">
        <f>СпМл!A21</f>
        <v>466</v>
      </c>
      <c r="C61" s="142" t="str">
        <f>СпМл!B21</f>
        <v>Семенов Юрий</v>
      </c>
      <c r="D61" s="92"/>
      <c r="E61" s="77"/>
      <c r="F61" s="96"/>
      <c r="G61" s="147"/>
      <c r="H61" s="148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143">
        <v>15</v>
      </c>
      <c r="D62" s="85">
        <v>466</v>
      </c>
      <c r="E62" s="144" t="s">
        <v>187</v>
      </c>
      <c r="F62" s="98"/>
      <c r="G62" s="147"/>
      <c r="H62" s="150"/>
      <c r="I62" s="78">
        <v>-58</v>
      </c>
      <c r="J62" s="141">
        <f>IF(Мл2с!N15=Мл2с!L11,Мл2с!L19,IF(Мл2с!N15=Мл2с!L19,Мл2с!L11,0))</f>
        <v>3575</v>
      </c>
      <c r="K62" s="142" t="str">
        <f>IF(Мл2с!O15=Мл2с!M11,Мл2с!M19,IF(Мл2с!O15=Мл2с!M19,Мл2с!M11,0))</f>
        <v>Байрамалов Леонид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141">
        <f>СпМл!A24</f>
        <v>5469</v>
      </c>
      <c r="C63" s="145" t="str">
        <f>СпМл!B24</f>
        <v>Абдулганеева Анастасия</v>
      </c>
      <c r="D63" s="146"/>
      <c r="E63" s="147"/>
      <c r="F63" s="87"/>
      <c r="G63" s="147"/>
      <c r="H63" s="150"/>
      <c r="I63" s="78"/>
      <c r="J63" s="96"/>
      <c r="K63" s="143">
        <v>61</v>
      </c>
      <c r="L63" s="155">
        <v>3575</v>
      </c>
      <c r="M63" s="144" t="s">
        <v>177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143">
        <v>24</v>
      </c>
      <c r="F64" s="85">
        <v>100</v>
      </c>
      <c r="G64" s="154" t="s">
        <v>197</v>
      </c>
      <c r="H64" s="150"/>
      <c r="I64" s="78">
        <v>-59</v>
      </c>
      <c r="J64" s="141">
        <f>IF(Мл2с!N31=Мл2с!L27,Мл2с!L35,IF(Мл2с!N31=Мл2с!L35,Мл2с!L27,0))</f>
        <v>2442</v>
      </c>
      <c r="K64" s="145" t="str">
        <f>IF(Мл2с!O31=Мл2с!M27,Мл2с!M35,IF(Мл2с!O31=Мл2с!M35,Мл2с!M27,0))</f>
        <v>Абдрашитов Азат</v>
      </c>
      <c r="L64" s="92"/>
      <c r="M64" s="103" t="s">
        <v>23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141">
        <f>СпМл!A37</f>
        <v>0</v>
      </c>
      <c r="C65" s="142" t="str">
        <f>СпМл!B37</f>
        <v>_</v>
      </c>
      <c r="D65" s="92"/>
      <c r="E65" s="147"/>
      <c r="F65" s="148"/>
      <c r="G65" s="77"/>
      <c r="H65" s="88"/>
      <c r="I65" s="77"/>
      <c r="J65" s="88"/>
      <c r="K65" s="78">
        <v>-61</v>
      </c>
      <c r="L65" s="141">
        <f>IF(L63=J62,J64,IF(L63=J64,J62,0))</f>
        <v>2442</v>
      </c>
      <c r="M65" s="142" t="str">
        <f>IF(M63=K62,K64,IF(M63=K64,K62,0))</f>
        <v>Абдрашитов Азат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143">
        <v>16</v>
      </c>
      <c r="D66" s="85">
        <v>100</v>
      </c>
      <c r="E66" s="154" t="s">
        <v>197</v>
      </c>
      <c r="F66" s="150"/>
      <c r="G66" s="77"/>
      <c r="H66" s="88"/>
      <c r="I66" s="77"/>
      <c r="J66" s="88"/>
      <c r="K66" s="77"/>
      <c r="L66" s="88"/>
      <c r="M66" s="103" t="s">
        <v>24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141">
        <f>СпМл!A8</f>
        <v>100</v>
      </c>
      <c r="C67" s="145" t="str">
        <f>СпМл!B8</f>
        <v>Аббасов Рустамхон</v>
      </c>
      <c r="D67" s="146"/>
      <c r="E67" s="77"/>
      <c r="F67" s="96"/>
      <c r="G67" s="77"/>
      <c r="H67" s="88"/>
      <c r="I67" s="78">
        <v>-56</v>
      </c>
      <c r="J67" s="141">
        <f>IF(Мл2с!L11=Мл2с!J7,Мл2с!J15,IF(Мл2с!L11=Мл2с!J15,Мл2с!J7,0))</f>
        <v>3713</v>
      </c>
      <c r="K67" s="142" t="str">
        <f>IF(Мл2с!M11=Мл2с!K7,Мл2с!K15,IF(Мл2с!M11=Мл2с!K15,Мл2с!K7,0))</f>
        <v>Грубов Виталий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143">
        <v>62</v>
      </c>
      <c r="L68" s="155">
        <v>4063</v>
      </c>
      <c r="M68" s="144" t="s">
        <v>117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141">
        <f>IF(Мл2с!J7=Мл2с!H5,Мл2с!H9,IF(Мл2с!J7=Мл2с!H9,Мл2с!H5,0))</f>
        <v>2452</v>
      </c>
      <c r="C69" s="142" t="str">
        <f>IF(Мл2с!K7=Мл2с!I5,Мл2с!I9,IF(Мл2с!K7=Мл2с!I9,Мл2с!I5,0))</f>
        <v>Хабиров Марс</v>
      </c>
      <c r="D69" s="92"/>
      <c r="E69" s="77"/>
      <c r="F69" s="96"/>
      <c r="G69" s="77"/>
      <c r="H69" s="88"/>
      <c r="I69" s="78">
        <v>-57</v>
      </c>
      <c r="J69" s="141">
        <f>IF(Мл2с!L27=Мл2с!J23,Мл2с!J31,IF(Мл2с!L27=Мл2с!J31,Мл2с!J23,0))</f>
        <v>4063</v>
      </c>
      <c r="K69" s="145" t="str">
        <f>IF(Мл2с!M27=Мл2с!K23,Мл2с!K31,IF(Мл2с!M27=Мл2с!K31,Мл2с!K23,0))</f>
        <v>Емельянов Александр</v>
      </c>
      <c r="L69" s="92"/>
      <c r="M69" s="103" t="s">
        <v>26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143">
        <v>63</v>
      </c>
      <c r="D70" s="155">
        <v>2452</v>
      </c>
      <c r="E70" s="144" t="s">
        <v>201</v>
      </c>
      <c r="F70" s="98"/>
      <c r="G70" s="77"/>
      <c r="H70" s="88"/>
      <c r="I70" s="78"/>
      <c r="J70" s="96"/>
      <c r="K70" s="78">
        <v>-62</v>
      </c>
      <c r="L70" s="141">
        <f>IF(L68=J67,J69,IF(L68=J69,J67,0))</f>
        <v>3713</v>
      </c>
      <c r="M70" s="142" t="str">
        <f>IF(M68=K67,K69,IF(M68=K69,K67,0))</f>
        <v>Грубов Виталий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141">
        <f>IF(Мл2с!J15=Мл2с!H13,Мл2с!H17,IF(Мл2с!J15=Мл2с!H17,Мл2с!H13,0))</f>
        <v>4799</v>
      </c>
      <c r="C71" s="145" t="str">
        <f>IF(Мл2с!K15=Мл2с!I13,Мл2с!I17,IF(Мл2с!K15=Мл2с!I17,Мл2с!I13,0))</f>
        <v>Лончакова Юлия</v>
      </c>
      <c r="D71" s="146"/>
      <c r="E71" s="147"/>
      <c r="F71" s="87"/>
      <c r="G71" s="107"/>
      <c r="H71" s="87"/>
      <c r="I71" s="78"/>
      <c r="J71" s="96"/>
      <c r="K71" s="77"/>
      <c r="L71" s="88"/>
      <c r="M71" s="103" t="s">
        <v>28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143">
        <v>65</v>
      </c>
      <c r="F72" s="155">
        <v>4423</v>
      </c>
      <c r="G72" s="144" t="s">
        <v>178</v>
      </c>
      <c r="H72" s="87"/>
      <c r="I72" s="78">
        <v>-63</v>
      </c>
      <c r="J72" s="141">
        <f>IF(D70=B69,B71,IF(D70=B71,B69,0))</f>
        <v>4799</v>
      </c>
      <c r="K72" s="142" t="str">
        <f>IF(E70=C69,C71,IF(E70=C71,C69,0))</f>
        <v>Лончакова Юлия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141">
        <f>IF(Мл2с!J23=Мл2с!H21,Мл2с!H25,IF(Мл2с!J23=Мл2с!H25,Мл2с!H21,0))</f>
        <v>250</v>
      </c>
      <c r="C73" s="142" t="str">
        <f>IF(Мл2с!K23=Мл2с!I21,Мл2с!I25,IF(Мл2с!K23=Мл2с!I25,Мл2с!I21,0))</f>
        <v>Зарецкий Максим</v>
      </c>
      <c r="D73" s="92"/>
      <c r="E73" s="147"/>
      <c r="F73" s="87"/>
      <c r="G73" s="108" t="s">
        <v>25</v>
      </c>
      <c r="H73" s="109"/>
      <c r="I73" s="78"/>
      <c r="J73" s="96"/>
      <c r="K73" s="143">
        <v>66</v>
      </c>
      <c r="L73" s="155">
        <v>4799</v>
      </c>
      <c r="M73" s="144" t="s">
        <v>202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143">
        <v>64</v>
      </c>
      <c r="D74" s="155">
        <v>4423</v>
      </c>
      <c r="E74" s="154" t="s">
        <v>178</v>
      </c>
      <c r="F74" s="87"/>
      <c r="G74" s="110"/>
      <c r="H74" s="88"/>
      <c r="I74" s="78">
        <v>-64</v>
      </c>
      <c r="J74" s="141">
        <f>IF(D74=B73,B75,IF(D74=B75,B73,0))</f>
        <v>250</v>
      </c>
      <c r="K74" s="145" t="str">
        <f>IF(E74=C73,C75,IF(E74=C75,C73,0))</f>
        <v>Зарецкий Максим</v>
      </c>
      <c r="L74" s="92"/>
      <c r="M74" s="103" t="s">
        <v>29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141">
        <f>IF(Мл2с!J31=Мл2с!H29,Мл2с!H33,IF(Мл2с!J31=Мл2с!H33,Мл2с!H29,0))</f>
        <v>4423</v>
      </c>
      <c r="C75" s="145" t="str">
        <f>IF(Мл2с!K31=Мл2с!I29,Мл2с!I33,IF(Мл2с!K31=Мл2с!I33,Мл2с!I29,0))</f>
        <v>Коврижников Максим</v>
      </c>
      <c r="D75" s="92"/>
      <c r="E75" s="78">
        <v>-65</v>
      </c>
      <c r="F75" s="141">
        <f>IF(F72=D70,D74,IF(F72=D74,D70,0))</f>
        <v>2452</v>
      </c>
      <c r="G75" s="142" t="str">
        <f>IF(G72=E70,E74,IF(G72=E74,E70,0))</f>
        <v>Хабиров Марс</v>
      </c>
      <c r="H75" s="92"/>
      <c r="I75" s="77"/>
      <c r="J75" s="77"/>
      <c r="K75" s="78">
        <v>-66</v>
      </c>
      <c r="L75" s="141">
        <f>IF(L73=J72,J74,IF(L73=J74,J72,0))</f>
        <v>250</v>
      </c>
      <c r="M75" s="142" t="str">
        <f>IF(M73=K72,K74,IF(M73=K74,K72,0))</f>
        <v>Зарецкий Максим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27</v>
      </c>
      <c r="H76" s="112"/>
      <c r="I76" s="77"/>
      <c r="J76" s="77"/>
      <c r="K76" s="77"/>
      <c r="L76" s="88"/>
      <c r="M76" s="103" t="s">
        <v>30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D67" sqref="D67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СпНл!A1</f>
        <v>Открытый Кубок Республики Башкортостан 2016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СпНл!A2</f>
        <v>4-й Этап СТАЛИНГРАД. Начальная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СпНл!A3</f>
        <v>42400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58">
        <f>IF(Нл1с!D6=Нл1с!B5,Нл1с!B7,IF(Нл1с!D6=Нл1с!B7,Нл1с!B5,0))</f>
        <v>0</v>
      </c>
      <c r="C5" s="159" t="str">
        <f>IF(Нл1с!E6=Нл1с!C5,Нл1с!C7,IF(Нл1с!E6=Нл1с!C7,Нл1с!C5,0))</f>
        <v>_</v>
      </c>
      <c r="D5" s="29"/>
      <c r="E5" s="25"/>
      <c r="F5" s="25"/>
      <c r="G5" s="26">
        <v>-25</v>
      </c>
      <c r="H5" s="158">
        <f>IF(Нл1с!H12=Нл1с!F8,Нл1с!F16,IF(Нл1с!H12=Нл1с!F16,Нл1с!F8,0))</f>
        <v>5996</v>
      </c>
      <c r="I5" s="159" t="str">
        <f>IF(Нл1с!I12=Нл1с!G8,Нл1с!G16,IF(Нл1с!I12=Нл1с!G16,Нл1с!G8,0))</f>
        <v>Толкунов Вадим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160">
        <v>32</v>
      </c>
      <c r="D6" s="123">
        <v>6153</v>
      </c>
      <c r="E6" s="161" t="s">
        <v>99</v>
      </c>
      <c r="F6" s="39"/>
      <c r="G6" s="25"/>
      <c r="H6" s="25"/>
      <c r="I6" s="162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IF(Нл1с!D10=Нл1с!B9,Нл1с!B11,IF(Нл1с!D10=Нл1с!B11,Нл1с!B9,0))</f>
        <v>6153</v>
      </c>
      <c r="C7" s="163" t="str">
        <f>IF(Нл1с!E10=Нл1с!C9,Нл1с!C11,IF(Нл1с!E10=Нл1с!C11,Нл1с!C9,0))</f>
        <v>Хубитдинов Руслан</v>
      </c>
      <c r="D7" s="164"/>
      <c r="E7" s="160">
        <v>40</v>
      </c>
      <c r="F7" s="123">
        <v>6153</v>
      </c>
      <c r="G7" s="161" t="s">
        <v>99</v>
      </c>
      <c r="H7" s="39"/>
      <c r="I7" s="160">
        <v>52</v>
      </c>
      <c r="J7" s="123">
        <v>5996</v>
      </c>
      <c r="K7" s="161" t="s">
        <v>83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IF(Нл1с!F64=Нл1с!D62,Нл1с!D66,IF(Нл1с!F64=Нл1с!D66,Нл1с!D62,0))</f>
        <v>5026</v>
      </c>
      <c r="E8" s="163" t="str">
        <f>IF(Нл1с!G64=Нл1с!E62,Нл1с!E66,IF(Нл1с!G64=Нл1с!E66,Нл1с!E62,0))</f>
        <v>Макаров Константин</v>
      </c>
      <c r="F8" s="165"/>
      <c r="G8" s="162"/>
      <c r="H8" s="166"/>
      <c r="I8" s="162"/>
      <c r="J8" s="167"/>
      <c r="K8" s="162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IF(Нл1с!D14=Нл1с!B13,Нл1с!B15,IF(Нл1с!D14=Нл1с!B15,Нл1с!B13,0))</f>
        <v>0</v>
      </c>
      <c r="C9" s="159" t="str">
        <f>IF(Нл1с!E14=Нл1с!C13,Нл1с!C15,IF(Нл1с!E14=Нл1с!C15,Нл1с!C13,0))</f>
        <v>_</v>
      </c>
      <c r="D9" s="125"/>
      <c r="E9" s="25"/>
      <c r="F9" s="25"/>
      <c r="G9" s="160">
        <v>48</v>
      </c>
      <c r="H9" s="168">
        <v>6153</v>
      </c>
      <c r="I9" s="169" t="s">
        <v>99</v>
      </c>
      <c r="J9" s="166"/>
      <c r="K9" s="162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160">
        <v>33</v>
      </c>
      <c r="D10" s="123"/>
      <c r="E10" s="161"/>
      <c r="F10" s="39"/>
      <c r="G10" s="160"/>
      <c r="H10" s="59"/>
      <c r="I10" s="39"/>
      <c r="J10" s="39"/>
      <c r="K10" s="162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IF(Нл1с!D18=Нл1с!B17,Нл1с!B19,IF(Нл1с!D18=Нл1с!B19,Нл1с!B17,0))</f>
        <v>0</v>
      </c>
      <c r="C11" s="163" t="str">
        <f>IF(Нл1с!E18=Нл1с!C17,Нл1с!C19,IF(Нл1с!E18=Нл1с!C19,Нл1с!C17,0))</f>
        <v>_</v>
      </c>
      <c r="D11" s="164"/>
      <c r="E11" s="160">
        <v>41</v>
      </c>
      <c r="F11" s="123">
        <v>5751</v>
      </c>
      <c r="G11" s="170" t="s">
        <v>92</v>
      </c>
      <c r="H11" s="59"/>
      <c r="I11" s="39"/>
      <c r="J11" s="39"/>
      <c r="K11" s="160">
        <v>56</v>
      </c>
      <c r="L11" s="123">
        <v>5996</v>
      </c>
      <c r="M11" s="161" t="s">
        <v>83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IF(Нл1с!F56=Нл1с!D54,Нл1с!D58,IF(Нл1с!F56=Нл1с!D58,Нл1с!D54,0))</f>
        <v>5751</v>
      </c>
      <c r="E12" s="163" t="str">
        <f>IF(Нл1с!G56=Нл1с!E54,Нл1с!E58,IF(Нл1с!G56=Нл1с!E58,Нл1с!E54,0))</f>
        <v>Горшков Вадим</v>
      </c>
      <c r="F12" s="165"/>
      <c r="G12" s="26"/>
      <c r="H12" s="26"/>
      <c r="I12" s="39"/>
      <c r="J12" s="39"/>
      <c r="K12" s="162"/>
      <c r="L12" s="167"/>
      <c r="M12" s="162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IF(Нл1с!D22=Нл1с!B21,Нл1с!B23,IF(Нл1с!D22=Нл1с!B23,Нл1с!B21,0))</f>
        <v>0</v>
      </c>
      <c r="C13" s="159" t="str">
        <f>IF(Нл1с!E22=Нл1с!C21,Нл1с!C23,IF(Нл1с!E22=Нл1с!C23,Нл1с!C21,0))</f>
        <v>_</v>
      </c>
      <c r="D13" s="125"/>
      <c r="E13" s="25"/>
      <c r="F13" s="25"/>
      <c r="G13" s="26">
        <v>-26</v>
      </c>
      <c r="H13" s="158">
        <f>IF(Нл1с!H28=Нл1с!F24,Нл1с!F32,IF(Нл1с!H28=Нл1с!F32,Нл1с!F24,0))</f>
        <v>5481</v>
      </c>
      <c r="I13" s="159" t="str">
        <f>IF(Нл1с!I28=Нл1с!G24,Нл1с!G32,IF(Нл1с!I28=Нл1с!G32,Нл1с!G24,0))</f>
        <v>Хисаметдинов Айсар</v>
      </c>
      <c r="J13" s="29"/>
      <c r="K13" s="162"/>
      <c r="L13" s="166"/>
      <c r="M13" s="162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160">
        <v>34</v>
      </c>
      <c r="D14" s="123"/>
      <c r="E14" s="161"/>
      <c r="F14" s="39"/>
      <c r="G14" s="26"/>
      <c r="H14" s="26"/>
      <c r="I14" s="162"/>
      <c r="J14" s="39"/>
      <c r="K14" s="162"/>
      <c r="L14" s="166"/>
      <c r="M14" s="162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IF(Нл1с!D26=Нл1с!B25,Нл1с!B27,IF(Нл1с!D26=Нл1с!B27,Нл1с!B25,0))</f>
        <v>0</v>
      </c>
      <c r="C15" s="163" t="str">
        <f>IF(Нл1с!E26=Нл1с!C25,Нл1с!C27,IF(Нл1с!E26=Нл1с!C27,Нл1с!C25,0))</f>
        <v>_</v>
      </c>
      <c r="D15" s="164"/>
      <c r="E15" s="160">
        <v>42</v>
      </c>
      <c r="F15" s="123">
        <v>6029</v>
      </c>
      <c r="G15" s="171" t="s">
        <v>93</v>
      </c>
      <c r="H15" s="59"/>
      <c r="I15" s="160">
        <v>53</v>
      </c>
      <c r="J15" s="123">
        <v>5481</v>
      </c>
      <c r="K15" s="169" t="s">
        <v>86</v>
      </c>
      <c r="L15" s="166"/>
      <c r="M15" s="160">
        <v>58</v>
      </c>
      <c r="N15" s="123">
        <v>4861</v>
      </c>
      <c r="O15" s="161" t="s">
        <v>85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IF(Нл1с!F48=Нл1с!D46,Нл1с!D50,IF(Нл1с!F48=Нл1с!D50,Нл1с!D46,0))</f>
        <v>6029</v>
      </c>
      <c r="E16" s="163" t="str">
        <f>IF(Нл1с!G48=Нл1с!E46,Нл1с!E50,IF(Нл1с!G48=Нл1с!E50,Нл1с!E46,0))</f>
        <v>Фирсов Денис</v>
      </c>
      <c r="F16" s="165"/>
      <c r="G16" s="160"/>
      <c r="H16" s="166"/>
      <c r="I16" s="162"/>
      <c r="J16" s="167"/>
      <c r="K16" s="25"/>
      <c r="L16" s="25"/>
      <c r="M16" s="162"/>
      <c r="N16" s="167"/>
      <c r="O16" s="162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IF(Нл1с!D30=Нл1с!B29,Нл1с!B31,IF(Нл1с!D30=Нл1с!B31,Нл1с!B29,0))</f>
        <v>0</v>
      </c>
      <c r="C17" s="159" t="str">
        <f>IF(Нл1с!E30=Нл1с!C29,Нл1с!C31,IF(Нл1с!E30=Нл1с!C31,Нл1с!C29,0))</f>
        <v>_</v>
      </c>
      <c r="D17" s="125"/>
      <c r="E17" s="25"/>
      <c r="F17" s="25"/>
      <c r="G17" s="160">
        <v>49</v>
      </c>
      <c r="H17" s="168">
        <v>6032</v>
      </c>
      <c r="I17" s="169" t="s">
        <v>96</v>
      </c>
      <c r="J17" s="166"/>
      <c r="K17" s="25"/>
      <c r="L17" s="25"/>
      <c r="M17" s="162"/>
      <c r="N17" s="166"/>
      <c r="O17" s="162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160">
        <v>35</v>
      </c>
      <c r="D18" s="123"/>
      <c r="E18" s="161"/>
      <c r="F18" s="39"/>
      <c r="G18" s="160"/>
      <c r="H18" s="59"/>
      <c r="I18" s="39"/>
      <c r="J18" s="39"/>
      <c r="K18" s="25"/>
      <c r="L18" s="25"/>
      <c r="M18" s="162"/>
      <c r="N18" s="166"/>
      <c r="O18" s="162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IF(Нл1с!D34=Нл1с!B33,Нл1с!B35,IF(Нл1с!D34=Нл1с!B35,Нл1с!B33,0))</f>
        <v>0</v>
      </c>
      <c r="C19" s="163" t="str">
        <f>IF(Нл1с!E34=Нл1с!C33,Нл1с!C35,IF(Нл1с!E34=Нл1с!C35,Нл1с!C33,0))</f>
        <v>_</v>
      </c>
      <c r="D19" s="164"/>
      <c r="E19" s="160">
        <v>43</v>
      </c>
      <c r="F19" s="123">
        <v>6032</v>
      </c>
      <c r="G19" s="170" t="s">
        <v>96</v>
      </c>
      <c r="H19" s="59"/>
      <c r="I19" s="39"/>
      <c r="J19" s="39"/>
      <c r="K19" s="26">
        <v>-30</v>
      </c>
      <c r="L19" s="158">
        <f>IF(Нл1с!J52=Нл1с!H44,Нл1с!H60,IF(Нл1с!J52=Нл1с!H60,Нл1с!H44,0))</f>
        <v>4861</v>
      </c>
      <c r="M19" s="163" t="str">
        <f>IF(Нл1с!K52=Нл1с!I44,Нл1с!I60,IF(Нл1с!K52=Нл1с!I60,Нл1с!I44,0))</f>
        <v>Терещенко Галина</v>
      </c>
      <c r="N19" s="172"/>
      <c r="O19" s="162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IF(Нл1с!F40=Нл1с!D38,Нл1с!D42,IF(Нл1с!F40=Нл1с!D42,Нл1с!D38,0))</f>
        <v>6032</v>
      </c>
      <c r="E20" s="163" t="str">
        <f>IF(Нл1с!G40=Нл1с!E38,Нл1с!E42,IF(Нл1с!G40=Нл1с!E42,Нл1с!E38,0))</f>
        <v>Халикова Алина</v>
      </c>
      <c r="F20" s="165"/>
      <c r="G20" s="26"/>
      <c r="H20" s="26"/>
      <c r="I20" s="39"/>
      <c r="J20" s="39"/>
      <c r="K20" s="25"/>
      <c r="L20" s="25"/>
      <c r="M20" s="39"/>
      <c r="N20" s="39"/>
      <c r="O20" s="162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IF(Нл1с!D38=Нл1с!B37,Нл1с!B39,IF(Нл1с!D38=Нл1с!B39,Нл1с!B37,0))</f>
        <v>0</v>
      </c>
      <c r="C21" s="159" t="str">
        <f>IF(Нл1с!E38=Нл1с!C37,Нл1с!C39,IF(Нл1с!E38=Нл1с!C39,Нл1с!C37,0))</f>
        <v>_</v>
      </c>
      <c r="D21" s="125"/>
      <c r="E21" s="25"/>
      <c r="F21" s="25"/>
      <c r="G21" s="26">
        <v>-27</v>
      </c>
      <c r="H21" s="158">
        <f>IF(Нл1с!H44=Нл1с!F40,Нл1с!F48,IF(Нл1с!H44=Нл1с!F48,Нл1с!F40,0))</f>
        <v>5941</v>
      </c>
      <c r="I21" s="159" t="str">
        <f>IF(Нл1с!I44=Нл1с!G40,Нл1с!G48,IF(Нл1с!I44=Нл1с!G48,Нл1с!G40,0))</f>
        <v>Маркелов Радмир</v>
      </c>
      <c r="J21" s="29"/>
      <c r="K21" s="25"/>
      <c r="L21" s="25"/>
      <c r="M21" s="39"/>
      <c r="N21" s="39"/>
      <c r="O21" s="162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160">
        <v>36</v>
      </c>
      <c r="D22" s="123"/>
      <c r="E22" s="161"/>
      <c r="F22" s="39"/>
      <c r="G22" s="26"/>
      <c r="H22" s="26"/>
      <c r="I22" s="162"/>
      <c r="J22" s="39"/>
      <c r="K22" s="25"/>
      <c r="L22" s="25"/>
      <c r="M22" s="39"/>
      <c r="N22" s="39"/>
      <c r="O22" s="162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IF(Нл1с!D42=Нл1с!B41,Нл1с!B43,IF(Нл1с!D42=Нл1с!B43,Нл1с!B41,0))</f>
        <v>0</v>
      </c>
      <c r="C23" s="163" t="str">
        <f>IF(Нл1с!E42=Нл1с!C41,Нл1с!C43,IF(Нл1с!E42=Нл1с!C43,Нл1с!C41,0))</f>
        <v>_</v>
      </c>
      <c r="D23" s="164"/>
      <c r="E23" s="160">
        <v>44</v>
      </c>
      <c r="F23" s="123">
        <v>5912</v>
      </c>
      <c r="G23" s="171" t="s">
        <v>95</v>
      </c>
      <c r="H23" s="59"/>
      <c r="I23" s="160">
        <v>54</v>
      </c>
      <c r="J23" s="123">
        <v>5699</v>
      </c>
      <c r="K23" s="161" t="s">
        <v>87</v>
      </c>
      <c r="L23" s="39"/>
      <c r="M23" s="39"/>
      <c r="N23" s="39"/>
      <c r="O23" s="160">
        <v>60</v>
      </c>
      <c r="P23" s="168">
        <v>4861</v>
      </c>
      <c r="Q23" s="161" t="s">
        <v>85</v>
      </c>
      <c r="R23" s="161"/>
      <c r="S23" s="161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IF(Нл1с!F32=Нл1с!D30,Нл1с!D34,IF(Нл1с!F32=Нл1с!D34,Нл1с!D30,0))</f>
        <v>5912</v>
      </c>
      <c r="E24" s="163" t="str">
        <f>IF(Нл1с!G32=Нл1с!E30,Нл1с!E34,IF(Нл1с!G32=Нл1с!E34,Нл1с!E30,0))</f>
        <v>Терещенко Александр</v>
      </c>
      <c r="F24" s="165"/>
      <c r="G24" s="160"/>
      <c r="H24" s="166"/>
      <c r="I24" s="162"/>
      <c r="J24" s="167"/>
      <c r="K24" s="162"/>
      <c r="L24" s="39"/>
      <c r="M24" s="39"/>
      <c r="N24" s="39"/>
      <c r="O24" s="162"/>
      <c r="P24" s="39"/>
      <c r="Q24" s="62"/>
      <c r="R24" s="173" t="s">
        <v>21</v>
      </c>
      <c r="S24" s="173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IF(Нл1с!D46=Нл1с!B45,Нл1с!B47,IF(Нл1с!D46=Нл1с!B47,Нл1с!B45,0))</f>
        <v>0</v>
      </c>
      <c r="C25" s="159" t="str">
        <f>IF(Нл1с!E46=Нл1с!C45,Нл1с!C47,IF(Нл1с!E46=Нл1с!C47,Нл1с!C45,0))</f>
        <v>_</v>
      </c>
      <c r="D25" s="125"/>
      <c r="E25" s="25"/>
      <c r="F25" s="25"/>
      <c r="G25" s="160">
        <v>50</v>
      </c>
      <c r="H25" s="168">
        <v>5699</v>
      </c>
      <c r="I25" s="169" t="s">
        <v>87</v>
      </c>
      <c r="J25" s="166"/>
      <c r="K25" s="162"/>
      <c r="L25" s="39"/>
      <c r="M25" s="39"/>
      <c r="N25" s="39"/>
      <c r="O25" s="162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160">
        <v>37</v>
      </c>
      <c r="D26" s="123"/>
      <c r="E26" s="161"/>
      <c r="F26" s="39"/>
      <c r="G26" s="160"/>
      <c r="H26" s="59"/>
      <c r="I26" s="39"/>
      <c r="J26" s="39"/>
      <c r="K26" s="162"/>
      <c r="L26" s="39"/>
      <c r="M26" s="39"/>
      <c r="N26" s="39"/>
      <c r="O26" s="162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IF(Нл1с!D50=Нл1с!B49,Нл1с!B51,IF(Нл1с!D50=Нл1с!B51,Нл1с!B49,0))</f>
        <v>0</v>
      </c>
      <c r="C27" s="163" t="str">
        <f>IF(Нл1с!E50=Нл1с!C49,Нл1с!C51,IF(Нл1с!E50=Нл1с!C51,Нл1с!C49,0))</f>
        <v>_</v>
      </c>
      <c r="D27" s="164"/>
      <c r="E27" s="160">
        <v>45</v>
      </c>
      <c r="F27" s="123">
        <v>5699</v>
      </c>
      <c r="G27" s="170" t="s">
        <v>87</v>
      </c>
      <c r="H27" s="59"/>
      <c r="I27" s="39"/>
      <c r="J27" s="39"/>
      <c r="K27" s="160">
        <v>57</v>
      </c>
      <c r="L27" s="123">
        <v>3297</v>
      </c>
      <c r="M27" s="161" t="s">
        <v>98</v>
      </c>
      <c r="N27" s="39"/>
      <c r="O27" s="162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IF(Нл1с!F24=Нл1с!D22,Нл1с!D26,IF(Нл1с!F24=Нл1с!D26,Нл1с!D22,0))</f>
        <v>5699</v>
      </c>
      <c r="E28" s="163" t="str">
        <f>IF(Нл1с!G24=Нл1с!E22,Нл1с!E26,IF(Нл1с!G24=Нл1с!E26,Нл1с!E22,0))</f>
        <v>Чекалов Родион</v>
      </c>
      <c r="F28" s="165"/>
      <c r="G28" s="26"/>
      <c r="H28" s="26"/>
      <c r="I28" s="39"/>
      <c r="J28" s="39"/>
      <c r="K28" s="162"/>
      <c r="L28" s="167"/>
      <c r="M28" s="162"/>
      <c r="N28" s="39"/>
      <c r="O28" s="162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IF(Нл1с!D54=Нл1с!B53,Нл1с!B55,IF(Нл1с!D54=Нл1с!B55,Нл1с!B53,0))</f>
        <v>0</v>
      </c>
      <c r="C29" s="159" t="str">
        <f>IF(Нл1с!E54=Нл1с!C53,Нл1с!C55,IF(Нл1с!E54=Нл1с!C55,Нл1с!C53,0))</f>
        <v>_</v>
      </c>
      <c r="D29" s="125"/>
      <c r="E29" s="25"/>
      <c r="F29" s="25"/>
      <c r="G29" s="26">
        <v>-28</v>
      </c>
      <c r="H29" s="158">
        <f>IF(Нл1с!H60=Нл1с!F56,Нл1с!F64,IF(Нл1с!H60=Нл1с!F64,Нл1с!F56,0))</f>
        <v>5744</v>
      </c>
      <c r="I29" s="159" t="str">
        <f>IF(Нл1с!I60=Нл1с!G56,Нл1с!G64,IF(Нл1с!I60=Нл1с!G64,Нл1с!G56,0))</f>
        <v>Сайфутдинов Инзэр</v>
      </c>
      <c r="J29" s="29"/>
      <c r="K29" s="162"/>
      <c r="L29" s="166"/>
      <c r="M29" s="162"/>
      <c r="N29" s="39"/>
      <c r="O29" s="162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160">
        <v>38</v>
      </c>
      <c r="D30" s="123"/>
      <c r="E30" s="161"/>
      <c r="F30" s="39"/>
      <c r="G30" s="26"/>
      <c r="H30" s="26"/>
      <c r="I30" s="162"/>
      <c r="J30" s="39"/>
      <c r="K30" s="162"/>
      <c r="L30" s="166"/>
      <c r="M30" s="162"/>
      <c r="N30" s="39"/>
      <c r="O30" s="162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IF(Нл1с!D58=Нл1с!B57,Нл1с!B59,IF(Нл1с!D58=Нл1с!B59,Нл1с!B57,0))</f>
        <v>0</v>
      </c>
      <c r="C31" s="163" t="str">
        <f>IF(Нл1с!E58=Нл1с!C57,Нл1с!C59,IF(Нл1с!E58=Нл1с!C59,Нл1с!C57,0))</f>
        <v>_</v>
      </c>
      <c r="D31" s="164"/>
      <c r="E31" s="160">
        <v>46</v>
      </c>
      <c r="F31" s="123">
        <v>6018</v>
      </c>
      <c r="G31" s="171" t="s">
        <v>90</v>
      </c>
      <c r="H31" s="59"/>
      <c r="I31" s="160">
        <v>55</v>
      </c>
      <c r="J31" s="123">
        <v>3297</v>
      </c>
      <c r="K31" s="169" t="s">
        <v>98</v>
      </c>
      <c r="L31" s="166"/>
      <c r="M31" s="160">
        <v>59</v>
      </c>
      <c r="N31" s="123">
        <v>5542</v>
      </c>
      <c r="O31" s="169" t="s">
        <v>94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IF(Нл1с!F16=Нл1с!D14,Нл1с!D18,IF(Нл1с!F16=Нл1с!D18,Нл1с!D14,0))</f>
        <v>6018</v>
      </c>
      <c r="E32" s="163" t="str">
        <f>IF(Нл1с!G16=Нл1с!E14,Нл1с!E18,IF(Нл1с!G16=Нл1с!E18,Нл1с!E14,0))</f>
        <v>Рамазанов Эрнест</v>
      </c>
      <c r="F32" s="165"/>
      <c r="G32" s="160"/>
      <c r="H32" s="166"/>
      <c r="I32" s="162"/>
      <c r="J32" s="167"/>
      <c r="K32" s="25"/>
      <c r="L32" s="25"/>
      <c r="M32" s="162"/>
      <c r="N32" s="167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IF(Нл1с!D62=Нл1с!B61,Нл1с!B63,IF(Нл1с!D62=Нл1с!B63,Нл1с!B61,0))</f>
        <v>0</v>
      </c>
      <c r="C33" s="159" t="str">
        <f>IF(Нл1с!E62=Нл1с!C61,Нл1с!C63,IF(Нл1с!E62=Нл1с!C63,Нл1с!C61,0))</f>
        <v>_</v>
      </c>
      <c r="D33" s="125"/>
      <c r="E33" s="25"/>
      <c r="F33" s="25"/>
      <c r="G33" s="160">
        <v>51</v>
      </c>
      <c r="H33" s="168">
        <v>3297</v>
      </c>
      <c r="I33" s="169" t="s">
        <v>98</v>
      </c>
      <c r="J33" s="166"/>
      <c r="K33" s="25"/>
      <c r="L33" s="25"/>
      <c r="M33" s="162"/>
      <c r="N33" s="166"/>
      <c r="O33" s="26">
        <v>-60</v>
      </c>
      <c r="P33" s="158">
        <f>IF(P23=N15,N31,IF(P23=N31,N15,0))</f>
        <v>5542</v>
      </c>
      <c r="Q33" s="159" t="str">
        <f>IF(Q23=O15,O31,IF(Q23=O31,O15,0))</f>
        <v>Курач Максим</v>
      </c>
      <c r="R33" s="159"/>
      <c r="S33" s="15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160">
        <v>39</v>
      </c>
      <c r="D34" s="123"/>
      <c r="E34" s="161"/>
      <c r="F34" s="39"/>
      <c r="G34" s="162"/>
      <c r="H34" s="59"/>
      <c r="I34" s="39"/>
      <c r="J34" s="39"/>
      <c r="K34" s="25"/>
      <c r="L34" s="25"/>
      <c r="M34" s="162"/>
      <c r="N34" s="166"/>
      <c r="O34" s="25"/>
      <c r="P34" s="25"/>
      <c r="Q34" s="62"/>
      <c r="R34" s="173" t="s">
        <v>22</v>
      </c>
      <c r="S34" s="173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IF(Нл1с!D66=Нл1с!B65,Нл1с!B67,IF(Нл1с!D66=Нл1с!B67,Нл1с!B65,0))</f>
        <v>0</v>
      </c>
      <c r="C35" s="163" t="str">
        <f>IF(Нл1с!E66=Нл1с!C65,Нл1с!C67,IF(Нл1с!E66=Нл1с!C67,Нл1с!C65,0))</f>
        <v>_</v>
      </c>
      <c r="D35" s="164"/>
      <c r="E35" s="160">
        <v>47</v>
      </c>
      <c r="F35" s="123">
        <v>3297</v>
      </c>
      <c r="G35" s="169" t="s">
        <v>98</v>
      </c>
      <c r="H35" s="59"/>
      <c r="I35" s="39"/>
      <c r="J35" s="39"/>
      <c r="K35" s="26">
        <v>-29</v>
      </c>
      <c r="L35" s="158">
        <f>IF(Нл1с!J20=Нл1с!H12,Нл1с!H28,IF(Нл1с!J20=Нл1с!H28,Нл1с!H12,0))</f>
        <v>5542</v>
      </c>
      <c r="M35" s="163" t="str">
        <f>IF(Нл1с!K20=Нл1с!I12,Нл1с!I28,IF(Нл1с!K20=Нл1с!I28,Нл1с!I12,0))</f>
        <v>Курач Максим</v>
      </c>
      <c r="N35" s="172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IF(Нл1с!F8=Нл1с!D6,Нл1с!D10,IF(Нл1с!F8=Нл1с!D10,Нл1с!D6,0))</f>
        <v>3297</v>
      </c>
      <c r="E36" s="163" t="str">
        <f>IF(Нл1с!G8=Нл1с!E6,Нл1с!E10,IF(Нл1с!G8=Нл1с!E10,Нл1с!E6,0))</f>
        <v>Ханнанов Рустам</v>
      </c>
      <c r="F36" s="165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5026</v>
      </c>
      <c r="C38" s="159" t="str">
        <f>IF(G7=E6,E8,IF(G7=E8,E6,0))</f>
        <v>Макаров Константин</v>
      </c>
      <c r="D38" s="125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5751</v>
      </c>
      <c r="M38" s="159" t="str">
        <f>IF(I9=G7,G11,IF(I9=G11,G7,0))</f>
        <v>Горшков Вадим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160">
        <v>71</v>
      </c>
      <c r="D39" s="168">
        <v>5026</v>
      </c>
      <c r="E39" s="161" t="s">
        <v>84</v>
      </c>
      <c r="F39" s="39"/>
      <c r="G39" s="25"/>
      <c r="H39" s="59"/>
      <c r="I39" s="25"/>
      <c r="J39" s="25"/>
      <c r="K39" s="26"/>
      <c r="L39" s="26"/>
      <c r="M39" s="160">
        <v>67</v>
      </c>
      <c r="N39" s="168">
        <v>5751</v>
      </c>
      <c r="O39" s="161" t="s">
        <v>92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0</v>
      </c>
      <c r="C40" s="163">
        <f>IF(G11=E10,E12,IF(G11=E12,E10,0))</f>
        <v>0</v>
      </c>
      <c r="D40" s="131"/>
      <c r="E40" s="162"/>
      <c r="F40" s="39"/>
      <c r="G40" s="25"/>
      <c r="H40" s="25"/>
      <c r="I40" s="25"/>
      <c r="J40" s="25"/>
      <c r="K40" s="26">
        <v>-49</v>
      </c>
      <c r="L40" s="158">
        <f>IF(H17=F15,F19,IF(H17=F19,F15,0))</f>
        <v>6029</v>
      </c>
      <c r="M40" s="163" t="str">
        <f>IF(I17=G15,G19,IF(I17=G19,G15,0))</f>
        <v>Фирсов Денис</v>
      </c>
      <c r="N40" s="39"/>
      <c r="O40" s="162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160">
        <v>75</v>
      </c>
      <c r="F41" s="168">
        <v>5026</v>
      </c>
      <c r="G41" s="161" t="s">
        <v>84</v>
      </c>
      <c r="H41" s="39"/>
      <c r="I41" s="25"/>
      <c r="J41" s="25"/>
      <c r="K41" s="26"/>
      <c r="L41" s="26"/>
      <c r="M41" s="25"/>
      <c r="N41" s="25"/>
      <c r="O41" s="160">
        <v>69</v>
      </c>
      <c r="P41" s="168">
        <v>5751</v>
      </c>
      <c r="Q41" s="174" t="s">
        <v>92</v>
      </c>
      <c r="R41" s="174"/>
      <c r="S41" s="174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0</v>
      </c>
      <c r="C42" s="159">
        <f>IF(G15=E14,E16,IF(G15=E16,E14,0))</f>
        <v>0</v>
      </c>
      <c r="D42" s="125"/>
      <c r="E42" s="162"/>
      <c r="F42" s="167"/>
      <c r="G42" s="162"/>
      <c r="H42" s="39"/>
      <c r="I42" s="25"/>
      <c r="J42" s="25"/>
      <c r="K42" s="26">
        <v>-50</v>
      </c>
      <c r="L42" s="158">
        <f>IF(H25=F23,F27,IF(H25=F27,F23,0))</f>
        <v>5912</v>
      </c>
      <c r="M42" s="159" t="str">
        <f>IF(I25=G23,G27,IF(I25=G27,G23,0))</f>
        <v>Терещенко Александр</v>
      </c>
      <c r="N42" s="29"/>
      <c r="O42" s="162"/>
      <c r="P42" s="39"/>
      <c r="Q42" s="60"/>
      <c r="R42" s="173" t="s">
        <v>31</v>
      </c>
      <c r="S42" s="173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160">
        <v>72</v>
      </c>
      <c r="D43" s="168"/>
      <c r="E43" s="169"/>
      <c r="F43" s="166"/>
      <c r="G43" s="162"/>
      <c r="H43" s="39"/>
      <c r="I43" s="25"/>
      <c r="J43" s="25"/>
      <c r="K43" s="26"/>
      <c r="L43" s="26"/>
      <c r="M43" s="160">
        <v>68</v>
      </c>
      <c r="N43" s="168">
        <v>5912</v>
      </c>
      <c r="O43" s="169" t="s">
        <v>95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0</v>
      </c>
      <c r="C44" s="163">
        <f>IF(G19=E18,E20,IF(G19=E20,E18,0))</f>
        <v>0</v>
      </c>
      <c r="D44" s="131"/>
      <c r="E44" s="25"/>
      <c r="F44" s="25"/>
      <c r="G44" s="162"/>
      <c r="H44" s="39"/>
      <c r="I44" s="25"/>
      <c r="J44" s="25"/>
      <c r="K44" s="26">
        <v>-51</v>
      </c>
      <c r="L44" s="158">
        <f>IF(H33=F31,F35,IF(H33=F35,F31,0))</f>
        <v>6018</v>
      </c>
      <c r="M44" s="163" t="str">
        <f>IF(I33=G31,G35,IF(I33=G35,G31,0))</f>
        <v>Рамазанов Эрнест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160">
        <v>77</v>
      </c>
      <c r="H45" s="168">
        <v>5026</v>
      </c>
      <c r="I45" s="161" t="s">
        <v>84</v>
      </c>
      <c r="J45" s="39"/>
      <c r="K45" s="26"/>
      <c r="L45" s="26"/>
      <c r="M45" s="25"/>
      <c r="N45" s="25"/>
      <c r="O45" s="26">
        <v>-69</v>
      </c>
      <c r="P45" s="158">
        <f>IF(P41=N39,N43,IF(P41=N43,N39,0))</f>
        <v>5912</v>
      </c>
      <c r="Q45" s="159" t="str">
        <f>IF(Q41=O39,O43,IF(Q41=O43,O39,0))</f>
        <v>Терещенко Александр</v>
      </c>
      <c r="R45" s="161"/>
      <c r="S45" s="161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0</v>
      </c>
      <c r="C46" s="159">
        <f>IF(G23=E22,E24,IF(G23=E24,E22,0))</f>
        <v>0</v>
      </c>
      <c r="D46" s="125"/>
      <c r="E46" s="25"/>
      <c r="F46" s="25"/>
      <c r="G46" s="162"/>
      <c r="H46" s="167"/>
      <c r="I46" s="61" t="s">
        <v>57</v>
      </c>
      <c r="J46" s="61"/>
      <c r="K46" s="25"/>
      <c r="L46" s="25"/>
      <c r="M46" s="26">
        <v>-67</v>
      </c>
      <c r="N46" s="158">
        <f>IF(N39=L38,L40,IF(N39=L40,L38,0))</f>
        <v>6029</v>
      </c>
      <c r="O46" s="159" t="str">
        <f>IF(O39=M38,M40,IF(O39=M40,M38,0))</f>
        <v>Фирсов Денис</v>
      </c>
      <c r="P46" s="29"/>
      <c r="Q46" s="62"/>
      <c r="R46" s="173" t="s">
        <v>33</v>
      </c>
      <c r="S46" s="173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160">
        <v>73</v>
      </c>
      <c r="D47" s="168"/>
      <c r="E47" s="161"/>
      <c r="F47" s="39"/>
      <c r="G47" s="162"/>
      <c r="H47" s="166"/>
      <c r="I47" s="25"/>
      <c r="J47" s="25"/>
      <c r="K47" s="25"/>
      <c r="L47" s="25"/>
      <c r="M47" s="26"/>
      <c r="N47" s="26"/>
      <c r="O47" s="160">
        <v>70</v>
      </c>
      <c r="P47" s="168">
        <v>6018</v>
      </c>
      <c r="Q47" s="161" t="s">
        <v>90</v>
      </c>
      <c r="R47" s="161"/>
      <c r="S47" s="161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0</v>
      </c>
      <c r="C48" s="163">
        <f>IF(G27=E26,E28,IF(G27=E28,E26,0))</f>
        <v>0</v>
      </c>
      <c r="D48" s="131"/>
      <c r="E48" s="162"/>
      <c r="F48" s="39"/>
      <c r="G48" s="162"/>
      <c r="H48" s="39"/>
      <c r="I48" s="25"/>
      <c r="J48" s="25"/>
      <c r="K48" s="25"/>
      <c r="L48" s="25"/>
      <c r="M48" s="26">
        <v>-68</v>
      </c>
      <c r="N48" s="158">
        <f>IF(N43=L42,L44,IF(N43=L44,L42,0))</f>
        <v>6018</v>
      </c>
      <c r="O48" s="163" t="str">
        <f>IF(O43=M42,M44,IF(O43=M44,M42,0))</f>
        <v>Рамазанов Эрнест</v>
      </c>
      <c r="P48" s="39"/>
      <c r="Q48" s="62"/>
      <c r="R48" s="173" t="s">
        <v>32</v>
      </c>
      <c r="S48" s="173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160">
        <v>76</v>
      </c>
      <c r="F49" s="168"/>
      <c r="G49" s="169"/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6029</v>
      </c>
      <c r="Q49" s="159" t="str">
        <f>IF(Q47=O46,O48,IF(Q47=O48,O46,0))</f>
        <v>Фирсов Денис</v>
      </c>
      <c r="R49" s="161"/>
      <c r="S49" s="161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0</v>
      </c>
      <c r="C50" s="159">
        <f>IF(G31=E30,E32,IF(G31=E32,E30,0))</f>
        <v>0</v>
      </c>
      <c r="D50" s="125"/>
      <c r="E50" s="162"/>
      <c r="F50" s="167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173" t="s">
        <v>34</v>
      </c>
      <c r="S50" s="173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160">
        <v>74</v>
      </c>
      <c r="D51" s="168"/>
      <c r="E51" s="169"/>
      <c r="F51" s="166"/>
      <c r="G51" s="26">
        <v>-77</v>
      </c>
      <c r="H51" s="158">
        <f>IF(H45=F41,F49,IF(H45=F49,F41,0))</f>
        <v>0</v>
      </c>
      <c r="I51" s="159">
        <f>IF(I45=G41,G49,IF(I45=G49,G41,0))</f>
        <v>0</v>
      </c>
      <c r="J51" s="29"/>
      <c r="K51" s="26">
        <v>-71</v>
      </c>
      <c r="L51" s="158">
        <f>IF(D39=B38,B40,IF(D39=B40,B38,0))</f>
        <v>0</v>
      </c>
      <c r="M51" s="159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0</v>
      </c>
      <c r="C52" s="163">
        <f>IF(G35=E34,E36,IF(G35=E36,E34,0))</f>
        <v>0</v>
      </c>
      <c r="D52" s="131"/>
      <c r="E52" s="25"/>
      <c r="F52" s="25"/>
      <c r="G52" s="25"/>
      <c r="H52" s="25"/>
      <c r="I52" s="61" t="s">
        <v>58</v>
      </c>
      <c r="J52" s="61"/>
      <c r="K52" s="26"/>
      <c r="L52" s="26"/>
      <c r="M52" s="160">
        <v>79</v>
      </c>
      <c r="N52" s="168"/>
      <c r="O52" s="161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58">
        <f>IF(F41=D39,D43,IF(F41=D43,D39,0))</f>
        <v>0</v>
      </c>
      <c r="G53" s="159">
        <f>IF(G41=E39,E43,IF(G41=E43,E39,0))</f>
        <v>0</v>
      </c>
      <c r="H53" s="29"/>
      <c r="I53" s="62"/>
      <c r="J53" s="62"/>
      <c r="K53" s="26">
        <v>-72</v>
      </c>
      <c r="L53" s="158">
        <f>IF(D43=B42,B44,IF(D43=B44,B42,0))</f>
        <v>0</v>
      </c>
      <c r="M53" s="163">
        <f>IF(E43=C42,C44,IF(E43=C44,C42,0))</f>
        <v>0</v>
      </c>
      <c r="N53" s="39"/>
      <c r="O53" s="162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160">
        <v>78</v>
      </c>
      <c r="H54" s="168"/>
      <c r="I54" s="161"/>
      <c r="J54" s="39"/>
      <c r="K54" s="26"/>
      <c r="L54" s="26"/>
      <c r="M54" s="25"/>
      <c r="N54" s="25"/>
      <c r="O54" s="160">
        <v>81</v>
      </c>
      <c r="P54" s="168"/>
      <c r="Q54" s="174"/>
      <c r="R54" s="174"/>
      <c r="S54" s="174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58">
        <f>IF(F49=D47,D51,IF(F49=D51,D47,0))</f>
        <v>0</v>
      </c>
      <c r="G55" s="163">
        <f>IF(G49=E47,E51,IF(G49=E51,E47,0))</f>
        <v>0</v>
      </c>
      <c r="H55" s="39"/>
      <c r="I55" s="61" t="s">
        <v>59</v>
      </c>
      <c r="J55" s="61"/>
      <c r="K55" s="26">
        <v>-73</v>
      </c>
      <c r="L55" s="158">
        <f>IF(D47=B46,B48,IF(D47=B48,B46,0))</f>
        <v>0</v>
      </c>
      <c r="M55" s="159">
        <f>IF(E47=C46,C48,IF(E47=C48,C46,0))</f>
        <v>0</v>
      </c>
      <c r="N55" s="29"/>
      <c r="O55" s="162"/>
      <c r="P55" s="39"/>
      <c r="Q55" s="60"/>
      <c r="R55" s="173" t="s">
        <v>60</v>
      </c>
      <c r="S55" s="173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58">
        <f>IF(H54=F53,F55,IF(H54=F55,F53,0))</f>
        <v>0</v>
      </c>
      <c r="I56" s="159">
        <f>IF(I54=G53,G55,IF(I54=G55,G53,0))</f>
        <v>0</v>
      </c>
      <c r="J56" s="29"/>
      <c r="K56" s="26"/>
      <c r="L56" s="26"/>
      <c r="M56" s="160">
        <v>80</v>
      </c>
      <c r="N56" s="168"/>
      <c r="O56" s="169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159" t="str">
        <f>IF(E6=C5,C7,IF(E6=C7,C5,0))</f>
        <v>_</v>
      </c>
      <c r="D57" s="125"/>
      <c r="E57" s="39"/>
      <c r="F57" s="39"/>
      <c r="G57" s="25"/>
      <c r="H57" s="25"/>
      <c r="I57" s="61" t="s">
        <v>61</v>
      </c>
      <c r="J57" s="61"/>
      <c r="K57" s="26">
        <v>-74</v>
      </c>
      <c r="L57" s="158">
        <f>IF(D51=B50,B52,IF(D51=B52,B50,0))</f>
        <v>0</v>
      </c>
      <c r="M57" s="163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160">
        <v>83</v>
      </c>
      <c r="D58" s="168"/>
      <c r="E58" s="161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159">
        <f>IF(Q54=O52,O56,IF(Q54=O56,O52,0))</f>
        <v>0</v>
      </c>
      <c r="R58" s="161"/>
      <c r="S58" s="161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0</v>
      </c>
      <c r="C59" s="163">
        <f>IF(E10=C9,C11,IF(E10=C11,C9,0))</f>
        <v>0</v>
      </c>
      <c r="D59" s="175"/>
      <c r="E59" s="162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159">
        <f>IF(O52=M51,M53,IF(O52=M53,M51,0))</f>
        <v>0</v>
      </c>
      <c r="P59" s="29"/>
      <c r="Q59" s="62"/>
      <c r="R59" s="173" t="s">
        <v>62</v>
      </c>
      <c r="S59" s="173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160">
        <v>87</v>
      </c>
      <c r="F60" s="168"/>
      <c r="G60" s="161"/>
      <c r="H60" s="39"/>
      <c r="I60" s="25"/>
      <c r="J60" s="25"/>
      <c r="K60" s="25"/>
      <c r="L60" s="25"/>
      <c r="M60" s="26"/>
      <c r="N60" s="26"/>
      <c r="O60" s="160">
        <v>82</v>
      </c>
      <c r="P60" s="168"/>
      <c r="Q60" s="161"/>
      <c r="R60" s="161"/>
      <c r="S60" s="161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0</v>
      </c>
      <c r="C61" s="159">
        <f>IF(E14=C13,C15,IF(E14=C15,C13,0))</f>
        <v>0</v>
      </c>
      <c r="D61" s="125"/>
      <c r="E61" s="162"/>
      <c r="F61" s="176"/>
      <c r="G61" s="162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163">
        <f>IF(O56=M55,M57,IF(O56=M57,M55,0))</f>
        <v>0</v>
      </c>
      <c r="P61" s="29"/>
      <c r="Q61" s="62"/>
      <c r="R61" s="173" t="s">
        <v>63</v>
      </c>
      <c r="S61" s="173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160">
        <v>84</v>
      </c>
      <c r="D62" s="168"/>
      <c r="E62" s="169"/>
      <c r="F62" s="39"/>
      <c r="G62" s="162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159">
        <f>IF(Q60=O59,O61,IF(Q60=O61,O59,0))</f>
        <v>0</v>
      </c>
      <c r="R62" s="161"/>
      <c r="S62" s="161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163">
        <f>IF(E18=C17,C19,IF(E18=C19,C17,0))</f>
        <v>0</v>
      </c>
      <c r="D63" s="125"/>
      <c r="E63" s="25"/>
      <c r="F63" s="39"/>
      <c r="G63" s="162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173" t="s">
        <v>64</v>
      </c>
      <c r="S63" s="173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160">
        <v>89</v>
      </c>
      <c r="H64" s="168"/>
      <c r="I64" s="161"/>
      <c r="J64" s="39"/>
      <c r="K64" s="26">
        <v>-83</v>
      </c>
      <c r="L64" s="158">
        <f>IF(D58=B57,B59,IF(D58=B59,B57,0))</f>
        <v>0</v>
      </c>
      <c r="M64" s="159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159">
        <f>IF(E22=C21,C23,IF(E22=C23,C21,0))</f>
        <v>0</v>
      </c>
      <c r="D65" s="125"/>
      <c r="E65" s="25"/>
      <c r="F65" s="39"/>
      <c r="G65" s="162"/>
      <c r="H65" s="39"/>
      <c r="I65" s="61" t="s">
        <v>65</v>
      </c>
      <c r="J65" s="61"/>
      <c r="K65" s="26"/>
      <c r="L65" s="26"/>
      <c r="M65" s="160">
        <v>91</v>
      </c>
      <c r="N65" s="168"/>
      <c r="O65" s="161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160">
        <v>85</v>
      </c>
      <c r="D66" s="168"/>
      <c r="E66" s="161"/>
      <c r="F66" s="39"/>
      <c r="G66" s="162"/>
      <c r="H66" s="39"/>
      <c r="I66" s="25"/>
      <c r="J66" s="25"/>
      <c r="K66" s="26">
        <v>-84</v>
      </c>
      <c r="L66" s="158">
        <f>IF(D62=B61,B63,IF(D62=B63,B61,0))</f>
        <v>0</v>
      </c>
      <c r="M66" s="163">
        <f>IF(E62=C61,C63,IF(E62=C63,C61,0))</f>
        <v>0</v>
      </c>
      <c r="N66" s="177"/>
      <c r="O66" s="162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0</v>
      </c>
      <c r="C67" s="163">
        <f>IF(E26=C25,C27,IF(E26=C27,C25,0))</f>
        <v>0</v>
      </c>
      <c r="D67" s="125"/>
      <c r="E67" s="162"/>
      <c r="F67" s="39"/>
      <c r="G67" s="162"/>
      <c r="H67" s="39"/>
      <c r="I67" s="25"/>
      <c r="J67" s="25"/>
      <c r="K67" s="26"/>
      <c r="L67" s="26"/>
      <c r="M67" s="25"/>
      <c r="N67" s="25"/>
      <c r="O67" s="160">
        <v>93</v>
      </c>
      <c r="P67" s="168"/>
      <c r="Q67" s="174"/>
      <c r="R67" s="174"/>
      <c r="S67" s="174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160">
        <v>88</v>
      </c>
      <c r="F68" s="168"/>
      <c r="G68" s="169"/>
      <c r="H68" s="39"/>
      <c r="I68" s="25"/>
      <c r="J68" s="25"/>
      <c r="K68" s="26">
        <v>-85</v>
      </c>
      <c r="L68" s="158">
        <f>IF(D66=B65,B67,IF(D66=B67,B65,0))</f>
        <v>0</v>
      </c>
      <c r="M68" s="159">
        <f>IF(E66=C65,C67,IF(E66=C67,C65,0))</f>
        <v>0</v>
      </c>
      <c r="N68" s="29"/>
      <c r="O68" s="162"/>
      <c r="P68" s="39"/>
      <c r="Q68" s="60"/>
      <c r="R68" s="173" t="s">
        <v>66</v>
      </c>
      <c r="S68" s="173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0</v>
      </c>
      <c r="C69" s="159">
        <f>IF(E30=C29,C31,IF(E30=C31,C29,0))</f>
        <v>0</v>
      </c>
      <c r="D69" s="125"/>
      <c r="E69" s="162"/>
      <c r="F69" s="39"/>
      <c r="G69" s="25"/>
      <c r="H69" s="25"/>
      <c r="I69" s="25"/>
      <c r="J69" s="25"/>
      <c r="K69" s="26"/>
      <c r="L69" s="26"/>
      <c r="M69" s="160">
        <v>92</v>
      </c>
      <c r="N69" s="168"/>
      <c r="O69" s="169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160">
        <v>86</v>
      </c>
      <c r="D70" s="168"/>
      <c r="E70" s="169"/>
      <c r="F70" s="39"/>
      <c r="G70" s="26">
        <v>-89</v>
      </c>
      <c r="H70" s="158">
        <f>IF(H64=F60,F68,IF(H64=F68,F60,0))</f>
        <v>0</v>
      </c>
      <c r="I70" s="159">
        <f>IF(I64=G60,G68,IF(I64=G68,G60,0))</f>
        <v>0</v>
      </c>
      <c r="J70" s="29"/>
      <c r="K70" s="26">
        <v>-86</v>
      </c>
      <c r="L70" s="158">
        <f>IF(D70=B69,B71,IF(D70=B71,B69,0))</f>
        <v>0</v>
      </c>
      <c r="M70" s="163">
        <f>IF(E70=C69,C71,IF(E70=C71,C69,0))</f>
        <v>0</v>
      </c>
      <c r="N70" s="177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163">
        <f>IF(E34=C33,C35,IF(E34=C35,C33,0))</f>
        <v>0</v>
      </c>
      <c r="D71" s="125"/>
      <c r="E71" s="25"/>
      <c r="F71" s="25"/>
      <c r="G71" s="25"/>
      <c r="H71" s="25"/>
      <c r="I71" s="61" t="s">
        <v>67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159">
        <f>IF(Q67=O65,O69,IF(Q67=O69,O65,0))</f>
        <v>0</v>
      </c>
      <c r="R71" s="161"/>
      <c r="S71" s="161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58">
        <f>IF(F60=D58,D62,IF(F60=D62,D58,0))</f>
        <v>0</v>
      </c>
      <c r="G72" s="15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0</v>
      </c>
      <c r="O72" s="159" t="str">
        <f>IF(O65=M64,M66,IF(O65=M66,M64,0))</f>
        <v>_</v>
      </c>
      <c r="P72" s="29"/>
      <c r="Q72" s="62"/>
      <c r="R72" s="173" t="s">
        <v>68</v>
      </c>
      <c r="S72" s="173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160">
        <v>90</v>
      </c>
      <c r="H73" s="168"/>
      <c r="I73" s="161"/>
      <c r="J73" s="39"/>
      <c r="K73" s="25"/>
      <c r="L73" s="25"/>
      <c r="M73" s="26"/>
      <c r="N73" s="26"/>
      <c r="O73" s="160">
        <v>94</v>
      </c>
      <c r="P73" s="168"/>
      <c r="Q73" s="161"/>
      <c r="R73" s="161"/>
      <c r="S73" s="161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58">
        <f>IF(F68=D66,D70,IF(F68=D70,D66,0))</f>
        <v>0</v>
      </c>
      <c r="G74" s="163">
        <f>IF(G68=E66,E70,IF(G68=E70,E66,0))</f>
        <v>0</v>
      </c>
      <c r="H74" s="29"/>
      <c r="I74" s="61" t="s">
        <v>69</v>
      </c>
      <c r="J74" s="61"/>
      <c r="K74" s="25"/>
      <c r="L74" s="25"/>
      <c r="M74" s="26">
        <v>-92</v>
      </c>
      <c r="N74" s="158">
        <f>IF(N69=L68,L70,IF(N69=L70,L68,0))</f>
        <v>0</v>
      </c>
      <c r="O74" s="163">
        <f>IF(O69=M68,M70,IF(O69=M70,M68,0))</f>
        <v>0</v>
      </c>
      <c r="P74" s="29"/>
      <c r="Q74" s="62"/>
      <c r="R74" s="173" t="s">
        <v>70</v>
      </c>
      <c r="S74" s="173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15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0</v>
      </c>
      <c r="Q75" s="159" t="str">
        <f>IF(Q73=O72,O74,IF(Q73=O74,O72,0))</f>
        <v>_</v>
      </c>
      <c r="R75" s="161"/>
      <c r="S75" s="161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71</v>
      </c>
      <c r="J76" s="61"/>
      <c r="K76" s="25"/>
      <c r="L76" s="25"/>
      <c r="M76" s="39"/>
      <c r="N76" s="39"/>
      <c r="O76" s="25"/>
      <c r="P76" s="25"/>
      <c r="Q76" s="62"/>
      <c r="R76" s="173" t="s">
        <v>72</v>
      </c>
      <c r="S76" s="173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D67" sqref="D67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78" t="s">
        <v>35</v>
      </c>
      <c r="B1" s="179" t="s">
        <v>36</v>
      </c>
      <c r="C1" s="180"/>
      <c r="D1" s="181" t="s">
        <v>37</v>
      </c>
      <c r="E1" s="182"/>
    </row>
    <row r="2" spans="1:5" ht="12.75">
      <c r="A2" s="183">
        <v>1</v>
      </c>
      <c r="B2" s="184">
        <f>Нл1с!D6</f>
        <v>5996</v>
      </c>
      <c r="C2" s="185" t="str">
        <f>Нл1с!E6</f>
        <v>Толкунов Вадим</v>
      </c>
      <c r="D2" s="186" t="str">
        <f>Нл2с!C5</f>
        <v>_</v>
      </c>
      <c r="E2" s="187">
        <f>Нл2с!B5</f>
        <v>0</v>
      </c>
    </row>
    <row r="3" spans="1:5" ht="12.75">
      <c r="A3" s="183">
        <v>2</v>
      </c>
      <c r="B3" s="184">
        <f>Нл1с!D10</f>
        <v>3297</v>
      </c>
      <c r="C3" s="185" t="str">
        <f>Нл1с!E10</f>
        <v>Ханнанов Рустам</v>
      </c>
      <c r="D3" s="186" t="str">
        <f>Нл2с!C7</f>
        <v>Хубитдинов Руслан</v>
      </c>
      <c r="E3" s="187">
        <f>Нл2с!B7</f>
        <v>6153</v>
      </c>
    </row>
    <row r="4" spans="1:5" ht="12.75">
      <c r="A4" s="183">
        <v>3</v>
      </c>
      <c r="B4" s="184">
        <f>Нл1с!D14</f>
        <v>5787</v>
      </c>
      <c r="C4" s="185" t="str">
        <f>Нл1с!E14</f>
        <v>Каримов Айбулат</v>
      </c>
      <c r="D4" s="186" t="str">
        <f>Нл2с!C9</f>
        <v>_</v>
      </c>
      <c r="E4" s="187">
        <f>Нл2с!B9</f>
        <v>0</v>
      </c>
    </row>
    <row r="5" spans="1:5" ht="12.75">
      <c r="A5" s="183">
        <v>4</v>
      </c>
      <c r="B5" s="184">
        <f>Нл1с!D18</f>
        <v>6018</v>
      </c>
      <c r="C5" s="185" t="str">
        <f>Нл1с!E18</f>
        <v>Рамазанов Эрнест</v>
      </c>
      <c r="D5" s="186" t="str">
        <f>Нл2с!C11</f>
        <v>_</v>
      </c>
      <c r="E5" s="187">
        <f>Нл2с!B11</f>
        <v>0</v>
      </c>
    </row>
    <row r="6" spans="1:5" ht="12.75">
      <c r="A6" s="183">
        <v>5</v>
      </c>
      <c r="B6" s="184">
        <f>Нл1с!D22</f>
        <v>5699</v>
      </c>
      <c r="C6" s="185" t="str">
        <f>Нл1с!E22</f>
        <v>Чекалов Родион</v>
      </c>
      <c r="D6" s="186" t="str">
        <f>Нл2с!C13</f>
        <v>_</v>
      </c>
      <c r="E6" s="187">
        <f>Нл2с!B13</f>
        <v>0</v>
      </c>
    </row>
    <row r="7" spans="1:5" ht="12.75">
      <c r="A7" s="183">
        <v>6</v>
      </c>
      <c r="B7" s="184">
        <f>Нл1с!D26</f>
        <v>5542</v>
      </c>
      <c r="C7" s="185" t="str">
        <f>Нл1с!E26</f>
        <v>Курач Максим</v>
      </c>
      <c r="D7" s="186" t="str">
        <f>Нл2с!C15</f>
        <v>_</v>
      </c>
      <c r="E7" s="187">
        <f>Нл2с!B15</f>
        <v>0</v>
      </c>
    </row>
    <row r="8" spans="1:5" ht="12.75">
      <c r="A8" s="183">
        <v>7</v>
      </c>
      <c r="B8" s="184">
        <f>Нл1с!D30</f>
        <v>5912</v>
      </c>
      <c r="C8" s="185" t="str">
        <f>Нл1с!E30</f>
        <v>Терещенко Александр</v>
      </c>
      <c r="D8" s="186" t="str">
        <f>Нл2с!C17</f>
        <v>_</v>
      </c>
      <c r="E8" s="187">
        <f>Нл2с!B17</f>
        <v>0</v>
      </c>
    </row>
    <row r="9" spans="1:5" ht="12.75">
      <c r="A9" s="183">
        <v>8</v>
      </c>
      <c r="B9" s="184">
        <f>Нл1с!D34</f>
        <v>5481</v>
      </c>
      <c r="C9" s="185" t="str">
        <f>Нл1с!E34</f>
        <v>Хисаметдинов Айсар</v>
      </c>
      <c r="D9" s="186" t="str">
        <f>Нл2с!C19</f>
        <v>_</v>
      </c>
      <c r="E9" s="187">
        <f>Нл2с!B19</f>
        <v>0</v>
      </c>
    </row>
    <row r="10" spans="1:5" ht="12.75">
      <c r="A10" s="183">
        <v>9</v>
      </c>
      <c r="B10" s="184">
        <f>Нл1с!D38</f>
        <v>4861</v>
      </c>
      <c r="C10" s="185" t="str">
        <f>Нл1с!E38</f>
        <v>Терещенко Галина</v>
      </c>
      <c r="D10" s="186" t="str">
        <f>Нл2с!C21</f>
        <v>_</v>
      </c>
      <c r="E10" s="187">
        <f>Нл2с!B21</f>
        <v>0</v>
      </c>
    </row>
    <row r="11" spans="1:5" ht="12.75">
      <c r="A11" s="183">
        <v>10</v>
      </c>
      <c r="B11" s="184">
        <f>Нл1с!D42</f>
        <v>6032</v>
      </c>
      <c r="C11" s="185" t="str">
        <f>Нл1с!E42</f>
        <v>Халикова Алина</v>
      </c>
      <c r="D11" s="186" t="str">
        <f>Нл2с!C23</f>
        <v>_</v>
      </c>
      <c r="E11" s="187">
        <f>Нл2с!B23</f>
        <v>0</v>
      </c>
    </row>
    <row r="12" spans="1:5" ht="12.75">
      <c r="A12" s="183">
        <v>11</v>
      </c>
      <c r="B12" s="184">
        <f>Нл1с!D46</f>
        <v>6029</v>
      </c>
      <c r="C12" s="185" t="str">
        <f>Нл1с!E46</f>
        <v>Фирсов Денис</v>
      </c>
      <c r="D12" s="186" t="str">
        <f>Нл2с!C25</f>
        <v>_</v>
      </c>
      <c r="E12" s="187">
        <f>Нл2с!B25</f>
        <v>0</v>
      </c>
    </row>
    <row r="13" spans="1:5" ht="12.75">
      <c r="A13" s="183">
        <v>12</v>
      </c>
      <c r="B13" s="184">
        <f>Нл1с!D50</f>
        <v>5941</v>
      </c>
      <c r="C13" s="185" t="str">
        <f>Нл1с!E50</f>
        <v>Маркелов Радмир</v>
      </c>
      <c r="D13" s="186" t="str">
        <f>Нл2с!C27</f>
        <v>_</v>
      </c>
      <c r="E13" s="187">
        <f>Нл2с!B27</f>
        <v>0</v>
      </c>
    </row>
    <row r="14" spans="1:5" ht="12.75">
      <c r="A14" s="183">
        <v>13</v>
      </c>
      <c r="B14" s="184">
        <f>Нл1с!D54</f>
        <v>5744</v>
      </c>
      <c r="C14" s="185" t="str">
        <f>Нл1с!E54</f>
        <v>Сайфутдинов Инзэр</v>
      </c>
      <c r="D14" s="186" t="str">
        <f>Нл2с!C29</f>
        <v>_</v>
      </c>
      <c r="E14" s="187">
        <f>Нл2с!B29</f>
        <v>0</v>
      </c>
    </row>
    <row r="15" spans="1:5" ht="12.75">
      <c r="A15" s="183">
        <v>14</v>
      </c>
      <c r="B15" s="184">
        <f>Нл1с!D58</f>
        <v>5751</v>
      </c>
      <c r="C15" s="185" t="str">
        <f>Нл1с!E58</f>
        <v>Горшков Вадим</v>
      </c>
      <c r="D15" s="186" t="str">
        <f>Нл2с!C31</f>
        <v>_</v>
      </c>
      <c r="E15" s="187">
        <f>Нл2с!B31</f>
        <v>0</v>
      </c>
    </row>
    <row r="16" spans="1:5" ht="12.75">
      <c r="A16" s="183">
        <v>15</v>
      </c>
      <c r="B16" s="184">
        <f>Нл1с!D62</f>
        <v>5627</v>
      </c>
      <c r="C16" s="185" t="str">
        <f>Нл1с!E62</f>
        <v>Яхин Аяз</v>
      </c>
      <c r="D16" s="186" t="str">
        <f>Нл2с!C33</f>
        <v>_</v>
      </c>
      <c r="E16" s="187">
        <f>Нл2с!B33</f>
        <v>0</v>
      </c>
    </row>
    <row r="17" spans="1:5" ht="12.75">
      <c r="A17" s="183">
        <v>16</v>
      </c>
      <c r="B17" s="184">
        <f>Нл1с!D66</f>
        <v>5026</v>
      </c>
      <c r="C17" s="185" t="str">
        <f>Нл1с!E66</f>
        <v>Макаров Константин</v>
      </c>
      <c r="D17" s="186" t="str">
        <f>Нл2с!C35</f>
        <v>_</v>
      </c>
      <c r="E17" s="187">
        <f>Нл2с!B35</f>
        <v>0</v>
      </c>
    </row>
    <row r="18" spans="1:5" ht="12.75">
      <c r="A18" s="183">
        <v>17</v>
      </c>
      <c r="B18" s="184">
        <f>Нл1с!F8</f>
        <v>5996</v>
      </c>
      <c r="C18" s="185" t="str">
        <f>Нл1с!G8</f>
        <v>Толкунов Вадим</v>
      </c>
      <c r="D18" s="186" t="str">
        <f>Нл2с!E36</f>
        <v>Ханнанов Рустам</v>
      </c>
      <c r="E18" s="187">
        <f>Нл2с!D36</f>
        <v>3297</v>
      </c>
    </row>
    <row r="19" spans="1:5" ht="12.75">
      <c r="A19" s="183">
        <v>18</v>
      </c>
      <c r="B19" s="184">
        <f>Нл1с!F16</f>
        <v>5787</v>
      </c>
      <c r="C19" s="185" t="str">
        <f>Нл1с!G16</f>
        <v>Каримов Айбулат</v>
      </c>
      <c r="D19" s="186" t="str">
        <f>Нл2с!E32</f>
        <v>Рамазанов Эрнест</v>
      </c>
      <c r="E19" s="187">
        <f>Нл2с!D32</f>
        <v>6018</v>
      </c>
    </row>
    <row r="20" spans="1:5" ht="12.75">
      <c r="A20" s="183">
        <v>19</v>
      </c>
      <c r="B20" s="184">
        <f>Нл1с!F24</f>
        <v>5542</v>
      </c>
      <c r="C20" s="185" t="str">
        <f>Нл1с!G24</f>
        <v>Курач Максим</v>
      </c>
      <c r="D20" s="186" t="str">
        <f>Нл2с!E28</f>
        <v>Чекалов Родион</v>
      </c>
      <c r="E20" s="187">
        <f>Нл2с!D28</f>
        <v>5699</v>
      </c>
    </row>
    <row r="21" spans="1:5" ht="12.75">
      <c r="A21" s="183">
        <v>20</v>
      </c>
      <c r="B21" s="184">
        <f>Нл1с!F32</f>
        <v>5481</v>
      </c>
      <c r="C21" s="185" t="str">
        <f>Нл1с!G32</f>
        <v>Хисаметдинов Айсар</v>
      </c>
      <c r="D21" s="186" t="str">
        <f>Нл2с!E24</f>
        <v>Терещенко Александр</v>
      </c>
      <c r="E21" s="187">
        <f>Нл2с!D24</f>
        <v>5912</v>
      </c>
    </row>
    <row r="22" spans="1:5" ht="12.75">
      <c r="A22" s="183">
        <v>21</v>
      </c>
      <c r="B22" s="184">
        <f>Нл1с!F40</f>
        <v>4861</v>
      </c>
      <c r="C22" s="185" t="str">
        <f>Нл1с!G40</f>
        <v>Терещенко Галина</v>
      </c>
      <c r="D22" s="186" t="str">
        <f>Нл2с!E20</f>
        <v>Халикова Алина</v>
      </c>
      <c r="E22" s="187">
        <f>Нл2с!D20</f>
        <v>6032</v>
      </c>
    </row>
    <row r="23" spans="1:5" ht="12.75">
      <c r="A23" s="183">
        <v>22</v>
      </c>
      <c r="B23" s="184">
        <f>Нл1с!F48</f>
        <v>5941</v>
      </c>
      <c r="C23" s="185" t="str">
        <f>Нл1с!G48</f>
        <v>Маркелов Радмир</v>
      </c>
      <c r="D23" s="186" t="str">
        <f>Нл2с!E16</f>
        <v>Фирсов Денис</v>
      </c>
      <c r="E23" s="187">
        <f>Нл2с!D16</f>
        <v>6029</v>
      </c>
    </row>
    <row r="24" spans="1:5" ht="12.75">
      <c r="A24" s="183">
        <v>23</v>
      </c>
      <c r="B24" s="184">
        <f>Нл1с!F56</f>
        <v>5744</v>
      </c>
      <c r="C24" s="185" t="str">
        <f>Нл1с!G56</f>
        <v>Сайфутдинов Инзэр</v>
      </c>
      <c r="D24" s="186" t="str">
        <f>Нл2с!E12</f>
        <v>Горшков Вадим</v>
      </c>
      <c r="E24" s="187">
        <f>Нл2с!D12</f>
        <v>5751</v>
      </c>
    </row>
    <row r="25" spans="1:5" ht="12.75">
      <c r="A25" s="183">
        <v>24</v>
      </c>
      <c r="B25" s="184">
        <f>Нл1с!F64</f>
        <v>5627</v>
      </c>
      <c r="C25" s="185" t="str">
        <f>Нл1с!G64</f>
        <v>Яхин Аяз</v>
      </c>
      <c r="D25" s="186" t="str">
        <f>Нл2с!E8</f>
        <v>Макаров Константин</v>
      </c>
      <c r="E25" s="187">
        <f>Нл2с!D8</f>
        <v>5026</v>
      </c>
    </row>
    <row r="26" spans="1:5" ht="12.75">
      <c r="A26" s="183">
        <v>25</v>
      </c>
      <c r="B26" s="184">
        <f>Нл1с!H12</f>
        <v>5787</v>
      </c>
      <c r="C26" s="185" t="str">
        <f>Нл1с!I12</f>
        <v>Каримов Айбулат</v>
      </c>
      <c r="D26" s="186" t="str">
        <f>Нл2с!I5</f>
        <v>Толкунов Вадим</v>
      </c>
      <c r="E26" s="187">
        <f>Нл2с!H5</f>
        <v>5996</v>
      </c>
    </row>
    <row r="27" spans="1:5" ht="12.75">
      <c r="A27" s="183">
        <v>26</v>
      </c>
      <c r="B27" s="184">
        <f>Нл1с!H28</f>
        <v>5542</v>
      </c>
      <c r="C27" s="185" t="str">
        <f>Нл1с!I28</f>
        <v>Курач Максим</v>
      </c>
      <c r="D27" s="186" t="str">
        <f>Нл2с!I13</f>
        <v>Хисаметдинов Айсар</v>
      </c>
      <c r="E27" s="187">
        <f>Нл2с!H13</f>
        <v>5481</v>
      </c>
    </row>
    <row r="28" spans="1:5" ht="12.75">
      <c r="A28" s="183">
        <v>27</v>
      </c>
      <c r="B28" s="184">
        <f>Нл1с!H44</f>
        <v>4861</v>
      </c>
      <c r="C28" s="185" t="str">
        <f>Нл1с!I44</f>
        <v>Терещенко Галина</v>
      </c>
      <c r="D28" s="186" t="str">
        <f>Нл2с!I21</f>
        <v>Маркелов Радмир</v>
      </c>
      <c r="E28" s="187">
        <f>Нл2с!H21</f>
        <v>5941</v>
      </c>
    </row>
    <row r="29" spans="1:5" ht="12.75">
      <c r="A29" s="183">
        <v>28</v>
      </c>
      <c r="B29" s="184">
        <f>Нл1с!H60</f>
        <v>5627</v>
      </c>
      <c r="C29" s="185" t="str">
        <f>Нл1с!I60</f>
        <v>Яхин Аяз</v>
      </c>
      <c r="D29" s="186" t="str">
        <f>Нл2с!I29</f>
        <v>Сайфутдинов Инзэр</v>
      </c>
      <c r="E29" s="187">
        <f>Нл2с!H29</f>
        <v>5744</v>
      </c>
    </row>
    <row r="30" spans="1:5" ht="12.75">
      <c r="A30" s="183">
        <v>29</v>
      </c>
      <c r="B30" s="184">
        <f>Нл1с!J20</f>
        <v>5787</v>
      </c>
      <c r="C30" s="185" t="str">
        <f>Нл1с!K20</f>
        <v>Каримов Айбулат</v>
      </c>
      <c r="D30" s="186" t="str">
        <f>Нл2с!M35</f>
        <v>Курач Максим</v>
      </c>
      <c r="E30" s="187">
        <f>Нл2с!L35</f>
        <v>5542</v>
      </c>
    </row>
    <row r="31" spans="1:5" ht="12.75">
      <c r="A31" s="183">
        <v>30</v>
      </c>
      <c r="B31" s="184">
        <f>Нл1с!J52</f>
        <v>5627</v>
      </c>
      <c r="C31" s="185" t="str">
        <f>Нл1с!K52</f>
        <v>Яхин Аяз</v>
      </c>
      <c r="D31" s="186" t="str">
        <f>Нл2с!M19</f>
        <v>Терещенко Галина</v>
      </c>
      <c r="E31" s="187">
        <f>Нл2с!L19</f>
        <v>4861</v>
      </c>
    </row>
    <row r="32" spans="1:5" ht="12.75">
      <c r="A32" s="183">
        <v>31</v>
      </c>
      <c r="B32" s="184">
        <f>Нл1с!L36</f>
        <v>5787</v>
      </c>
      <c r="C32" s="185" t="str">
        <f>Нл1с!M36</f>
        <v>Каримов Айбулат</v>
      </c>
      <c r="D32" s="186" t="str">
        <f>Нл1с!M56</f>
        <v>Яхин Аяз</v>
      </c>
      <c r="E32" s="187">
        <f>Нл1с!L56</f>
        <v>5627</v>
      </c>
    </row>
    <row r="33" spans="1:5" ht="12.75">
      <c r="A33" s="183">
        <v>32</v>
      </c>
      <c r="B33" s="184">
        <f>Нл2с!D6</f>
        <v>6153</v>
      </c>
      <c r="C33" s="185" t="str">
        <f>Нл2с!E6</f>
        <v>Хубитдинов Руслан</v>
      </c>
      <c r="D33" s="186" t="str">
        <f>Нл2с!C57</f>
        <v>_</v>
      </c>
      <c r="E33" s="187">
        <f>Нл2с!B57</f>
        <v>0</v>
      </c>
    </row>
    <row r="34" spans="1:5" ht="12.75">
      <c r="A34" s="183">
        <v>33</v>
      </c>
      <c r="B34" s="184">
        <f>Нл2с!D10</f>
        <v>0</v>
      </c>
      <c r="C34" s="185">
        <f>Нл2с!E10</f>
        <v>0</v>
      </c>
      <c r="D34" s="186">
        <f>Нл2с!C59</f>
        <v>0</v>
      </c>
      <c r="E34" s="187">
        <f>Нл2с!B59</f>
        <v>0</v>
      </c>
    </row>
    <row r="35" spans="1:5" ht="12.75">
      <c r="A35" s="183">
        <v>34</v>
      </c>
      <c r="B35" s="184">
        <f>Нл2с!D14</f>
        <v>0</v>
      </c>
      <c r="C35" s="185">
        <f>Нл2с!E14</f>
        <v>0</v>
      </c>
      <c r="D35" s="186">
        <f>Нл2с!C61</f>
        <v>0</v>
      </c>
      <c r="E35" s="187">
        <f>Нл2с!B61</f>
        <v>0</v>
      </c>
    </row>
    <row r="36" spans="1:5" ht="12.75">
      <c r="A36" s="183">
        <v>35</v>
      </c>
      <c r="B36" s="184">
        <f>Нл2с!D18</f>
        <v>0</v>
      </c>
      <c r="C36" s="185">
        <f>Нл2с!E18</f>
        <v>0</v>
      </c>
      <c r="D36" s="186">
        <f>Нл2с!C63</f>
        <v>0</v>
      </c>
      <c r="E36" s="187">
        <f>Нл2с!B63</f>
        <v>0</v>
      </c>
    </row>
    <row r="37" spans="1:5" ht="12.75">
      <c r="A37" s="183">
        <v>36</v>
      </c>
      <c r="B37" s="184">
        <f>Нл2с!D22</f>
        <v>0</v>
      </c>
      <c r="C37" s="185">
        <f>Нл2с!E22</f>
        <v>0</v>
      </c>
      <c r="D37" s="186">
        <f>Нл2с!C65</f>
        <v>0</v>
      </c>
      <c r="E37" s="187">
        <f>Нл2с!B65</f>
        <v>0</v>
      </c>
    </row>
    <row r="38" spans="1:5" ht="12.75">
      <c r="A38" s="183">
        <v>37</v>
      </c>
      <c r="B38" s="184">
        <f>Нл2с!D26</f>
        <v>0</v>
      </c>
      <c r="C38" s="185">
        <f>Нл2с!E26</f>
        <v>0</v>
      </c>
      <c r="D38" s="186">
        <f>Нл2с!C67</f>
        <v>0</v>
      </c>
      <c r="E38" s="187">
        <f>Нл2с!B67</f>
        <v>0</v>
      </c>
    </row>
    <row r="39" spans="1:5" ht="12.75">
      <c r="A39" s="183">
        <v>38</v>
      </c>
      <c r="B39" s="184">
        <f>Нл2с!D30</f>
        <v>0</v>
      </c>
      <c r="C39" s="185">
        <f>Нл2с!E30</f>
        <v>0</v>
      </c>
      <c r="D39" s="186">
        <f>Нл2с!C69</f>
        <v>0</v>
      </c>
      <c r="E39" s="187">
        <f>Нл2с!B69</f>
        <v>0</v>
      </c>
    </row>
    <row r="40" spans="1:5" ht="12.75">
      <c r="A40" s="183">
        <v>39</v>
      </c>
      <c r="B40" s="184">
        <f>Нл2с!D34</f>
        <v>0</v>
      </c>
      <c r="C40" s="185">
        <f>Нл2с!E34</f>
        <v>0</v>
      </c>
      <c r="D40" s="186">
        <f>Нл2с!C71</f>
        <v>0</v>
      </c>
      <c r="E40" s="187">
        <f>Нл2с!B71</f>
        <v>0</v>
      </c>
    </row>
    <row r="41" spans="1:5" ht="12.75">
      <c r="A41" s="183">
        <v>40</v>
      </c>
      <c r="B41" s="184">
        <f>Нл2с!F7</f>
        <v>6153</v>
      </c>
      <c r="C41" s="185" t="str">
        <f>Нл2с!G7</f>
        <v>Хубитдинов Руслан</v>
      </c>
      <c r="D41" s="186" t="str">
        <f>Нл2с!C38</f>
        <v>Макаров Константин</v>
      </c>
      <c r="E41" s="187">
        <f>Нл2с!B38</f>
        <v>5026</v>
      </c>
    </row>
    <row r="42" spans="1:5" ht="12.75">
      <c r="A42" s="183">
        <v>41</v>
      </c>
      <c r="B42" s="184">
        <f>Нл2с!F11</f>
        <v>5751</v>
      </c>
      <c r="C42" s="185" t="str">
        <f>Нл2с!G11</f>
        <v>Горшков Вадим</v>
      </c>
      <c r="D42" s="186">
        <f>Нл2с!C40</f>
        <v>0</v>
      </c>
      <c r="E42" s="187">
        <f>Нл2с!B40</f>
        <v>0</v>
      </c>
    </row>
    <row r="43" spans="1:5" ht="12.75">
      <c r="A43" s="183">
        <v>42</v>
      </c>
      <c r="B43" s="184">
        <f>Нл2с!F15</f>
        <v>6029</v>
      </c>
      <c r="C43" s="185" t="str">
        <f>Нл2с!G15</f>
        <v>Фирсов Денис</v>
      </c>
      <c r="D43" s="186">
        <f>Нл2с!C42</f>
        <v>0</v>
      </c>
      <c r="E43" s="187">
        <f>Нл2с!B42</f>
        <v>0</v>
      </c>
    </row>
    <row r="44" spans="1:5" ht="12.75">
      <c r="A44" s="183">
        <v>43</v>
      </c>
      <c r="B44" s="184">
        <f>Нл2с!F19</f>
        <v>6032</v>
      </c>
      <c r="C44" s="185" t="str">
        <f>Нл2с!G19</f>
        <v>Халикова Алина</v>
      </c>
      <c r="D44" s="186">
        <f>Нл2с!C44</f>
        <v>0</v>
      </c>
      <c r="E44" s="187">
        <f>Нл2с!B44</f>
        <v>0</v>
      </c>
    </row>
    <row r="45" spans="1:5" ht="12.75">
      <c r="A45" s="183">
        <v>44</v>
      </c>
      <c r="B45" s="184">
        <f>Нл2с!F23</f>
        <v>5912</v>
      </c>
      <c r="C45" s="185" t="str">
        <f>Нл2с!G23</f>
        <v>Терещенко Александр</v>
      </c>
      <c r="D45" s="186">
        <f>Нл2с!C46</f>
        <v>0</v>
      </c>
      <c r="E45" s="187">
        <f>Нл2с!B46</f>
        <v>0</v>
      </c>
    </row>
    <row r="46" spans="1:5" ht="12.75">
      <c r="A46" s="183">
        <v>45</v>
      </c>
      <c r="B46" s="184">
        <f>Нл2с!F27</f>
        <v>5699</v>
      </c>
      <c r="C46" s="185" t="str">
        <f>Нл2с!G27</f>
        <v>Чекалов Родион</v>
      </c>
      <c r="D46" s="186">
        <f>Нл2с!C48</f>
        <v>0</v>
      </c>
      <c r="E46" s="187">
        <f>Нл2с!B48</f>
        <v>0</v>
      </c>
    </row>
    <row r="47" spans="1:5" ht="12.75">
      <c r="A47" s="183">
        <v>46</v>
      </c>
      <c r="B47" s="184">
        <f>Нл2с!F31</f>
        <v>6018</v>
      </c>
      <c r="C47" s="185" t="str">
        <f>Нл2с!G31</f>
        <v>Рамазанов Эрнест</v>
      </c>
      <c r="D47" s="186">
        <f>Нл2с!C50</f>
        <v>0</v>
      </c>
      <c r="E47" s="187">
        <f>Нл2с!B50</f>
        <v>0</v>
      </c>
    </row>
    <row r="48" spans="1:5" ht="12.75">
      <c r="A48" s="183">
        <v>47</v>
      </c>
      <c r="B48" s="184">
        <f>Нл2с!F35</f>
        <v>3297</v>
      </c>
      <c r="C48" s="185" t="str">
        <f>Нл2с!G35</f>
        <v>Ханнанов Рустам</v>
      </c>
      <c r="D48" s="186">
        <f>Нл2с!C52</f>
        <v>0</v>
      </c>
      <c r="E48" s="187">
        <f>Нл2с!B52</f>
        <v>0</v>
      </c>
    </row>
    <row r="49" spans="1:5" ht="12.75">
      <c r="A49" s="183">
        <v>48</v>
      </c>
      <c r="B49" s="184">
        <f>Нл2с!H9</f>
        <v>6153</v>
      </c>
      <c r="C49" s="185" t="str">
        <f>Нл2с!I9</f>
        <v>Хубитдинов Руслан</v>
      </c>
      <c r="D49" s="186" t="str">
        <f>Нл2с!M38</f>
        <v>Горшков Вадим</v>
      </c>
      <c r="E49" s="187">
        <f>Нл2с!L38</f>
        <v>5751</v>
      </c>
    </row>
    <row r="50" spans="1:5" ht="12.75">
      <c r="A50" s="183">
        <v>49</v>
      </c>
      <c r="B50" s="184">
        <f>Нл2с!H17</f>
        <v>6032</v>
      </c>
      <c r="C50" s="185" t="str">
        <f>Нл2с!I17</f>
        <v>Халикова Алина</v>
      </c>
      <c r="D50" s="186" t="str">
        <f>Нл2с!M40</f>
        <v>Фирсов Денис</v>
      </c>
      <c r="E50" s="187">
        <f>Нл2с!L40</f>
        <v>6029</v>
      </c>
    </row>
    <row r="51" spans="1:5" ht="12.75">
      <c r="A51" s="183">
        <v>50</v>
      </c>
      <c r="B51" s="184">
        <f>Нл2с!H25</f>
        <v>5699</v>
      </c>
      <c r="C51" s="185" t="str">
        <f>Нл2с!I25</f>
        <v>Чекалов Родион</v>
      </c>
      <c r="D51" s="186" t="str">
        <f>Нл2с!M42</f>
        <v>Терещенко Александр</v>
      </c>
      <c r="E51" s="187">
        <f>Нл2с!L42</f>
        <v>5912</v>
      </c>
    </row>
    <row r="52" spans="1:5" ht="12.75">
      <c r="A52" s="183">
        <v>51</v>
      </c>
      <c r="B52" s="184">
        <f>Нл2с!H33</f>
        <v>3297</v>
      </c>
      <c r="C52" s="185" t="str">
        <f>Нл2с!I33</f>
        <v>Ханнанов Рустам</v>
      </c>
      <c r="D52" s="186" t="str">
        <f>Нл2с!M44</f>
        <v>Рамазанов Эрнест</v>
      </c>
      <c r="E52" s="187">
        <f>Нл2с!L44</f>
        <v>6018</v>
      </c>
    </row>
    <row r="53" spans="1:5" ht="12.75">
      <c r="A53" s="183">
        <v>52</v>
      </c>
      <c r="B53" s="184">
        <f>Нл2с!J7</f>
        <v>5996</v>
      </c>
      <c r="C53" s="185" t="str">
        <f>Нл2с!K7</f>
        <v>Толкунов Вадим</v>
      </c>
      <c r="D53" s="186" t="str">
        <f>Нл1с!C69</f>
        <v>Хубитдинов Руслан</v>
      </c>
      <c r="E53" s="187">
        <f>Нл1с!B69</f>
        <v>6153</v>
      </c>
    </row>
    <row r="54" spans="1:5" ht="12.75">
      <c r="A54" s="183">
        <v>53</v>
      </c>
      <c r="B54" s="184">
        <f>Нл2с!J15</f>
        <v>5481</v>
      </c>
      <c r="C54" s="185" t="str">
        <f>Нл2с!K15</f>
        <v>Хисаметдинов Айсар</v>
      </c>
      <c r="D54" s="186" t="str">
        <f>Нл1с!C71</f>
        <v>Халикова Алина</v>
      </c>
      <c r="E54" s="187">
        <f>Нл1с!B71</f>
        <v>6032</v>
      </c>
    </row>
    <row r="55" spans="1:5" ht="12.75">
      <c r="A55" s="183">
        <v>54</v>
      </c>
      <c r="B55" s="184">
        <f>Нл2с!J23</f>
        <v>5699</v>
      </c>
      <c r="C55" s="185" t="str">
        <f>Нл2с!K23</f>
        <v>Чекалов Родион</v>
      </c>
      <c r="D55" s="186" t="str">
        <f>Нл1с!C73</f>
        <v>Маркелов Радмир</v>
      </c>
      <c r="E55" s="187">
        <f>Нл1с!B73</f>
        <v>5941</v>
      </c>
    </row>
    <row r="56" spans="1:5" ht="12.75">
      <c r="A56" s="183">
        <v>55</v>
      </c>
      <c r="B56" s="184">
        <f>Нл2с!J31</f>
        <v>3297</v>
      </c>
      <c r="C56" s="185" t="str">
        <f>Нл2с!K31</f>
        <v>Ханнанов Рустам</v>
      </c>
      <c r="D56" s="186" t="str">
        <f>Нл1с!C75</f>
        <v>Сайфутдинов Инзэр</v>
      </c>
      <c r="E56" s="187">
        <f>Нл1с!B75</f>
        <v>5744</v>
      </c>
    </row>
    <row r="57" spans="1:5" ht="12.75">
      <c r="A57" s="183">
        <v>56</v>
      </c>
      <c r="B57" s="184">
        <f>Нл2с!L11</f>
        <v>5996</v>
      </c>
      <c r="C57" s="185" t="str">
        <f>Нл2с!M11</f>
        <v>Толкунов Вадим</v>
      </c>
      <c r="D57" s="186" t="str">
        <f>Нл1с!K67</f>
        <v>Хисаметдинов Айсар</v>
      </c>
      <c r="E57" s="187">
        <f>Нл1с!J67</f>
        <v>5481</v>
      </c>
    </row>
    <row r="58" spans="1:5" ht="12.75">
      <c r="A58" s="183">
        <v>57</v>
      </c>
      <c r="B58" s="184">
        <f>Нл2с!L27</f>
        <v>3297</v>
      </c>
      <c r="C58" s="185" t="str">
        <f>Нл2с!M27</f>
        <v>Ханнанов Рустам</v>
      </c>
      <c r="D58" s="186" t="str">
        <f>Нл1с!K69</f>
        <v>Чекалов Родион</v>
      </c>
      <c r="E58" s="187">
        <f>Нл1с!J69</f>
        <v>5699</v>
      </c>
    </row>
    <row r="59" spans="1:5" ht="12.75">
      <c r="A59" s="183">
        <v>58</v>
      </c>
      <c r="B59" s="184">
        <f>Нл2с!N15</f>
        <v>4861</v>
      </c>
      <c r="C59" s="185" t="str">
        <f>Нл2с!O15</f>
        <v>Терещенко Галина</v>
      </c>
      <c r="D59" s="186" t="str">
        <f>Нл1с!K62</f>
        <v>Толкунов Вадим</v>
      </c>
      <c r="E59" s="187">
        <f>Нл1с!J62</f>
        <v>5996</v>
      </c>
    </row>
    <row r="60" spans="1:5" ht="12.75">
      <c r="A60" s="183">
        <v>59</v>
      </c>
      <c r="B60" s="184">
        <f>Нл2с!N31</f>
        <v>5542</v>
      </c>
      <c r="C60" s="185" t="str">
        <f>Нл2с!O31</f>
        <v>Курач Максим</v>
      </c>
      <c r="D60" s="186" t="str">
        <f>Нл1с!K64</f>
        <v>Ханнанов Рустам</v>
      </c>
      <c r="E60" s="187">
        <f>Нл1с!J64</f>
        <v>3297</v>
      </c>
    </row>
    <row r="61" spans="1:5" ht="12.75">
      <c r="A61" s="183">
        <v>60</v>
      </c>
      <c r="B61" s="184">
        <f>Нл2с!P23</f>
        <v>4861</v>
      </c>
      <c r="C61" s="185" t="str">
        <f>Нл2с!Q23</f>
        <v>Терещенко Галина</v>
      </c>
      <c r="D61" s="186" t="str">
        <f>Нл2с!Q33</f>
        <v>Курач Максим</v>
      </c>
      <c r="E61" s="187">
        <f>Нл2с!P33</f>
        <v>5542</v>
      </c>
    </row>
    <row r="62" spans="1:5" ht="12.75">
      <c r="A62" s="183">
        <v>61</v>
      </c>
      <c r="B62" s="184">
        <f>Нл1с!L63</f>
        <v>5996</v>
      </c>
      <c r="C62" s="185" t="str">
        <f>Нл1с!M63</f>
        <v>Толкунов Вадим</v>
      </c>
      <c r="D62" s="186" t="str">
        <f>Нл1с!M65</f>
        <v>Ханнанов Рустам</v>
      </c>
      <c r="E62" s="187">
        <f>Нл1с!L65</f>
        <v>3297</v>
      </c>
    </row>
    <row r="63" spans="1:5" ht="12.75">
      <c r="A63" s="183">
        <v>62</v>
      </c>
      <c r="B63" s="184">
        <f>Нл1с!L68</f>
        <v>5481</v>
      </c>
      <c r="C63" s="185" t="str">
        <f>Нл1с!M68</f>
        <v>Хисаметдинов Айсар</v>
      </c>
      <c r="D63" s="186" t="str">
        <f>Нл1с!M70</f>
        <v>Чекалов Родион</v>
      </c>
      <c r="E63" s="187">
        <f>Нл1с!L70</f>
        <v>5699</v>
      </c>
    </row>
    <row r="64" spans="1:5" ht="12.75">
      <c r="A64" s="183">
        <v>63</v>
      </c>
      <c r="B64" s="184">
        <f>Нл1с!D70</f>
        <v>6153</v>
      </c>
      <c r="C64" s="185" t="str">
        <f>Нл1с!E70</f>
        <v>Хубитдинов Руслан</v>
      </c>
      <c r="D64" s="186" t="str">
        <f>Нл1с!K72</f>
        <v>Халикова Алина</v>
      </c>
      <c r="E64" s="187">
        <f>Нл1с!J72</f>
        <v>6032</v>
      </c>
    </row>
    <row r="65" spans="1:5" ht="12.75">
      <c r="A65" s="183">
        <v>64</v>
      </c>
      <c r="B65" s="184">
        <f>Нл1с!D74</f>
        <v>5941</v>
      </c>
      <c r="C65" s="185" t="str">
        <f>Нл1с!E74</f>
        <v>Маркелов Радмир</v>
      </c>
      <c r="D65" s="186" t="str">
        <f>Нл1с!K74</f>
        <v>Сайфутдинов Инзэр</v>
      </c>
      <c r="E65" s="187">
        <f>Нл1с!J74</f>
        <v>5744</v>
      </c>
    </row>
    <row r="66" spans="1:5" ht="12.75">
      <c r="A66" s="183">
        <v>65</v>
      </c>
      <c r="B66" s="184">
        <f>Нл1с!F72</f>
        <v>6153</v>
      </c>
      <c r="C66" s="185" t="str">
        <f>Нл1с!G72</f>
        <v>Хубитдинов Руслан</v>
      </c>
      <c r="D66" s="186" t="str">
        <f>Нл1с!G75</f>
        <v>Маркелов Радмир</v>
      </c>
      <c r="E66" s="187">
        <f>Нл1с!F75</f>
        <v>5941</v>
      </c>
    </row>
    <row r="67" spans="1:5" ht="12.75">
      <c r="A67" s="183">
        <v>66</v>
      </c>
      <c r="B67" s="184">
        <f>Нл1с!L73</f>
        <v>5744</v>
      </c>
      <c r="C67" s="185" t="str">
        <f>Нл1с!M73</f>
        <v>Сайфутдинов Инзэр</v>
      </c>
      <c r="D67" s="186" t="str">
        <f>Нл1с!M75</f>
        <v>Халикова Алина</v>
      </c>
      <c r="E67" s="187">
        <f>Нл1с!L75</f>
        <v>6032</v>
      </c>
    </row>
    <row r="68" spans="1:5" ht="12.75">
      <c r="A68" s="183">
        <v>67</v>
      </c>
      <c r="B68" s="184">
        <f>Нл2с!N39</f>
        <v>5751</v>
      </c>
      <c r="C68" s="185" t="str">
        <f>Нл2с!O39</f>
        <v>Горшков Вадим</v>
      </c>
      <c r="D68" s="186" t="str">
        <f>Нл2с!O46</f>
        <v>Фирсов Денис</v>
      </c>
      <c r="E68" s="187">
        <f>Нл2с!N46</f>
        <v>6029</v>
      </c>
    </row>
    <row r="69" spans="1:5" ht="12.75">
      <c r="A69" s="183">
        <v>68</v>
      </c>
      <c r="B69" s="184">
        <f>Нл2с!N43</f>
        <v>5912</v>
      </c>
      <c r="C69" s="185" t="str">
        <f>Нл2с!O43</f>
        <v>Терещенко Александр</v>
      </c>
      <c r="D69" s="186" t="str">
        <f>Нл2с!O48</f>
        <v>Рамазанов Эрнест</v>
      </c>
      <c r="E69" s="187">
        <f>Нл2с!N48</f>
        <v>6018</v>
      </c>
    </row>
    <row r="70" spans="1:5" ht="12.75">
      <c r="A70" s="183">
        <v>69</v>
      </c>
      <c r="B70" s="184">
        <f>Нл2с!P41</f>
        <v>5751</v>
      </c>
      <c r="C70" s="185" t="str">
        <f>Нл2с!Q41</f>
        <v>Горшков Вадим</v>
      </c>
      <c r="D70" s="186" t="str">
        <f>Нл2с!Q45</f>
        <v>Терещенко Александр</v>
      </c>
      <c r="E70" s="187">
        <f>Нл2с!P45</f>
        <v>5912</v>
      </c>
    </row>
    <row r="71" spans="1:5" ht="12.75">
      <c r="A71" s="183">
        <v>70</v>
      </c>
      <c r="B71" s="184">
        <f>Нл2с!P47</f>
        <v>6018</v>
      </c>
      <c r="C71" s="185" t="str">
        <f>Нл2с!Q47</f>
        <v>Рамазанов Эрнест</v>
      </c>
      <c r="D71" s="186" t="str">
        <f>Нл2с!Q49</f>
        <v>Фирсов Денис</v>
      </c>
      <c r="E71" s="187">
        <f>Нл2с!P49</f>
        <v>6029</v>
      </c>
    </row>
    <row r="72" spans="1:5" ht="12.75">
      <c r="A72" s="183">
        <v>71</v>
      </c>
      <c r="B72" s="184">
        <f>Нл2с!D39</f>
        <v>5026</v>
      </c>
      <c r="C72" s="185" t="str">
        <f>Нл2с!E39</f>
        <v>Макаров Константин</v>
      </c>
      <c r="D72" s="186">
        <f>Нл2с!M51</f>
        <v>0</v>
      </c>
      <c r="E72" s="187">
        <f>Нл2с!L51</f>
        <v>0</v>
      </c>
    </row>
    <row r="73" spans="1:5" ht="12.75">
      <c r="A73" s="183">
        <v>72</v>
      </c>
      <c r="B73" s="184">
        <f>Нл2с!D43</f>
        <v>0</v>
      </c>
      <c r="C73" s="185">
        <f>Нл2с!E43</f>
        <v>0</v>
      </c>
      <c r="D73" s="186">
        <f>Нл2с!M53</f>
        <v>0</v>
      </c>
      <c r="E73" s="187">
        <f>Нл2с!L53</f>
        <v>0</v>
      </c>
    </row>
    <row r="74" spans="1:5" ht="12.75">
      <c r="A74" s="183">
        <v>73</v>
      </c>
      <c r="B74" s="184">
        <f>Нл2с!D47</f>
        <v>0</v>
      </c>
      <c r="C74" s="185">
        <f>Нл2с!E47</f>
        <v>0</v>
      </c>
      <c r="D74" s="186">
        <f>Нл2с!M55</f>
        <v>0</v>
      </c>
      <c r="E74" s="187">
        <f>Нл2с!L55</f>
        <v>0</v>
      </c>
    </row>
    <row r="75" spans="1:5" ht="12.75">
      <c r="A75" s="183">
        <v>74</v>
      </c>
      <c r="B75" s="184">
        <f>Нл2с!D51</f>
        <v>0</v>
      </c>
      <c r="C75" s="185">
        <f>Нл2с!E51</f>
        <v>0</v>
      </c>
      <c r="D75" s="186">
        <f>Нл2с!M57</f>
        <v>0</v>
      </c>
      <c r="E75" s="187">
        <f>Нл2с!L57</f>
        <v>0</v>
      </c>
    </row>
    <row r="76" spans="1:5" ht="12.75">
      <c r="A76" s="183">
        <v>75</v>
      </c>
      <c r="B76" s="184">
        <f>Нл2с!F41</f>
        <v>5026</v>
      </c>
      <c r="C76" s="185" t="str">
        <f>Нл2с!G41</f>
        <v>Макаров Константин</v>
      </c>
      <c r="D76" s="186">
        <f>Нл2с!G53</f>
        <v>0</v>
      </c>
      <c r="E76" s="187">
        <f>Нл2с!F53</f>
        <v>0</v>
      </c>
    </row>
    <row r="77" spans="1:5" ht="12.75">
      <c r="A77" s="183">
        <v>76</v>
      </c>
      <c r="B77" s="184">
        <f>Нл2с!F49</f>
        <v>0</v>
      </c>
      <c r="C77" s="185">
        <f>Нл2с!G49</f>
        <v>0</v>
      </c>
      <c r="D77" s="186">
        <f>Нл2с!G55</f>
        <v>0</v>
      </c>
      <c r="E77" s="187">
        <f>Нл2с!F55</f>
        <v>0</v>
      </c>
    </row>
    <row r="78" spans="1:5" ht="12.75">
      <c r="A78" s="183">
        <v>77</v>
      </c>
      <c r="B78" s="184">
        <f>Нл2с!H45</f>
        <v>5026</v>
      </c>
      <c r="C78" s="185" t="str">
        <f>Нл2с!I45</f>
        <v>Макаров Константин</v>
      </c>
      <c r="D78" s="186">
        <f>Нл2с!I51</f>
        <v>0</v>
      </c>
      <c r="E78" s="187">
        <f>Нл2с!H51</f>
        <v>0</v>
      </c>
    </row>
    <row r="79" spans="1:5" ht="12.75">
      <c r="A79" s="183">
        <v>78</v>
      </c>
      <c r="B79" s="184">
        <f>Нл2с!H54</f>
        <v>0</v>
      </c>
      <c r="C79" s="185">
        <f>Нл2с!I54</f>
        <v>0</v>
      </c>
      <c r="D79" s="186">
        <f>Нл2с!I56</f>
        <v>0</v>
      </c>
      <c r="E79" s="187">
        <f>Нл2с!H56</f>
        <v>0</v>
      </c>
    </row>
    <row r="80" spans="1:5" ht="12.75">
      <c r="A80" s="183">
        <v>79</v>
      </c>
      <c r="B80" s="184">
        <f>Нл2с!N52</f>
        <v>0</v>
      </c>
      <c r="C80" s="185">
        <f>Нл2с!O52</f>
        <v>0</v>
      </c>
      <c r="D80" s="186">
        <f>Нл2с!O59</f>
        <v>0</v>
      </c>
      <c r="E80" s="187">
        <f>Нл2с!N59</f>
        <v>0</v>
      </c>
    </row>
    <row r="81" spans="1:5" ht="12.75">
      <c r="A81" s="183">
        <v>80</v>
      </c>
      <c r="B81" s="184">
        <f>Нл2с!N56</f>
        <v>0</v>
      </c>
      <c r="C81" s="185">
        <f>Нл2с!O56</f>
        <v>0</v>
      </c>
      <c r="D81" s="186">
        <f>Нл2с!O61</f>
        <v>0</v>
      </c>
      <c r="E81" s="187">
        <f>Нл2с!N61</f>
        <v>0</v>
      </c>
    </row>
    <row r="82" spans="1:5" ht="12.75">
      <c r="A82" s="183">
        <v>81</v>
      </c>
      <c r="B82" s="184">
        <f>Нл2с!P54</f>
        <v>0</v>
      </c>
      <c r="C82" s="185">
        <f>Нл2с!Q54</f>
        <v>0</v>
      </c>
      <c r="D82" s="186">
        <f>Нл2с!Q58</f>
        <v>0</v>
      </c>
      <c r="E82" s="187">
        <f>Нл2с!P58</f>
        <v>0</v>
      </c>
    </row>
    <row r="83" spans="1:5" ht="12.75">
      <c r="A83" s="183">
        <v>82</v>
      </c>
      <c r="B83" s="184">
        <f>Нл2с!P60</f>
        <v>0</v>
      </c>
      <c r="C83" s="185">
        <f>Нл2с!Q60</f>
        <v>0</v>
      </c>
      <c r="D83" s="186">
        <f>Нл2с!Q62</f>
        <v>0</v>
      </c>
      <c r="E83" s="187">
        <f>Нл2с!P62</f>
        <v>0</v>
      </c>
    </row>
    <row r="84" spans="1:5" ht="12.75">
      <c r="A84" s="183">
        <v>83</v>
      </c>
      <c r="B84" s="184">
        <f>Нл2с!D58</f>
        <v>0</v>
      </c>
      <c r="C84" s="185">
        <f>Нл2с!E58</f>
        <v>0</v>
      </c>
      <c r="D84" s="186" t="str">
        <f>Нл2с!M64</f>
        <v>_</v>
      </c>
      <c r="E84" s="187">
        <f>Нл2с!L64</f>
        <v>0</v>
      </c>
    </row>
    <row r="85" spans="1:5" ht="12.75">
      <c r="A85" s="183">
        <v>84</v>
      </c>
      <c r="B85" s="184">
        <f>Нл2с!D62</f>
        <v>0</v>
      </c>
      <c r="C85" s="185">
        <f>Нл2с!E62</f>
        <v>0</v>
      </c>
      <c r="D85" s="186">
        <f>Нл2с!M66</f>
        <v>0</v>
      </c>
      <c r="E85" s="187">
        <f>Нл2с!L66</f>
        <v>0</v>
      </c>
    </row>
    <row r="86" spans="1:5" ht="12.75">
      <c r="A86" s="183">
        <v>85</v>
      </c>
      <c r="B86" s="184">
        <f>Нл2с!D66</f>
        <v>0</v>
      </c>
      <c r="C86" s="185">
        <f>Нл2с!E66</f>
        <v>0</v>
      </c>
      <c r="D86" s="186">
        <f>Нл2с!M68</f>
        <v>0</v>
      </c>
      <c r="E86" s="187">
        <f>Нл2с!L68</f>
        <v>0</v>
      </c>
    </row>
    <row r="87" spans="1:5" ht="12.75">
      <c r="A87" s="183">
        <v>86</v>
      </c>
      <c r="B87" s="184">
        <f>Нл2с!D70</f>
        <v>0</v>
      </c>
      <c r="C87" s="185">
        <f>Нл2с!E70</f>
        <v>0</v>
      </c>
      <c r="D87" s="186">
        <f>Нл2с!M70</f>
        <v>0</v>
      </c>
      <c r="E87" s="187">
        <f>Нл2с!L70</f>
        <v>0</v>
      </c>
    </row>
    <row r="88" spans="1:5" ht="12.75">
      <c r="A88" s="183">
        <v>87</v>
      </c>
      <c r="B88" s="184">
        <f>Нл2с!F60</f>
        <v>0</v>
      </c>
      <c r="C88" s="185">
        <f>Нл2с!G60</f>
        <v>0</v>
      </c>
      <c r="D88" s="186">
        <f>Нл2с!G72</f>
        <v>0</v>
      </c>
      <c r="E88" s="187">
        <f>Нл2с!F72</f>
        <v>0</v>
      </c>
    </row>
    <row r="89" spans="1:5" ht="12.75">
      <c r="A89" s="183">
        <v>88</v>
      </c>
      <c r="B89" s="184">
        <f>Нл2с!F68</f>
        <v>0</v>
      </c>
      <c r="C89" s="185">
        <f>Нл2с!G68</f>
        <v>0</v>
      </c>
      <c r="D89" s="186">
        <f>Нл2с!G74</f>
        <v>0</v>
      </c>
      <c r="E89" s="187">
        <f>Нл2с!F74</f>
        <v>0</v>
      </c>
    </row>
    <row r="90" spans="1:5" ht="12.75">
      <c r="A90" s="183">
        <v>89</v>
      </c>
      <c r="B90" s="184">
        <f>Нл2с!H64</f>
        <v>0</v>
      </c>
      <c r="C90" s="185">
        <f>Нл2с!I64</f>
        <v>0</v>
      </c>
      <c r="D90" s="186">
        <f>Нл2с!I70</f>
        <v>0</v>
      </c>
      <c r="E90" s="187">
        <f>Нл2с!H70</f>
        <v>0</v>
      </c>
    </row>
    <row r="91" spans="1:5" ht="12.75">
      <c r="A91" s="183">
        <v>90</v>
      </c>
      <c r="B91" s="184">
        <f>Нл2с!H73</f>
        <v>0</v>
      </c>
      <c r="C91" s="185">
        <f>Нл2с!I73</f>
        <v>0</v>
      </c>
      <c r="D91" s="186">
        <f>Нл2с!I75</f>
        <v>0</v>
      </c>
      <c r="E91" s="187">
        <f>Нл2с!H75</f>
        <v>0</v>
      </c>
    </row>
    <row r="92" spans="1:5" ht="12.75">
      <c r="A92" s="183">
        <v>91</v>
      </c>
      <c r="B92" s="184">
        <f>Нл2с!N65</f>
        <v>0</v>
      </c>
      <c r="C92" s="185">
        <f>Нл2с!O65</f>
        <v>0</v>
      </c>
      <c r="D92" s="186" t="str">
        <f>Нл2с!O72</f>
        <v>_</v>
      </c>
      <c r="E92" s="187">
        <f>Нл2с!N72</f>
        <v>0</v>
      </c>
    </row>
    <row r="93" spans="1:5" ht="12.75">
      <c r="A93" s="183">
        <v>92</v>
      </c>
      <c r="B93" s="184">
        <f>Нл2с!N69</f>
        <v>0</v>
      </c>
      <c r="C93" s="185">
        <f>Нл2с!O69</f>
        <v>0</v>
      </c>
      <c r="D93" s="186">
        <f>Нл2с!O74</f>
        <v>0</v>
      </c>
      <c r="E93" s="187">
        <f>Нл2с!N74</f>
        <v>0</v>
      </c>
    </row>
    <row r="94" spans="1:5" ht="12.75">
      <c r="A94" s="183">
        <v>93</v>
      </c>
      <c r="B94" s="184">
        <f>Нл2с!P67</f>
        <v>0</v>
      </c>
      <c r="C94" s="185">
        <f>Нл2с!Q67</f>
        <v>0</v>
      </c>
      <c r="D94" s="186">
        <f>Нл2с!Q71</f>
        <v>0</v>
      </c>
      <c r="E94" s="187">
        <f>Нл2с!P71</f>
        <v>0</v>
      </c>
    </row>
    <row r="95" spans="1:5" ht="12.75">
      <c r="A95" s="183">
        <v>94</v>
      </c>
      <c r="B95" s="184">
        <f>Нл2с!P73</f>
        <v>0</v>
      </c>
      <c r="C95" s="185">
        <f>Нл2с!Q73</f>
        <v>0</v>
      </c>
      <c r="D95" s="186" t="str">
        <f>Нл2с!Q75</f>
        <v>_</v>
      </c>
      <c r="E95" s="187">
        <f>Нл2с!P75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67" sqref="B67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73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42398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350</v>
      </c>
      <c r="B7" s="16" t="s">
        <v>74</v>
      </c>
      <c r="C7" s="17">
        <v>1</v>
      </c>
      <c r="D7" s="18" t="str">
        <f>Рл!K20</f>
        <v>Максютов Азат</v>
      </c>
      <c r="E7" s="11"/>
      <c r="F7" s="11"/>
      <c r="G7" s="11"/>
      <c r="H7" s="11"/>
      <c r="I7" s="11"/>
      <c r="J7" s="11"/>
    </row>
    <row r="8" spans="1:10" ht="18">
      <c r="A8" s="15">
        <v>2721</v>
      </c>
      <c r="B8" s="16" t="s">
        <v>75</v>
      </c>
      <c r="C8" s="17">
        <v>2</v>
      </c>
      <c r="D8" s="18" t="str">
        <f>Рл!K31</f>
        <v>Андрющенко Матвей</v>
      </c>
      <c r="E8" s="11"/>
      <c r="F8" s="11"/>
      <c r="G8" s="11"/>
      <c r="H8" s="11"/>
      <c r="I8" s="11"/>
      <c r="J8" s="11"/>
    </row>
    <row r="9" spans="1:10" ht="18">
      <c r="A9" s="15">
        <v>4049</v>
      </c>
      <c r="B9" s="16" t="s">
        <v>76</v>
      </c>
      <c r="C9" s="17">
        <v>3</v>
      </c>
      <c r="D9" s="18" t="str">
        <f>Рл!M43</f>
        <v>Иванов Дмитрий</v>
      </c>
      <c r="E9" s="11"/>
      <c r="F9" s="11"/>
      <c r="G9" s="11"/>
      <c r="H9" s="11"/>
      <c r="I9" s="11"/>
      <c r="J9" s="11"/>
    </row>
    <row r="10" spans="1:10" ht="18">
      <c r="A10" s="15">
        <v>5052</v>
      </c>
      <c r="B10" s="16" t="s">
        <v>77</v>
      </c>
      <c r="C10" s="17">
        <v>4</v>
      </c>
      <c r="D10" s="18" t="str">
        <f>Рл!M51</f>
        <v>Горшенин Юрий</v>
      </c>
      <c r="E10" s="11"/>
      <c r="F10" s="11"/>
      <c r="G10" s="11"/>
      <c r="H10" s="11"/>
      <c r="I10" s="11"/>
      <c r="J10" s="11"/>
    </row>
    <row r="11" spans="1:10" ht="18">
      <c r="A11" s="15">
        <v>4913</v>
      </c>
      <c r="B11" s="16" t="s">
        <v>78</v>
      </c>
      <c r="C11" s="17">
        <v>5</v>
      </c>
      <c r="D11" s="18" t="str">
        <f>Рл!E55</f>
        <v>Ишкарин Ильвир</v>
      </c>
      <c r="E11" s="11"/>
      <c r="F11" s="11"/>
      <c r="G11" s="11"/>
      <c r="H11" s="11"/>
      <c r="I11" s="11"/>
      <c r="J11" s="11"/>
    </row>
    <row r="12" spans="1:10" ht="18">
      <c r="A12" s="15">
        <v>4217</v>
      </c>
      <c r="B12" s="16" t="s">
        <v>79</v>
      </c>
      <c r="C12" s="17">
        <v>6</v>
      </c>
      <c r="D12" s="18" t="str">
        <f>Рл!E57</f>
        <v>Байрашев Игорь</v>
      </c>
      <c r="E12" s="11"/>
      <c r="F12" s="11"/>
      <c r="G12" s="11"/>
      <c r="H12" s="11"/>
      <c r="I12" s="11"/>
      <c r="J12" s="11"/>
    </row>
    <row r="13" spans="1:10" ht="18">
      <c r="A13" s="15">
        <v>4219</v>
      </c>
      <c r="B13" s="16" t="s">
        <v>6</v>
      </c>
      <c r="C13" s="17">
        <v>7</v>
      </c>
      <c r="D13" s="18" t="str">
        <f>Рл!E60</f>
        <v>Молодцова Ксения</v>
      </c>
      <c r="E13" s="11"/>
      <c r="F13" s="11"/>
      <c r="G13" s="11"/>
      <c r="H13" s="11"/>
      <c r="I13" s="11"/>
      <c r="J13" s="11"/>
    </row>
    <row r="14" spans="1:10" ht="18">
      <c r="A14" s="15">
        <v>5470</v>
      </c>
      <c r="B14" s="16" t="s">
        <v>7</v>
      </c>
      <c r="C14" s="17">
        <v>8</v>
      </c>
      <c r="D14" s="18" t="str">
        <f>Рл!E62</f>
        <v>Абсалямов Родион</v>
      </c>
      <c r="E14" s="11"/>
      <c r="F14" s="11"/>
      <c r="G14" s="11"/>
      <c r="H14" s="11"/>
      <c r="I14" s="11"/>
      <c r="J14" s="11"/>
    </row>
    <row r="15" spans="1:10" ht="18">
      <c r="A15" s="15">
        <v>4849</v>
      </c>
      <c r="B15" s="16" t="s">
        <v>8</v>
      </c>
      <c r="C15" s="17">
        <v>9</v>
      </c>
      <c r="D15" s="18" t="str">
        <f>Рл!M57</f>
        <v>Асфандияров Роман</v>
      </c>
      <c r="E15" s="11"/>
      <c r="F15" s="11"/>
      <c r="G15" s="11"/>
      <c r="H15" s="11"/>
      <c r="I15" s="11"/>
      <c r="J15" s="11"/>
    </row>
    <row r="16" spans="1:10" ht="18">
      <c r="A16" s="15">
        <v>5849</v>
      </c>
      <c r="B16" s="16" t="s">
        <v>9</v>
      </c>
      <c r="C16" s="17">
        <v>10</v>
      </c>
      <c r="D16" s="18" t="str">
        <f>Рл!M60</f>
        <v>Валеев Альфрем</v>
      </c>
      <c r="E16" s="11"/>
      <c r="F16" s="11"/>
      <c r="G16" s="11"/>
      <c r="H16" s="11"/>
      <c r="I16" s="11"/>
      <c r="J16" s="11"/>
    </row>
    <row r="17" spans="1:10" ht="18">
      <c r="A17" s="15">
        <v>5904</v>
      </c>
      <c r="B17" s="16" t="s">
        <v>10</v>
      </c>
      <c r="C17" s="17">
        <v>11</v>
      </c>
      <c r="D17" s="18" t="str">
        <f>Рл!M64</f>
        <v>Салимянов Руслан</v>
      </c>
      <c r="E17" s="11"/>
      <c r="F17" s="11"/>
      <c r="G17" s="11"/>
      <c r="H17" s="11"/>
      <c r="I17" s="11"/>
      <c r="J17" s="11"/>
    </row>
    <row r="18" spans="1:10" ht="18">
      <c r="A18" s="15">
        <v>5500</v>
      </c>
      <c r="B18" s="19" t="s">
        <v>80</v>
      </c>
      <c r="C18" s="17">
        <v>12</v>
      </c>
      <c r="D18" s="18" t="str">
        <f>Рл!M66</f>
        <v>Андрющенко Александр</v>
      </c>
      <c r="E18" s="11"/>
      <c r="F18" s="11"/>
      <c r="G18" s="11"/>
      <c r="H18" s="11"/>
      <c r="I18" s="11"/>
      <c r="J18" s="11"/>
    </row>
    <row r="19" spans="1:10" ht="18">
      <c r="A19" s="15">
        <v>6152</v>
      </c>
      <c r="B19" s="16" t="s">
        <v>81</v>
      </c>
      <c r="C19" s="17">
        <v>13</v>
      </c>
      <c r="D19" s="18" t="str">
        <f>Рл!G67</f>
        <v>Карабаев Радик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18</v>
      </c>
      <c r="C20" s="17">
        <v>14</v>
      </c>
      <c r="D20" s="18">
        <f>Рл!G70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18</v>
      </c>
      <c r="C21" s="17">
        <v>15</v>
      </c>
      <c r="D21" s="18">
        <f>Рл!M69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18</v>
      </c>
      <c r="C22" s="17">
        <v>16</v>
      </c>
      <c r="D22" s="18" t="str">
        <f>Рл!M71</f>
        <v>_</v>
      </c>
      <c r="E22" s="11"/>
      <c r="F22" s="11"/>
      <c r="G22" s="11"/>
      <c r="H22" s="11"/>
      <c r="I22" s="11"/>
      <c r="J22" s="11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B67" sqref="B67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СпРл!A1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СпРл!A2</f>
        <v>4-й Этап СТАЛИНГРАД. Рабочая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СпРл!A3</f>
        <v>42398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27">
        <f>СпРл!A7</f>
        <v>350</v>
      </c>
      <c r="C5" s="28" t="str">
        <f>СпРл!B7</f>
        <v>Максютов Азат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31">
        <v>1</v>
      </c>
      <c r="D6" s="32">
        <v>350</v>
      </c>
      <c r="E6" s="33" t="s">
        <v>74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27">
        <f>СпРл!A22</f>
        <v>0</v>
      </c>
      <c r="C7" s="36" t="str">
        <f>СпРл!B22</f>
        <v>_</v>
      </c>
      <c r="D7" s="37"/>
      <c r="E7" s="38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31">
        <v>9</v>
      </c>
      <c r="F8" s="32">
        <v>350</v>
      </c>
      <c r="G8" s="33" t="s">
        <v>74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27">
        <f>СпРл!A15</f>
        <v>4849</v>
      </c>
      <c r="C9" s="28" t="str">
        <f>СпРл!B15</f>
        <v>Салимянов Руслан</v>
      </c>
      <c r="D9" s="40"/>
      <c r="E9" s="38"/>
      <c r="F9" s="41"/>
      <c r="G9" s="38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31">
        <v>2</v>
      </c>
      <c r="D10" s="32">
        <v>5470</v>
      </c>
      <c r="E10" s="42" t="s">
        <v>7</v>
      </c>
      <c r="F10" s="43"/>
      <c r="G10" s="38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27">
        <f>СпРл!A14</f>
        <v>5470</v>
      </c>
      <c r="C11" s="36" t="str">
        <f>СпРл!B14</f>
        <v>Абсалямов Родион</v>
      </c>
      <c r="D11" s="37"/>
      <c r="E11" s="25"/>
      <c r="F11" s="30"/>
      <c r="G11" s="38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31">
        <v>13</v>
      </c>
      <c r="H12" s="32">
        <v>350</v>
      </c>
      <c r="I12" s="33" t="s">
        <v>74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27">
        <f>СпРл!A11</f>
        <v>4913</v>
      </c>
      <c r="C13" s="28" t="str">
        <f>СпРл!B11</f>
        <v>Горшенин Юрий</v>
      </c>
      <c r="D13" s="40"/>
      <c r="E13" s="25"/>
      <c r="F13" s="30"/>
      <c r="G13" s="38"/>
      <c r="H13" s="41"/>
      <c r="I13" s="38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31">
        <v>3</v>
      </c>
      <c r="D14" s="32">
        <v>4913</v>
      </c>
      <c r="E14" s="45" t="s">
        <v>78</v>
      </c>
      <c r="F14" s="46"/>
      <c r="G14" s="38"/>
      <c r="H14" s="47"/>
      <c r="I14" s="38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27">
        <f>СпРл!A18</f>
        <v>5500</v>
      </c>
      <c r="C15" s="36" t="str">
        <f>СпРл!B18</f>
        <v>Валеев Альфрем</v>
      </c>
      <c r="D15" s="37"/>
      <c r="E15" s="38"/>
      <c r="F15" s="46"/>
      <c r="G15" s="38"/>
      <c r="H15" s="47"/>
      <c r="I15" s="38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31">
        <v>10</v>
      </c>
      <c r="F16" s="32">
        <v>4913</v>
      </c>
      <c r="G16" s="42" t="s">
        <v>78</v>
      </c>
      <c r="H16" s="43"/>
      <c r="I16" s="38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27">
        <f>СпРл!A19</f>
        <v>6152</v>
      </c>
      <c r="C17" s="28" t="str">
        <f>СпРл!B19</f>
        <v>Карабаев Радик</v>
      </c>
      <c r="D17" s="40"/>
      <c r="E17" s="38"/>
      <c r="F17" s="41"/>
      <c r="G17" s="25"/>
      <c r="H17" s="30"/>
      <c r="I17" s="38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31">
        <v>4</v>
      </c>
      <c r="D18" s="32">
        <v>5052</v>
      </c>
      <c r="E18" s="42" t="s">
        <v>77</v>
      </c>
      <c r="F18" s="43"/>
      <c r="G18" s="25"/>
      <c r="H18" s="30"/>
      <c r="I18" s="38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27">
        <f>СпРл!A10</f>
        <v>5052</v>
      </c>
      <c r="C19" s="36" t="str">
        <f>СпРл!B10</f>
        <v>Ишкарин Ильвир</v>
      </c>
      <c r="D19" s="37"/>
      <c r="E19" s="25"/>
      <c r="F19" s="30"/>
      <c r="G19" s="25"/>
      <c r="H19" s="30"/>
      <c r="I19" s="38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31">
        <v>15</v>
      </c>
      <c r="J20" s="32">
        <v>350</v>
      </c>
      <c r="K20" s="33" t="s">
        <v>74</v>
      </c>
      <c r="L20" s="33"/>
      <c r="M20" s="33"/>
      <c r="N20" s="33"/>
      <c r="O20" s="33"/>
    </row>
    <row r="21" spans="1:15" ht="12.75">
      <c r="A21" s="26">
        <v>3</v>
      </c>
      <c r="B21" s="27">
        <f>СпРл!A9</f>
        <v>4049</v>
      </c>
      <c r="C21" s="28" t="str">
        <f>СпРл!B9</f>
        <v>Андрющенко Матвей</v>
      </c>
      <c r="D21" s="40"/>
      <c r="E21" s="25"/>
      <c r="F21" s="30"/>
      <c r="G21" s="25"/>
      <c r="H21" s="30"/>
      <c r="I21" s="38"/>
      <c r="J21" s="48"/>
      <c r="K21" s="39"/>
      <c r="L21" s="39"/>
      <c r="M21" s="25"/>
      <c r="N21" s="49" t="s">
        <v>19</v>
      </c>
      <c r="O21" s="49"/>
    </row>
    <row r="22" spans="1:15" ht="12.75">
      <c r="A22" s="26"/>
      <c r="B22" s="30"/>
      <c r="C22" s="31">
        <v>5</v>
      </c>
      <c r="D22" s="32">
        <v>4049</v>
      </c>
      <c r="E22" s="33" t="s">
        <v>76</v>
      </c>
      <c r="F22" s="40"/>
      <c r="G22" s="25"/>
      <c r="H22" s="30"/>
      <c r="I22" s="38"/>
      <c r="J22" s="50"/>
      <c r="K22" s="39"/>
      <c r="L22" s="39"/>
      <c r="M22" s="25"/>
      <c r="N22" s="25"/>
      <c r="O22" s="25"/>
    </row>
    <row r="23" spans="1:15" ht="12.75">
      <c r="A23" s="26">
        <v>14</v>
      </c>
      <c r="B23" s="27">
        <f>СпРл!A20</f>
        <v>0</v>
      </c>
      <c r="C23" s="36" t="str">
        <f>СпРл!B20</f>
        <v>_</v>
      </c>
      <c r="D23" s="37"/>
      <c r="E23" s="38"/>
      <c r="F23" s="46"/>
      <c r="G23" s="25"/>
      <c r="H23" s="30"/>
      <c r="I23" s="38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31">
        <v>11</v>
      </c>
      <c r="F24" s="32">
        <v>4049</v>
      </c>
      <c r="G24" s="33" t="s">
        <v>76</v>
      </c>
      <c r="H24" s="40"/>
      <c r="I24" s="38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27">
        <f>СпРл!A17</f>
        <v>5904</v>
      </c>
      <c r="C25" s="28" t="str">
        <f>СпРл!B17</f>
        <v>Асфандияров Роман</v>
      </c>
      <c r="D25" s="40"/>
      <c r="E25" s="38"/>
      <c r="F25" s="41"/>
      <c r="G25" s="38"/>
      <c r="H25" s="46"/>
      <c r="I25" s="38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31">
        <v>6</v>
      </c>
      <c r="D26" s="32">
        <v>4217</v>
      </c>
      <c r="E26" s="42" t="s">
        <v>79</v>
      </c>
      <c r="F26" s="43"/>
      <c r="G26" s="38"/>
      <c r="H26" s="46"/>
      <c r="I26" s="38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27">
        <f>СпРл!A12</f>
        <v>4217</v>
      </c>
      <c r="C27" s="36" t="str">
        <f>СпРл!B12</f>
        <v>Молодцова Ксения</v>
      </c>
      <c r="D27" s="37"/>
      <c r="E27" s="25"/>
      <c r="F27" s="30"/>
      <c r="G27" s="38"/>
      <c r="H27" s="46"/>
      <c r="I27" s="38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31">
        <v>14</v>
      </c>
      <c r="H28" s="32">
        <v>4049</v>
      </c>
      <c r="I28" s="42" t="s">
        <v>76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27">
        <f>СпРл!A13</f>
        <v>4219</v>
      </c>
      <c r="C29" s="28" t="str">
        <f>СпРл!B13</f>
        <v>Байрашев Игорь</v>
      </c>
      <c r="D29" s="40"/>
      <c r="E29" s="25"/>
      <c r="F29" s="30"/>
      <c r="G29" s="38"/>
      <c r="H29" s="48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31">
        <v>7</v>
      </c>
      <c r="D30" s="32">
        <v>4219</v>
      </c>
      <c r="E30" s="33" t="s">
        <v>6</v>
      </c>
      <c r="F30" s="40"/>
      <c r="G30" s="38"/>
      <c r="H30" s="51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27">
        <f>СпРл!A16</f>
        <v>5849</v>
      </c>
      <c r="C31" s="36" t="str">
        <f>СпРл!B16</f>
        <v>Андрющенко Александр</v>
      </c>
      <c r="D31" s="37"/>
      <c r="E31" s="38"/>
      <c r="F31" s="46"/>
      <c r="G31" s="38"/>
      <c r="H31" s="51"/>
      <c r="I31" s="26">
        <v>-15</v>
      </c>
      <c r="J31" s="52">
        <f>IF(J20=H12,H28,IF(J20=H28,H12,0))</f>
        <v>4049</v>
      </c>
      <c r="K31" s="28" t="str">
        <f>IF(K20=I12,I28,IF(K20=I28,I12,0))</f>
        <v>Андрющенко Матвей</v>
      </c>
      <c r="L31" s="28"/>
      <c r="M31" s="45"/>
      <c r="N31" s="45"/>
      <c r="O31" s="45"/>
    </row>
    <row r="32" spans="1:15" ht="12.75">
      <c r="A32" s="26"/>
      <c r="B32" s="30"/>
      <c r="C32" s="25"/>
      <c r="D32" s="30"/>
      <c r="E32" s="31">
        <v>12</v>
      </c>
      <c r="F32" s="32">
        <v>2721</v>
      </c>
      <c r="G32" s="42" t="s">
        <v>75</v>
      </c>
      <c r="H32" s="53"/>
      <c r="I32" s="25"/>
      <c r="J32" s="25"/>
      <c r="K32" s="39"/>
      <c r="L32" s="39"/>
      <c r="M32" s="25"/>
      <c r="N32" s="49" t="s">
        <v>20</v>
      </c>
      <c r="O32" s="49"/>
    </row>
    <row r="33" spans="1:15" ht="12.75">
      <c r="A33" s="26">
        <v>15</v>
      </c>
      <c r="B33" s="27">
        <f>СпРл!A21</f>
        <v>0</v>
      </c>
      <c r="C33" s="28" t="str">
        <f>СпРл!B21</f>
        <v>_</v>
      </c>
      <c r="D33" s="40"/>
      <c r="E33" s="38"/>
      <c r="F33" s="48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31">
        <v>8</v>
      </c>
      <c r="D34" s="32">
        <v>2721</v>
      </c>
      <c r="E34" s="42" t="s">
        <v>75</v>
      </c>
      <c r="F34" s="53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27">
        <f>СпРл!A8</f>
        <v>2721</v>
      </c>
      <c r="C35" s="36" t="str">
        <f>СпРл!B8</f>
        <v>Иванов Дмитрий</v>
      </c>
      <c r="D35" s="54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52">
        <f>IF(D6=B5,B7,IF(D6=B7,B5,0))</f>
        <v>0</v>
      </c>
      <c r="C37" s="28" t="str">
        <f>IF(E6=C5,C7,IF(E6=C7,C5,0))</f>
        <v>_</v>
      </c>
      <c r="D37" s="29"/>
      <c r="E37" s="25"/>
      <c r="F37" s="25"/>
      <c r="G37" s="26">
        <v>-13</v>
      </c>
      <c r="H37" s="52">
        <f>IF(H12=F8,F16,IF(H12=F16,F8,0))</f>
        <v>4913</v>
      </c>
      <c r="I37" s="28" t="str">
        <f>IF(I12=G8,G16,IF(I12=G16,G8,0))</f>
        <v>Горшенин Юрий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31">
        <v>16</v>
      </c>
      <c r="D38" s="32">
        <v>4849</v>
      </c>
      <c r="E38" s="55" t="s">
        <v>8</v>
      </c>
      <c r="F38" s="56"/>
      <c r="G38" s="25"/>
      <c r="H38" s="25"/>
      <c r="I38" s="38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52">
        <f>IF(D10=B9,B11,IF(D10=B11,B9,0))</f>
        <v>4849</v>
      </c>
      <c r="C39" s="36" t="str">
        <f>IF(E10=C9,C11,IF(E10=C11,C9,0))</f>
        <v>Салимянов Руслан</v>
      </c>
      <c r="D39" s="54"/>
      <c r="E39" s="31">
        <v>20</v>
      </c>
      <c r="F39" s="32">
        <v>4219</v>
      </c>
      <c r="G39" s="55" t="s">
        <v>6</v>
      </c>
      <c r="H39" s="56"/>
      <c r="I39" s="31">
        <v>26</v>
      </c>
      <c r="J39" s="32">
        <v>4913</v>
      </c>
      <c r="K39" s="55" t="s">
        <v>78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52">
        <f>IF(F32=D30,D34,IF(F32=D34,D30,0))</f>
        <v>4219</v>
      </c>
      <c r="E40" s="36" t="str">
        <f>IF(G32=E30,E34,IF(G32=E34,E30,0))</f>
        <v>Байрашев Игорь</v>
      </c>
      <c r="F40" s="54"/>
      <c r="G40" s="38"/>
      <c r="H40" s="51"/>
      <c r="I40" s="38"/>
      <c r="J40" s="48"/>
      <c r="K40" s="38"/>
      <c r="L40" s="39"/>
      <c r="M40" s="25"/>
      <c r="N40" s="25"/>
      <c r="O40" s="25"/>
    </row>
    <row r="41" spans="1:15" ht="12.75">
      <c r="A41" s="26">
        <v>-3</v>
      </c>
      <c r="B41" s="52">
        <f>IF(D14=B13,B15,IF(D14=B15,B13,0))</f>
        <v>5500</v>
      </c>
      <c r="C41" s="28" t="str">
        <f>IF(E14=C13,C15,IF(E14=C15,C13,0))</f>
        <v>Валеев Альфрем</v>
      </c>
      <c r="D41" s="29"/>
      <c r="E41" s="25"/>
      <c r="F41" s="25"/>
      <c r="G41" s="31">
        <v>24</v>
      </c>
      <c r="H41" s="32">
        <v>4219</v>
      </c>
      <c r="I41" s="57" t="s">
        <v>6</v>
      </c>
      <c r="J41" s="50"/>
      <c r="K41" s="38"/>
      <c r="L41" s="39"/>
      <c r="M41" s="25"/>
      <c r="N41" s="25"/>
      <c r="O41" s="25"/>
    </row>
    <row r="42" spans="1:15" ht="12.75">
      <c r="A42" s="26"/>
      <c r="B42" s="26"/>
      <c r="C42" s="31">
        <v>17</v>
      </c>
      <c r="D42" s="32">
        <v>5500</v>
      </c>
      <c r="E42" s="55" t="s">
        <v>80</v>
      </c>
      <c r="F42" s="56"/>
      <c r="G42" s="38"/>
      <c r="H42" s="39"/>
      <c r="I42" s="39"/>
      <c r="J42" s="39"/>
      <c r="K42" s="38"/>
      <c r="L42" s="39"/>
      <c r="M42" s="25"/>
      <c r="N42" s="25"/>
      <c r="O42" s="25"/>
    </row>
    <row r="43" spans="1:15" ht="12.75">
      <c r="A43" s="26">
        <v>-4</v>
      </c>
      <c r="B43" s="52">
        <f>IF(D18=B17,B19,IF(D18=B19,B17,0))</f>
        <v>6152</v>
      </c>
      <c r="C43" s="36" t="str">
        <f>IF(E18=C17,C19,IF(E18=C19,C17,0))</f>
        <v>Карабаев Радик</v>
      </c>
      <c r="D43" s="54"/>
      <c r="E43" s="31">
        <v>21</v>
      </c>
      <c r="F43" s="32">
        <v>4217</v>
      </c>
      <c r="G43" s="57" t="s">
        <v>79</v>
      </c>
      <c r="H43" s="56"/>
      <c r="I43" s="39"/>
      <c r="J43" s="39"/>
      <c r="K43" s="31">
        <v>28</v>
      </c>
      <c r="L43" s="32">
        <v>2721</v>
      </c>
      <c r="M43" s="55" t="s">
        <v>75</v>
      </c>
      <c r="N43" s="45"/>
      <c r="O43" s="45"/>
    </row>
    <row r="44" spans="1:15" ht="12.75">
      <c r="A44" s="26"/>
      <c r="B44" s="26"/>
      <c r="C44" s="26">
        <v>-11</v>
      </c>
      <c r="D44" s="52">
        <f>IF(F24=D22,D26,IF(F24=D26,D22,0))</f>
        <v>4217</v>
      </c>
      <c r="E44" s="36" t="str">
        <f>IF(G24=E22,E26,IF(G24=E26,E22,0))</f>
        <v>Молодцова Ксения</v>
      </c>
      <c r="F44" s="54"/>
      <c r="G44" s="25"/>
      <c r="H44" s="25"/>
      <c r="I44" s="39"/>
      <c r="J44" s="39"/>
      <c r="K44" s="38"/>
      <c r="L44" s="39"/>
      <c r="M44" s="25"/>
      <c r="N44" s="49" t="s">
        <v>21</v>
      </c>
      <c r="O44" s="49"/>
    </row>
    <row r="45" spans="1:15" ht="12.75">
      <c r="A45" s="26">
        <v>-5</v>
      </c>
      <c r="B45" s="52">
        <f>IF(D22=B21,B23,IF(D22=B23,B21,0))</f>
        <v>0</v>
      </c>
      <c r="C45" s="28" t="str">
        <f>IF(E22=C21,C23,IF(E22=C23,C21,0))</f>
        <v>_</v>
      </c>
      <c r="D45" s="29"/>
      <c r="E45" s="25"/>
      <c r="F45" s="25"/>
      <c r="G45" s="26">
        <v>-14</v>
      </c>
      <c r="H45" s="52">
        <f>IF(H28=F24,F32,IF(H28=F32,F24,0))</f>
        <v>2721</v>
      </c>
      <c r="I45" s="28" t="str">
        <f>IF(I28=G24,G32,IF(I28=G32,G24,0))</f>
        <v>Иванов Дмитрий</v>
      </c>
      <c r="J45" s="29"/>
      <c r="K45" s="38"/>
      <c r="L45" s="39"/>
      <c r="M45" s="39"/>
      <c r="N45" s="25"/>
      <c r="O45" s="25"/>
    </row>
    <row r="46" spans="1:15" ht="12.75">
      <c r="A46" s="26"/>
      <c r="B46" s="26"/>
      <c r="C46" s="31">
        <v>18</v>
      </c>
      <c r="D46" s="32">
        <v>5904</v>
      </c>
      <c r="E46" s="55" t="s">
        <v>10</v>
      </c>
      <c r="F46" s="56"/>
      <c r="G46" s="25"/>
      <c r="H46" s="25"/>
      <c r="I46" s="58"/>
      <c r="J46" s="39"/>
      <c r="K46" s="38"/>
      <c r="L46" s="39"/>
      <c r="M46" s="39"/>
      <c r="N46" s="25"/>
      <c r="O46" s="25"/>
    </row>
    <row r="47" spans="1:15" ht="12.75">
      <c r="A47" s="26">
        <v>-6</v>
      </c>
      <c r="B47" s="52">
        <f>IF(D26=B25,B27,IF(D26=B27,B25,0))</f>
        <v>5904</v>
      </c>
      <c r="C47" s="36" t="str">
        <f>IF(E26=C25,C27,IF(E26=C27,C25,0))</f>
        <v>Асфандияров Роман</v>
      </c>
      <c r="D47" s="54"/>
      <c r="E47" s="31">
        <v>22</v>
      </c>
      <c r="F47" s="32">
        <v>5052</v>
      </c>
      <c r="G47" s="55" t="s">
        <v>77</v>
      </c>
      <c r="H47" s="56"/>
      <c r="I47" s="31">
        <v>27</v>
      </c>
      <c r="J47" s="32">
        <v>2721</v>
      </c>
      <c r="K47" s="57" t="s">
        <v>75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52">
        <f>IF(F16=D14,D18,IF(F16=D18,D14,0))</f>
        <v>5052</v>
      </c>
      <c r="E48" s="36" t="str">
        <f>IF(G16=E14,E18,IF(G16=E18,E14,0))</f>
        <v>Ишкарин Ильвир</v>
      </c>
      <c r="F48" s="54"/>
      <c r="G48" s="38"/>
      <c r="H48" s="51"/>
      <c r="I48" s="38"/>
      <c r="J48" s="48"/>
      <c r="K48" s="25"/>
      <c r="L48" s="25"/>
      <c r="M48" s="39"/>
      <c r="N48" s="25"/>
      <c r="O48" s="25"/>
    </row>
    <row r="49" spans="1:15" ht="12.75">
      <c r="A49" s="26">
        <v>-7</v>
      </c>
      <c r="B49" s="52">
        <f>IF(D30=B29,B31,IF(D30=B31,B29,0))</f>
        <v>5849</v>
      </c>
      <c r="C49" s="28" t="str">
        <f>IF(E30=C29,C31,IF(E30=C31,C29,0))</f>
        <v>Андрющенко Александр</v>
      </c>
      <c r="D49" s="29"/>
      <c r="E49" s="25"/>
      <c r="F49" s="25"/>
      <c r="G49" s="31">
        <v>25</v>
      </c>
      <c r="H49" s="32">
        <v>5052</v>
      </c>
      <c r="I49" s="57" t="s">
        <v>77</v>
      </c>
      <c r="J49" s="50"/>
      <c r="K49" s="25"/>
      <c r="L49" s="25"/>
      <c r="M49" s="39"/>
      <c r="N49" s="25"/>
      <c r="O49" s="25"/>
    </row>
    <row r="50" spans="1:15" ht="12.75">
      <c r="A50" s="26"/>
      <c r="B50" s="26"/>
      <c r="C50" s="31">
        <v>19</v>
      </c>
      <c r="D50" s="32">
        <v>5849</v>
      </c>
      <c r="E50" s="55" t="s">
        <v>9</v>
      </c>
      <c r="F50" s="56"/>
      <c r="G50" s="38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52">
        <f>IF(D34=B33,B35,IF(D34=B35,B33,0))</f>
        <v>0</v>
      </c>
      <c r="C51" s="36" t="str">
        <f>IF(E34=C33,C35,IF(E34=C35,C33,0))</f>
        <v>_</v>
      </c>
      <c r="D51" s="54"/>
      <c r="E51" s="31">
        <v>23</v>
      </c>
      <c r="F51" s="32">
        <v>5470</v>
      </c>
      <c r="G51" s="57" t="s">
        <v>7</v>
      </c>
      <c r="H51" s="56"/>
      <c r="I51" s="39"/>
      <c r="J51" s="39"/>
      <c r="K51" s="26">
        <v>-28</v>
      </c>
      <c r="L51" s="52">
        <f>IF(L43=J39,J47,IF(L43=J47,J39,0))</f>
        <v>4913</v>
      </c>
      <c r="M51" s="28" t="str">
        <f>IF(M43=K39,K47,IF(M43=K47,K39,0))</f>
        <v>Горшенин Юрий</v>
      </c>
      <c r="N51" s="45"/>
      <c r="O51" s="45"/>
    </row>
    <row r="52" spans="1:15" ht="12.75">
      <c r="A52" s="26"/>
      <c r="B52" s="26"/>
      <c r="C52" s="59">
        <v>-9</v>
      </c>
      <c r="D52" s="52">
        <f>IF(F8=D6,D10,IF(F8=D10,D6,0))</f>
        <v>5470</v>
      </c>
      <c r="E52" s="36" t="str">
        <f>IF(G8=E6,E10,IF(G8=E10,E6,0))</f>
        <v>Абсалямов Родион</v>
      </c>
      <c r="F52" s="54"/>
      <c r="G52" s="25"/>
      <c r="H52" s="25"/>
      <c r="I52" s="39"/>
      <c r="J52" s="39"/>
      <c r="K52" s="25"/>
      <c r="L52" s="25"/>
      <c r="M52" s="60"/>
      <c r="N52" s="49" t="s">
        <v>22</v>
      </c>
      <c r="O52" s="49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52">
        <f>IF(J39=H37,H41,IF(J39=H41,H37,0))</f>
        <v>4219</v>
      </c>
      <c r="C54" s="28" t="str">
        <f>IF(K39=I37,I41,IF(K39=I41,I37,0))</f>
        <v>Байрашев Игорь</v>
      </c>
      <c r="D54" s="29"/>
      <c r="E54" s="25"/>
      <c r="F54" s="25"/>
      <c r="G54" s="26">
        <v>-20</v>
      </c>
      <c r="H54" s="52">
        <f>IF(F39=D38,D40,IF(F39=D40,D38,0))</f>
        <v>4849</v>
      </c>
      <c r="I54" s="28" t="str">
        <f>IF(G39=E38,E40,IF(G39=E40,E38,0))</f>
        <v>Салимянов Руслан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31">
        <v>29</v>
      </c>
      <c r="D55" s="32">
        <v>5052</v>
      </c>
      <c r="E55" s="33" t="s">
        <v>77</v>
      </c>
      <c r="F55" s="34"/>
      <c r="G55" s="26"/>
      <c r="H55" s="26"/>
      <c r="I55" s="31">
        <v>31</v>
      </c>
      <c r="J55" s="32">
        <v>5500</v>
      </c>
      <c r="K55" s="33" t="s">
        <v>80</v>
      </c>
      <c r="L55" s="34"/>
      <c r="M55" s="25"/>
      <c r="N55" s="25"/>
      <c r="O55" s="25"/>
    </row>
    <row r="56" spans="1:15" ht="12.75">
      <c r="A56" s="26">
        <v>-27</v>
      </c>
      <c r="B56" s="52">
        <f>IF(J47=H45,H49,IF(J47=H49,H45,0))</f>
        <v>5052</v>
      </c>
      <c r="C56" s="36" t="str">
        <f>IF(K47=I45,I49,IF(K47=I49,I45,0))</f>
        <v>Ишкарин Ильвир</v>
      </c>
      <c r="D56" s="54"/>
      <c r="E56" s="61" t="s">
        <v>23</v>
      </c>
      <c r="F56" s="61"/>
      <c r="G56" s="26">
        <v>-21</v>
      </c>
      <c r="H56" s="52">
        <f>IF(F43=D42,D44,IF(F43=D44,D42,0))</f>
        <v>5500</v>
      </c>
      <c r="I56" s="36" t="str">
        <f>IF(G43=E42,E44,IF(G43=E44,E42,0))</f>
        <v>Валеев Альфрем</v>
      </c>
      <c r="J56" s="54"/>
      <c r="K56" s="38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52">
        <f>IF(D55=B54,B56,IF(D55=B56,B54,0))</f>
        <v>4219</v>
      </c>
      <c r="E57" s="28" t="str">
        <f>IF(E55=C54,C56,IF(E55=C56,C54,0))</f>
        <v>Байрашев Игорь</v>
      </c>
      <c r="F57" s="29"/>
      <c r="G57" s="26"/>
      <c r="H57" s="26"/>
      <c r="I57" s="25"/>
      <c r="J57" s="25"/>
      <c r="K57" s="31">
        <v>33</v>
      </c>
      <c r="L57" s="32">
        <v>5904</v>
      </c>
      <c r="M57" s="33" t="s">
        <v>10</v>
      </c>
      <c r="N57" s="45"/>
      <c r="O57" s="45"/>
    </row>
    <row r="58" spans="1:15" ht="12.75">
      <c r="A58" s="26"/>
      <c r="B58" s="26"/>
      <c r="C58" s="25"/>
      <c r="D58" s="25"/>
      <c r="E58" s="61" t="s">
        <v>24</v>
      </c>
      <c r="F58" s="61"/>
      <c r="G58" s="26">
        <v>-22</v>
      </c>
      <c r="H58" s="52">
        <f>IF(F47=D46,D48,IF(F47=D48,D46,0))</f>
        <v>5904</v>
      </c>
      <c r="I58" s="28" t="str">
        <f>IF(G47=E46,E48,IF(G47=E48,E46,0))</f>
        <v>Асфандияров Роман</v>
      </c>
      <c r="J58" s="29"/>
      <c r="K58" s="38"/>
      <c r="L58" s="39"/>
      <c r="M58" s="25"/>
      <c r="N58" s="49" t="s">
        <v>25</v>
      </c>
      <c r="O58" s="49"/>
    </row>
    <row r="59" spans="1:15" ht="12.75">
      <c r="A59" s="26">
        <v>-24</v>
      </c>
      <c r="B59" s="52">
        <f>IF(H41=F39,F43,IF(H41=F43,F39,0))</f>
        <v>4217</v>
      </c>
      <c r="C59" s="28" t="str">
        <f>IF(I41=G39,G43,IF(I41=G43,G39,0))</f>
        <v>Молодцова Ксения</v>
      </c>
      <c r="D59" s="29"/>
      <c r="E59" s="25"/>
      <c r="F59" s="25"/>
      <c r="G59" s="26"/>
      <c r="H59" s="26"/>
      <c r="I59" s="31">
        <v>32</v>
      </c>
      <c r="J59" s="32">
        <v>5904</v>
      </c>
      <c r="K59" s="42" t="s">
        <v>10</v>
      </c>
      <c r="L59" s="34"/>
      <c r="M59" s="62"/>
      <c r="N59" s="25"/>
      <c r="O59" s="25"/>
    </row>
    <row r="60" spans="1:15" ht="12.75">
      <c r="A60" s="26"/>
      <c r="B60" s="26"/>
      <c r="C60" s="31">
        <v>30</v>
      </c>
      <c r="D60" s="32">
        <v>4217</v>
      </c>
      <c r="E60" s="33" t="s">
        <v>79</v>
      </c>
      <c r="F60" s="34"/>
      <c r="G60" s="26">
        <v>-23</v>
      </c>
      <c r="H60" s="52">
        <f>IF(F51=D50,D52,IF(F51=D52,D50,0))</f>
        <v>5849</v>
      </c>
      <c r="I60" s="36" t="str">
        <f>IF(G51=E50,E52,IF(G51=E52,E50,0))</f>
        <v>Андрющенко Александр</v>
      </c>
      <c r="J60" s="54"/>
      <c r="K60" s="26">
        <v>-33</v>
      </c>
      <c r="L60" s="52">
        <f>IF(L57=J55,J59,IF(L57=J59,J55,0))</f>
        <v>5500</v>
      </c>
      <c r="M60" s="28" t="str">
        <f>IF(M57=K55,K59,IF(M57=K59,K55,0))</f>
        <v>Валеев Альфрем</v>
      </c>
      <c r="N60" s="45"/>
      <c r="O60" s="45"/>
    </row>
    <row r="61" spans="1:15" ht="12.75">
      <c r="A61" s="26">
        <v>-25</v>
      </c>
      <c r="B61" s="52">
        <f>IF(H49=F47,F51,IF(H49=F51,F47,0))</f>
        <v>5470</v>
      </c>
      <c r="C61" s="36" t="str">
        <f>IF(I49=G47,G51,IF(I49=G51,G47,0))</f>
        <v>Абсалямов Родион</v>
      </c>
      <c r="D61" s="54"/>
      <c r="E61" s="61" t="s">
        <v>26</v>
      </c>
      <c r="F61" s="61"/>
      <c r="G61" s="25"/>
      <c r="H61" s="25"/>
      <c r="I61" s="25"/>
      <c r="J61" s="25"/>
      <c r="K61" s="25"/>
      <c r="L61" s="25"/>
      <c r="M61" s="25"/>
      <c r="N61" s="49" t="s">
        <v>27</v>
      </c>
      <c r="O61" s="49"/>
    </row>
    <row r="62" spans="1:15" ht="12.75">
      <c r="A62" s="26"/>
      <c r="B62" s="26"/>
      <c r="C62" s="26">
        <v>-30</v>
      </c>
      <c r="D62" s="52">
        <f>IF(D60=B59,B61,IF(D60=B61,B59,0))</f>
        <v>5470</v>
      </c>
      <c r="E62" s="28" t="str">
        <f>IF(E60=C59,C61,IF(E60=C61,C59,0))</f>
        <v>Абсалямов Родион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28</v>
      </c>
      <c r="F63" s="61"/>
      <c r="G63" s="25"/>
      <c r="H63" s="25"/>
      <c r="I63" s="26">
        <v>-31</v>
      </c>
      <c r="J63" s="52">
        <f>IF(J55=H54,H56,IF(J55=H56,H54,0))</f>
        <v>4849</v>
      </c>
      <c r="K63" s="28" t="str">
        <f>IF(K55=I54,I56,IF(K55=I56,I54,0))</f>
        <v>Салимянов Руслан</v>
      </c>
      <c r="L63" s="29"/>
      <c r="M63" s="25"/>
      <c r="N63" s="25"/>
      <c r="O63" s="25"/>
    </row>
    <row r="64" spans="1:15" ht="12.75">
      <c r="A64" s="26">
        <v>-16</v>
      </c>
      <c r="B64" s="52">
        <f>IF(D38=B37,B39,IF(D38=B39,B37,0))</f>
        <v>0</v>
      </c>
      <c r="C64" s="28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31">
        <v>34</v>
      </c>
      <c r="L64" s="32">
        <v>4849</v>
      </c>
      <c r="M64" s="33" t="s">
        <v>8</v>
      </c>
      <c r="N64" s="45"/>
      <c r="O64" s="45"/>
    </row>
    <row r="65" spans="1:15" ht="12.75">
      <c r="A65" s="26"/>
      <c r="B65" s="26"/>
      <c r="C65" s="31">
        <v>35</v>
      </c>
      <c r="D65" s="32">
        <v>6152</v>
      </c>
      <c r="E65" s="33" t="s">
        <v>81</v>
      </c>
      <c r="F65" s="34"/>
      <c r="G65" s="25"/>
      <c r="H65" s="25"/>
      <c r="I65" s="26">
        <v>-32</v>
      </c>
      <c r="J65" s="52">
        <f>IF(J59=H58,H60,IF(J59=H60,H58,0))</f>
        <v>5849</v>
      </c>
      <c r="K65" s="36" t="str">
        <f>IF(K59=I58,I60,IF(K59=I60,I58,0))</f>
        <v>Андрющенко Александр</v>
      </c>
      <c r="L65" s="29"/>
      <c r="M65" s="25"/>
      <c r="N65" s="49" t="s">
        <v>29</v>
      </c>
      <c r="O65" s="49"/>
    </row>
    <row r="66" spans="1:15" ht="12.75">
      <c r="A66" s="26">
        <v>-17</v>
      </c>
      <c r="B66" s="52">
        <f>IF(D42=B41,B43,IF(D42=B43,B41,0))</f>
        <v>6152</v>
      </c>
      <c r="C66" s="36" t="str">
        <f>IF(E42=C41,C43,IF(E42=C43,C41,0))</f>
        <v>Карабаев Радик</v>
      </c>
      <c r="D66" s="54"/>
      <c r="E66" s="38"/>
      <c r="F66" s="39"/>
      <c r="G66" s="39"/>
      <c r="H66" s="39"/>
      <c r="I66" s="26"/>
      <c r="J66" s="26"/>
      <c r="K66" s="26">
        <v>-34</v>
      </c>
      <c r="L66" s="52">
        <f>IF(L64=J63,J65,IF(L64=J65,J63,0))</f>
        <v>5849</v>
      </c>
      <c r="M66" s="28" t="str">
        <f>IF(M64=K63,K65,IF(M64=K65,K63,0))</f>
        <v>Андрющенко Александр</v>
      </c>
      <c r="N66" s="45"/>
      <c r="O66" s="45"/>
    </row>
    <row r="67" spans="1:15" ht="12.75">
      <c r="A67" s="26"/>
      <c r="B67" s="26"/>
      <c r="C67" s="25"/>
      <c r="D67" s="25"/>
      <c r="E67" s="31">
        <v>37</v>
      </c>
      <c r="F67" s="32">
        <v>6152</v>
      </c>
      <c r="G67" s="33" t="s">
        <v>81</v>
      </c>
      <c r="H67" s="34"/>
      <c r="I67" s="26"/>
      <c r="J67" s="26"/>
      <c r="K67" s="25"/>
      <c r="L67" s="25"/>
      <c r="M67" s="25"/>
      <c r="N67" s="49" t="s">
        <v>30</v>
      </c>
      <c r="O67" s="49"/>
    </row>
    <row r="68" spans="1:15" ht="12.75">
      <c r="A68" s="26">
        <v>-18</v>
      </c>
      <c r="B68" s="52">
        <f>IF(D46=B45,B47,IF(D46=B47,B45,0))</f>
        <v>0</v>
      </c>
      <c r="C68" s="28" t="str">
        <f>IF(E46=C45,C47,IF(E46=C47,C45,0))</f>
        <v>_</v>
      </c>
      <c r="D68" s="29"/>
      <c r="E68" s="38"/>
      <c r="F68" s="39"/>
      <c r="G68" s="63" t="s">
        <v>31</v>
      </c>
      <c r="H68" s="63"/>
      <c r="I68" s="26">
        <v>-35</v>
      </c>
      <c r="J68" s="52">
        <f>IF(D65=B64,B66,IF(D65=B66,B64,0))</f>
        <v>0</v>
      </c>
      <c r="K68" s="28" t="str">
        <f>IF(E65=C64,C66,IF(E65=C66,C64,0))</f>
        <v>_</v>
      </c>
      <c r="L68" s="29"/>
      <c r="M68" s="25"/>
      <c r="N68" s="25"/>
      <c r="O68" s="25"/>
    </row>
    <row r="69" spans="1:15" ht="12.75">
      <c r="A69" s="26"/>
      <c r="B69" s="26"/>
      <c r="C69" s="31">
        <v>36</v>
      </c>
      <c r="D69" s="32"/>
      <c r="E69" s="42"/>
      <c r="F69" s="34"/>
      <c r="G69" s="62"/>
      <c r="H69" s="62"/>
      <c r="I69" s="26"/>
      <c r="J69" s="26"/>
      <c r="K69" s="31">
        <v>38</v>
      </c>
      <c r="L69" s="32"/>
      <c r="M69" s="33"/>
      <c r="N69" s="45"/>
      <c r="O69" s="45"/>
    </row>
    <row r="70" spans="1:15" ht="12.75">
      <c r="A70" s="26">
        <v>-19</v>
      </c>
      <c r="B70" s="52">
        <f>IF(D50=B49,B51,IF(D50=B51,B49,0))</f>
        <v>0</v>
      </c>
      <c r="C70" s="36" t="str">
        <f>IF(E50=C49,C51,IF(E50=C51,C49,0))</f>
        <v>_</v>
      </c>
      <c r="D70" s="54"/>
      <c r="E70" s="26">
        <v>-37</v>
      </c>
      <c r="F70" s="52">
        <f>IF(F67=D65,D69,IF(F67=D69,D65,0))</f>
        <v>0</v>
      </c>
      <c r="G70" s="28">
        <f>IF(G67=E65,E69,IF(G67=E69,E65,0))</f>
        <v>0</v>
      </c>
      <c r="H70" s="29"/>
      <c r="I70" s="26">
        <v>-36</v>
      </c>
      <c r="J70" s="52">
        <f>IF(D69=B68,B70,IF(D69=B70,B68,0))</f>
        <v>0</v>
      </c>
      <c r="K70" s="36">
        <f>IF(E69=C68,C70,IF(E69=C70,C68,0))</f>
        <v>0</v>
      </c>
      <c r="L70" s="29"/>
      <c r="M70" s="25"/>
      <c r="N70" s="49" t="s">
        <v>32</v>
      </c>
      <c r="O70" s="49"/>
    </row>
    <row r="71" spans="1:15" ht="12.75">
      <c r="A71" s="25"/>
      <c r="B71" s="25"/>
      <c r="C71" s="25"/>
      <c r="D71" s="25"/>
      <c r="E71" s="25"/>
      <c r="F71" s="25"/>
      <c r="G71" s="61" t="s">
        <v>33</v>
      </c>
      <c r="H71" s="61"/>
      <c r="I71" s="25"/>
      <c r="J71" s="25"/>
      <c r="K71" s="26">
        <v>-38</v>
      </c>
      <c r="L71" s="52">
        <f>IF(L69=J68,J70,IF(L69=J70,J68,0))</f>
        <v>0</v>
      </c>
      <c r="M71" s="28" t="str">
        <f>IF(M69=K68,K70,IF(M69=K70,K68,0))</f>
        <v>_</v>
      </c>
      <c r="N71" s="45"/>
      <c r="O71" s="4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9" t="s">
        <v>34</v>
      </c>
      <c r="O72" s="49"/>
    </row>
  </sheetData>
  <sheetProtection sheet="1"/>
  <mergeCells count="13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B67" sqref="B67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35</v>
      </c>
      <c r="B1" s="65" t="s">
        <v>36</v>
      </c>
      <c r="C1" s="66"/>
      <c r="D1" s="67" t="s">
        <v>37</v>
      </c>
      <c r="E1" s="68"/>
    </row>
    <row r="2" spans="1:5" ht="12.75">
      <c r="A2" s="69">
        <v>1</v>
      </c>
      <c r="B2" s="70">
        <f>Рл!D6</f>
        <v>350</v>
      </c>
      <c r="C2" s="71" t="str">
        <f>Рл!E6</f>
        <v>Максютов Азат</v>
      </c>
      <c r="D2" s="72" t="str">
        <f>Рл!C37</f>
        <v>_</v>
      </c>
      <c r="E2" s="73">
        <f>Рл!B37</f>
        <v>0</v>
      </c>
    </row>
    <row r="3" spans="1:5" ht="12.75">
      <c r="A3" s="69">
        <v>2</v>
      </c>
      <c r="B3" s="70">
        <f>Рл!D10</f>
        <v>5470</v>
      </c>
      <c r="C3" s="71" t="str">
        <f>Рл!E10</f>
        <v>Абсалямов Родион</v>
      </c>
      <c r="D3" s="72" t="str">
        <f>Рл!C39</f>
        <v>Салимянов Руслан</v>
      </c>
      <c r="E3" s="73">
        <f>Рл!B39</f>
        <v>4849</v>
      </c>
    </row>
    <row r="4" spans="1:5" ht="12.75">
      <c r="A4" s="69">
        <v>3</v>
      </c>
      <c r="B4" s="70">
        <f>Рл!D14</f>
        <v>4913</v>
      </c>
      <c r="C4" s="71" t="str">
        <f>Рл!E14</f>
        <v>Горшенин Юрий</v>
      </c>
      <c r="D4" s="72" t="str">
        <f>Рл!C41</f>
        <v>Валеев Альфрем</v>
      </c>
      <c r="E4" s="73">
        <f>Рл!B41</f>
        <v>5500</v>
      </c>
    </row>
    <row r="5" spans="1:5" ht="12.75">
      <c r="A5" s="69">
        <v>4</v>
      </c>
      <c r="B5" s="70">
        <f>Рл!D18</f>
        <v>5052</v>
      </c>
      <c r="C5" s="71" t="str">
        <f>Рл!E18</f>
        <v>Ишкарин Ильвир</v>
      </c>
      <c r="D5" s="72" t="str">
        <f>Рл!C43</f>
        <v>Карабаев Радик</v>
      </c>
      <c r="E5" s="73">
        <f>Рл!B43</f>
        <v>6152</v>
      </c>
    </row>
    <row r="6" spans="1:5" ht="12.75">
      <c r="A6" s="69">
        <v>5</v>
      </c>
      <c r="B6" s="70">
        <f>Рл!D22</f>
        <v>4049</v>
      </c>
      <c r="C6" s="71" t="str">
        <f>Рл!E22</f>
        <v>Андрющенко Матвей</v>
      </c>
      <c r="D6" s="72" t="str">
        <f>Рл!C45</f>
        <v>_</v>
      </c>
      <c r="E6" s="73">
        <f>Рл!B45</f>
        <v>0</v>
      </c>
    </row>
    <row r="7" spans="1:5" ht="12.75">
      <c r="A7" s="69">
        <v>6</v>
      </c>
      <c r="B7" s="70">
        <f>Рл!D26</f>
        <v>4217</v>
      </c>
      <c r="C7" s="71" t="str">
        <f>Рл!E26</f>
        <v>Молодцова Ксения</v>
      </c>
      <c r="D7" s="72" t="str">
        <f>Рл!C47</f>
        <v>Асфандияров Роман</v>
      </c>
      <c r="E7" s="73">
        <f>Рл!B47</f>
        <v>5904</v>
      </c>
    </row>
    <row r="8" spans="1:5" ht="12.75">
      <c r="A8" s="69">
        <v>7</v>
      </c>
      <c r="B8" s="70">
        <f>Рл!D30</f>
        <v>4219</v>
      </c>
      <c r="C8" s="71" t="str">
        <f>Рл!E30</f>
        <v>Байрашев Игорь</v>
      </c>
      <c r="D8" s="72" t="str">
        <f>Рл!C49</f>
        <v>Андрющенко Александр</v>
      </c>
      <c r="E8" s="73">
        <f>Рл!B49</f>
        <v>5849</v>
      </c>
    </row>
    <row r="9" spans="1:5" ht="12.75">
      <c r="A9" s="69">
        <v>8</v>
      </c>
      <c r="B9" s="70">
        <f>Рл!D34</f>
        <v>2721</v>
      </c>
      <c r="C9" s="71" t="str">
        <f>Рл!E34</f>
        <v>Иванов Дмитрий</v>
      </c>
      <c r="D9" s="72" t="str">
        <f>Рл!C51</f>
        <v>_</v>
      </c>
      <c r="E9" s="73">
        <f>Рл!B51</f>
        <v>0</v>
      </c>
    </row>
    <row r="10" spans="1:5" ht="12.75">
      <c r="A10" s="69">
        <v>9</v>
      </c>
      <c r="B10" s="70">
        <f>Рл!F8</f>
        <v>350</v>
      </c>
      <c r="C10" s="71" t="str">
        <f>Рл!G8</f>
        <v>Максютов Азат</v>
      </c>
      <c r="D10" s="72" t="str">
        <f>Рл!E52</f>
        <v>Абсалямов Родион</v>
      </c>
      <c r="E10" s="73">
        <f>Рл!D52</f>
        <v>5470</v>
      </c>
    </row>
    <row r="11" spans="1:5" ht="12.75">
      <c r="A11" s="69">
        <v>10</v>
      </c>
      <c r="B11" s="70">
        <f>Рл!F16</f>
        <v>4913</v>
      </c>
      <c r="C11" s="71" t="str">
        <f>Рл!G16</f>
        <v>Горшенин Юрий</v>
      </c>
      <c r="D11" s="72" t="str">
        <f>Рл!E48</f>
        <v>Ишкарин Ильвир</v>
      </c>
      <c r="E11" s="73">
        <f>Рл!D48</f>
        <v>5052</v>
      </c>
    </row>
    <row r="12" spans="1:5" ht="12.75">
      <c r="A12" s="69">
        <v>11</v>
      </c>
      <c r="B12" s="70">
        <f>Рл!F24</f>
        <v>4049</v>
      </c>
      <c r="C12" s="71" t="str">
        <f>Рл!G24</f>
        <v>Андрющенко Матвей</v>
      </c>
      <c r="D12" s="72" t="str">
        <f>Рл!E44</f>
        <v>Молодцова Ксения</v>
      </c>
      <c r="E12" s="73">
        <f>Рл!D44</f>
        <v>4217</v>
      </c>
    </row>
    <row r="13" spans="1:5" ht="12.75">
      <c r="A13" s="69">
        <v>12</v>
      </c>
      <c r="B13" s="70">
        <f>Рл!F32</f>
        <v>2721</v>
      </c>
      <c r="C13" s="71" t="str">
        <f>Рл!G32</f>
        <v>Иванов Дмитрий</v>
      </c>
      <c r="D13" s="72" t="str">
        <f>Рл!E40</f>
        <v>Байрашев Игорь</v>
      </c>
      <c r="E13" s="73">
        <f>Рл!D40</f>
        <v>4219</v>
      </c>
    </row>
    <row r="14" spans="1:5" ht="12.75">
      <c r="A14" s="69">
        <v>13</v>
      </c>
      <c r="B14" s="70">
        <f>Рл!H12</f>
        <v>350</v>
      </c>
      <c r="C14" s="71" t="str">
        <f>Рл!I12</f>
        <v>Максютов Азат</v>
      </c>
      <c r="D14" s="72" t="str">
        <f>Рл!I37</f>
        <v>Горшенин Юрий</v>
      </c>
      <c r="E14" s="73">
        <f>Рл!H37</f>
        <v>4913</v>
      </c>
    </row>
    <row r="15" spans="1:5" ht="12.75">
      <c r="A15" s="69">
        <v>14</v>
      </c>
      <c r="B15" s="70">
        <f>Рл!H28</f>
        <v>4049</v>
      </c>
      <c r="C15" s="71" t="str">
        <f>Рл!I28</f>
        <v>Андрющенко Матвей</v>
      </c>
      <c r="D15" s="72" t="str">
        <f>Рл!I45</f>
        <v>Иванов Дмитрий</v>
      </c>
      <c r="E15" s="73">
        <f>Рл!H45</f>
        <v>2721</v>
      </c>
    </row>
    <row r="16" spans="1:5" ht="12.75">
      <c r="A16" s="69">
        <v>15</v>
      </c>
      <c r="B16" s="70">
        <f>Рл!J20</f>
        <v>350</v>
      </c>
      <c r="C16" s="71" t="str">
        <f>Рл!K20</f>
        <v>Максютов Азат</v>
      </c>
      <c r="D16" s="72" t="str">
        <f>Рл!K31</f>
        <v>Андрющенко Матвей</v>
      </c>
      <c r="E16" s="73">
        <f>Рл!J31</f>
        <v>4049</v>
      </c>
    </row>
    <row r="17" spans="1:5" ht="12.75">
      <c r="A17" s="69">
        <v>16</v>
      </c>
      <c r="B17" s="70">
        <f>Рл!D38</f>
        <v>4849</v>
      </c>
      <c r="C17" s="71" t="str">
        <f>Рл!E38</f>
        <v>Салимянов Руслан</v>
      </c>
      <c r="D17" s="72" t="str">
        <f>Рл!C64</f>
        <v>_</v>
      </c>
      <c r="E17" s="73">
        <f>Рл!B64</f>
        <v>0</v>
      </c>
    </row>
    <row r="18" spans="1:5" ht="12.75">
      <c r="A18" s="69">
        <v>17</v>
      </c>
      <c r="B18" s="70">
        <f>Рл!D42</f>
        <v>5500</v>
      </c>
      <c r="C18" s="71" t="str">
        <f>Рл!E42</f>
        <v>Валеев Альфрем</v>
      </c>
      <c r="D18" s="72" t="str">
        <f>Рл!C66</f>
        <v>Карабаев Радик</v>
      </c>
      <c r="E18" s="73">
        <f>Рл!B66</f>
        <v>6152</v>
      </c>
    </row>
    <row r="19" spans="1:5" ht="12.75">
      <c r="A19" s="69">
        <v>18</v>
      </c>
      <c r="B19" s="70">
        <f>Рл!D46</f>
        <v>5904</v>
      </c>
      <c r="C19" s="71" t="str">
        <f>Рл!E46</f>
        <v>Асфандияров Роман</v>
      </c>
      <c r="D19" s="72" t="str">
        <f>Рл!C68</f>
        <v>_</v>
      </c>
      <c r="E19" s="73">
        <f>Рл!B68</f>
        <v>0</v>
      </c>
    </row>
    <row r="20" spans="1:5" ht="12.75">
      <c r="A20" s="69">
        <v>19</v>
      </c>
      <c r="B20" s="70">
        <f>Рл!D50</f>
        <v>5849</v>
      </c>
      <c r="C20" s="71" t="str">
        <f>Рл!E50</f>
        <v>Андрющенко Александр</v>
      </c>
      <c r="D20" s="72" t="str">
        <f>Рл!C70</f>
        <v>_</v>
      </c>
      <c r="E20" s="73">
        <f>Рл!B70</f>
        <v>0</v>
      </c>
    </row>
    <row r="21" spans="1:5" ht="12.75">
      <c r="A21" s="69">
        <v>20</v>
      </c>
      <c r="B21" s="70">
        <f>Рл!F39</f>
        <v>4219</v>
      </c>
      <c r="C21" s="71" t="str">
        <f>Рл!G39</f>
        <v>Байрашев Игорь</v>
      </c>
      <c r="D21" s="72" t="str">
        <f>Рл!I54</f>
        <v>Салимянов Руслан</v>
      </c>
      <c r="E21" s="73">
        <f>Рл!H54</f>
        <v>4849</v>
      </c>
    </row>
    <row r="22" spans="1:5" ht="12.75">
      <c r="A22" s="69">
        <v>21</v>
      </c>
      <c r="B22" s="70">
        <f>Рл!F43</f>
        <v>4217</v>
      </c>
      <c r="C22" s="71" t="str">
        <f>Рл!G43</f>
        <v>Молодцова Ксения</v>
      </c>
      <c r="D22" s="72" t="str">
        <f>Рл!I56</f>
        <v>Валеев Альфрем</v>
      </c>
      <c r="E22" s="73">
        <f>Рл!H56</f>
        <v>5500</v>
      </c>
    </row>
    <row r="23" spans="1:5" ht="12.75">
      <c r="A23" s="69">
        <v>22</v>
      </c>
      <c r="B23" s="70">
        <f>Рл!F47</f>
        <v>5052</v>
      </c>
      <c r="C23" s="71" t="str">
        <f>Рл!G47</f>
        <v>Ишкарин Ильвир</v>
      </c>
      <c r="D23" s="72" t="str">
        <f>Рл!I58</f>
        <v>Асфандияров Роман</v>
      </c>
      <c r="E23" s="73">
        <f>Рл!H58</f>
        <v>5904</v>
      </c>
    </row>
    <row r="24" spans="1:5" ht="12.75">
      <c r="A24" s="69">
        <v>23</v>
      </c>
      <c r="B24" s="70">
        <f>Рл!F51</f>
        <v>5470</v>
      </c>
      <c r="C24" s="71" t="str">
        <f>Рл!G51</f>
        <v>Абсалямов Родион</v>
      </c>
      <c r="D24" s="72" t="str">
        <f>Рл!I60</f>
        <v>Андрющенко Александр</v>
      </c>
      <c r="E24" s="73">
        <f>Рл!H60</f>
        <v>5849</v>
      </c>
    </row>
    <row r="25" spans="1:5" ht="12.75">
      <c r="A25" s="69">
        <v>24</v>
      </c>
      <c r="B25" s="70">
        <f>Рл!H41</f>
        <v>4219</v>
      </c>
      <c r="C25" s="71" t="str">
        <f>Рл!I41</f>
        <v>Байрашев Игорь</v>
      </c>
      <c r="D25" s="72" t="str">
        <f>Рл!C59</f>
        <v>Молодцова Ксения</v>
      </c>
      <c r="E25" s="73">
        <f>Рл!B59</f>
        <v>4217</v>
      </c>
    </row>
    <row r="26" spans="1:5" ht="12.75">
      <c r="A26" s="69">
        <v>25</v>
      </c>
      <c r="B26" s="70">
        <f>Рл!H49</f>
        <v>5052</v>
      </c>
      <c r="C26" s="71" t="str">
        <f>Рл!I49</f>
        <v>Ишкарин Ильвир</v>
      </c>
      <c r="D26" s="72" t="str">
        <f>Рл!C61</f>
        <v>Абсалямов Родион</v>
      </c>
      <c r="E26" s="73">
        <f>Рл!B61</f>
        <v>5470</v>
      </c>
    </row>
    <row r="27" spans="1:5" ht="12.75">
      <c r="A27" s="69">
        <v>26</v>
      </c>
      <c r="B27" s="70">
        <f>Рл!J39</f>
        <v>4913</v>
      </c>
      <c r="C27" s="71" t="str">
        <f>Рл!K39</f>
        <v>Горшенин Юрий</v>
      </c>
      <c r="D27" s="72" t="str">
        <f>Рл!C54</f>
        <v>Байрашев Игорь</v>
      </c>
      <c r="E27" s="73">
        <f>Рл!B54</f>
        <v>4219</v>
      </c>
    </row>
    <row r="28" spans="1:5" ht="12.75">
      <c r="A28" s="69">
        <v>27</v>
      </c>
      <c r="B28" s="70">
        <f>Рл!J47</f>
        <v>2721</v>
      </c>
      <c r="C28" s="71" t="str">
        <f>Рл!K47</f>
        <v>Иванов Дмитрий</v>
      </c>
      <c r="D28" s="72" t="str">
        <f>Рл!C56</f>
        <v>Ишкарин Ильвир</v>
      </c>
      <c r="E28" s="73">
        <f>Рл!B56</f>
        <v>5052</v>
      </c>
    </row>
    <row r="29" spans="1:5" ht="12.75">
      <c r="A29" s="69">
        <v>28</v>
      </c>
      <c r="B29" s="70">
        <f>Рл!L43</f>
        <v>2721</v>
      </c>
      <c r="C29" s="71" t="str">
        <f>Рл!M43</f>
        <v>Иванов Дмитрий</v>
      </c>
      <c r="D29" s="72" t="str">
        <f>Рл!M51</f>
        <v>Горшенин Юрий</v>
      </c>
      <c r="E29" s="73">
        <f>Рл!L51</f>
        <v>4913</v>
      </c>
    </row>
    <row r="30" spans="1:5" ht="12.75">
      <c r="A30" s="69">
        <v>29</v>
      </c>
      <c r="B30" s="70">
        <f>Рл!D55</f>
        <v>5052</v>
      </c>
      <c r="C30" s="71" t="str">
        <f>Рл!E55</f>
        <v>Ишкарин Ильвир</v>
      </c>
      <c r="D30" s="72" t="str">
        <f>Рл!E57</f>
        <v>Байрашев Игорь</v>
      </c>
      <c r="E30" s="73">
        <f>Рл!D57</f>
        <v>4219</v>
      </c>
    </row>
    <row r="31" spans="1:5" ht="12.75">
      <c r="A31" s="69">
        <v>30</v>
      </c>
      <c r="B31" s="70">
        <f>Рл!D60</f>
        <v>4217</v>
      </c>
      <c r="C31" s="71" t="str">
        <f>Рл!E60</f>
        <v>Молодцова Ксения</v>
      </c>
      <c r="D31" s="72" t="str">
        <f>Рл!E62</f>
        <v>Абсалямов Родион</v>
      </c>
      <c r="E31" s="73">
        <f>Рл!D62</f>
        <v>5470</v>
      </c>
    </row>
    <row r="32" spans="1:5" ht="12.75">
      <c r="A32" s="69">
        <v>31</v>
      </c>
      <c r="B32" s="70">
        <f>Рл!J55</f>
        <v>5500</v>
      </c>
      <c r="C32" s="71" t="str">
        <f>Рл!K55</f>
        <v>Валеев Альфрем</v>
      </c>
      <c r="D32" s="72" t="str">
        <f>Рл!K63</f>
        <v>Салимянов Руслан</v>
      </c>
      <c r="E32" s="73">
        <f>Рл!J63</f>
        <v>4849</v>
      </c>
    </row>
    <row r="33" spans="1:5" ht="12.75">
      <c r="A33" s="69">
        <v>32</v>
      </c>
      <c r="B33" s="70">
        <f>Рл!J59</f>
        <v>5904</v>
      </c>
      <c r="C33" s="71" t="str">
        <f>Рл!K59</f>
        <v>Асфандияров Роман</v>
      </c>
      <c r="D33" s="72" t="str">
        <f>Рл!K65</f>
        <v>Андрющенко Александр</v>
      </c>
      <c r="E33" s="73">
        <f>Рл!J65</f>
        <v>5849</v>
      </c>
    </row>
    <row r="34" spans="1:5" ht="12.75">
      <c r="A34" s="69">
        <v>33</v>
      </c>
      <c r="B34" s="70">
        <f>Рл!L57</f>
        <v>5904</v>
      </c>
      <c r="C34" s="71" t="str">
        <f>Рл!M57</f>
        <v>Асфандияров Роман</v>
      </c>
      <c r="D34" s="72" t="str">
        <f>Рл!M60</f>
        <v>Валеев Альфрем</v>
      </c>
      <c r="E34" s="73">
        <f>Рл!L60</f>
        <v>5500</v>
      </c>
    </row>
    <row r="35" spans="1:5" ht="12.75">
      <c r="A35" s="69">
        <v>34</v>
      </c>
      <c r="B35" s="70">
        <f>Рл!L64</f>
        <v>4849</v>
      </c>
      <c r="C35" s="71" t="str">
        <f>Рл!M64</f>
        <v>Салимянов Руслан</v>
      </c>
      <c r="D35" s="72" t="str">
        <f>Рл!M66</f>
        <v>Андрющенко Александр</v>
      </c>
      <c r="E35" s="73">
        <f>Рл!L66</f>
        <v>5849</v>
      </c>
    </row>
    <row r="36" spans="1:5" ht="12.75">
      <c r="A36" s="69">
        <v>35</v>
      </c>
      <c r="B36" s="70">
        <f>Рл!D65</f>
        <v>6152</v>
      </c>
      <c r="C36" s="71" t="str">
        <f>Рл!E65</f>
        <v>Карабаев Радик</v>
      </c>
      <c r="D36" s="72" t="str">
        <f>Рл!K68</f>
        <v>_</v>
      </c>
      <c r="E36" s="73">
        <f>Рл!J68</f>
        <v>0</v>
      </c>
    </row>
    <row r="37" spans="1:5" ht="12.75">
      <c r="A37" s="69">
        <v>36</v>
      </c>
      <c r="B37" s="70">
        <f>Рл!D69</f>
        <v>0</v>
      </c>
      <c r="C37" s="71">
        <f>Рл!E69</f>
        <v>0</v>
      </c>
      <c r="D37" s="72">
        <f>Рл!K70</f>
        <v>0</v>
      </c>
      <c r="E37" s="73">
        <f>Рл!J70</f>
        <v>0</v>
      </c>
    </row>
    <row r="38" spans="1:5" ht="12.75">
      <c r="A38" s="69">
        <v>37</v>
      </c>
      <c r="B38" s="70">
        <f>Рл!F67</f>
        <v>6152</v>
      </c>
      <c r="C38" s="71" t="str">
        <f>Рл!G67</f>
        <v>Карабаев Радик</v>
      </c>
      <c r="D38" s="72">
        <f>Рл!G70</f>
        <v>0</v>
      </c>
      <c r="E38" s="73">
        <f>Рл!F70</f>
        <v>0</v>
      </c>
    </row>
    <row r="39" spans="1:5" ht="12.75">
      <c r="A39" s="69">
        <v>38</v>
      </c>
      <c r="B39" s="70">
        <f>Рл!L69</f>
        <v>0</v>
      </c>
      <c r="C39" s="71">
        <f>Рл!M69</f>
        <v>0</v>
      </c>
      <c r="D39" s="72" t="str">
        <f>Рл!M71</f>
        <v>_</v>
      </c>
      <c r="E39" s="73">
        <f>Рл!L71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D99" sqref="D9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38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42400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465</v>
      </c>
      <c r="B7" s="19" t="s">
        <v>39</v>
      </c>
      <c r="C7" s="17">
        <v>1</v>
      </c>
      <c r="D7" s="18" t="str">
        <f>Сл1с!M36</f>
        <v>Барышев Сергей</v>
      </c>
      <c r="E7" s="11"/>
      <c r="F7" s="11"/>
      <c r="G7" s="11"/>
      <c r="H7" s="11"/>
      <c r="I7" s="11"/>
      <c r="J7" s="11"/>
    </row>
    <row r="8" spans="1:10" ht="18">
      <c r="A8" s="15">
        <v>5211</v>
      </c>
      <c r="B8" s="16" t="s">
        <v>40</v>
      </c>
      <c r="C8" s="17">
        <v>2</v>
      </c>
      <c r="D8" s="18" t="str">
        <f>Сл1с!M56</f>
        <v>Семенов Сергей</v>
      </c>
      <c r="E8" s="11"/>
      <c r="F8" s="11"/>
      <c r="G8" s="11"/>
      <c r="H8" s="11"/>
      <c r="I8" s="11"/>
      <c r="J8" s="11"/>
    </row>
    <row r="9" spans="1:10" ht="18">
      <c r="A9" s="15">
        <v>1655</v>
      </c>
      <c r="B9" s="16" t="s">
        <v>41</v>
      </c>
      <c r="C9" s="17">
        <v>3</v>
      </c>
      <c r="D9" s="18" t="str">
        <f>Сл2с!Q23</f>
        <v>Тодрамович Александр</v>
      </c>
      <c r="E9" s="11"/>
      <c r="F9" s="11"/>
      <c r="G9" s="11"/>
      <c r="H9" s="11"/>
      <c r="I9" s="11"/>
      <c r="J9" s="11"/>
    </row>
    <row r="10" spans="1:10" ht="18">
      <c r="A10" s="15">
        <v>2288</v>
      </c>
      <c r="B10" s="16" t="s">
        <v>42</v>
      </c>
      <c r="C10" s="17">
        <v>4</v>
      </c>
      <c r="D10" s="18" t="str">
        <f>Сл2с!Q33</f>
        <v>Никитин Михаил</v>
      </c>
      <c r="E10" s="11"/>
      <c r="F10" s="11"/>
      <c r="G10" s="11"/>
      <c r="H10" s="11"/>
      <c r="I10" s="11"/>
      <c r="J10" s="11"/>
    </row>
    <row r="11" spans="1:10" ht="18">
      <c r="A11" s="15">
        <v>3998</v>
      </c>
      <c r="B11" s="16" t="s">
        <v>43</v>
      </c>
      <c r="C11" s="17">
        <v>5</v>
      </c>
      <c r="D11" s="18" t="str">
        <f>Сл1с!M63</f>
        <v>Вежнин Валерий</v>
      </c>
      <c r="E11" s="11"/>
      <c r="F11" s="11"/>
      <c r="G11" s="11"/>
      <c r="H11" s="11"/>
      <c r="I11" s="11"/>
      <c r="J11" s="11"/>
    </row>
    <row r="12" spans="1:10" ht="18">
      <c r="A12" s="15">
        <v>2587</v>
      </c>
      <c r="B12" s="16" t="s">
        <v>44</v>
      </c>
      <c r="C12" s="17">
        <v>6</v>
      </c>
      <c r="D12" s="18" t="str">
        <f>Сл1с!M65</f>
        <v>Тагиров Сайфулла</v>
      </c>
      <c r="E12" s="11"/>
      <c r="F12" s="11"/>
      <c r="G12" s="11"/>
      <c r="H12" s="11"/>
      <c r="I12" s="11"/>
      <c r="J12" s="11"/>
    </row>
    <row r="13" spans="1:10" ht="18">
      <c r="A13" s="15">
        <v>5748</v>
      </c>
      <c r="B13" s="16" t="s">
        <v>45</v>
      </c>
      <c r="C13" s="17">
        <v>7</v>
      </c>
      <c r="D13" s="18" t="str">
        <f>Сл1с!M68</f>
        <v>Стародубцев Олег</v>
      </c>
      <c r="E13" s="11"/>
      <c r="F13" s="11"/>
      <c r="G13" s="11"/>
      <c r="H13" s="11"/>
      <c r="I13" s="11"/>
      <c r="J13" s="11"/>
    </row>
    <row r="14" spans="1:10" ht="18">
      <c r="A14" s="15">
        <v>3414</v>
      </c>
      <c r="B14" s="16" t="s">
        <v>46</v>
      </c>
      <c r="C14" s="17">
        <v>8</v>
      </c>
      <c r="D14" s="18" t="str">
        <f>Сл1с!M70</f>
        <v>Исмагилова Разида</v>
      </c>
      <c r="E14" s="11"/>
      <c r="F14" s="11"/>
      <c r="G14" s="11"/>
      <c r="H14" s="11"/>
      <c r="I14" s="11"/>
      <c r="J14" s="11"/>
    </row>
    <row r="15" spans="1:10" ht="18">
      <c r="A15" s="15">
        <v>39</v>
      </c>
      <c r="B15" s="16" t="s">
        <v>47</v>
      </c>
      <c r="C15" s="17">
        <v>9</v>
      </c>
      <c r="D15" s="18" t="str">
        <f>Сл1с!G72</f>
        <v>Мицул Тимофей</v>
      </c>
      <c r="E15" s="11"/>
      <c r="F15" s="11"/>
      <c r="G15" s="11"/>
      <c r="H15" s="11"/>
      <c r="I15" s="11"/>
      <c r="J15" s="11"/>
    </row>
    <row r="16" spans="1:10" ht="18">
      <c r="A16" s="15">
        <v>370</v>
      </c>
      <c r="B16" s="16" t="s">
        <v>48</v>
      </c>
      <c r="C16" s="17">
        <v>10</v>
      </c>
      <c r="D16" s="18" t="str">
        <f>Сл1с!G75</f>
        <v>Молодцов Вадим</v>
      </c>
      <c r="E16" s="11"/>
      <c r="F16" s="11"/>
      <c r="G16" s="11"/>
      <c r="H16" s="11"/>
      <c r="I16" s="11"/>
      <c r="J16" s="11"/>
    </row>
    <row r="17" spans="1:10" ht="18">
      <c r="A17" s="15">
        <v>3305</v>
      </c>
      <c r="B17" s="16" t="s">
        <v>49</v>
      </c>
      <c r="C17" s="17">
        <v>11</v>
      </c>
      <c r="D17" s="18" t="str">
        <f>Сл1с!M73</f>
        <v>Зиновьев Александр</v>
      </c>
      <c r="E17" s="11"/>
      <c r="F17" s="11"/>
      <c r="G17" s="11"/>
      <c r="H17" s="11"/>
      <c r="I17" s="11"/>
      <c r="J17" s="11"/>
    </row>
    <row r="18" spans="1:10" ht="18">
      <c r="A18" s="15">
        <v>3966</v>
      </c>
      <c r="B18" s="16" t="s">
        <v>50</v>
      </c>
      <c r="C18" s="17">
        <v>12</v>
      </c>
      <c r="D18" s="18" t="str">
        <f>Сл1с!M75</f>
        <v>Березкин Борис</v>
      </c>
      <c r="E18" s="11"/>
      <c r="F18" s="11"/>
      <c r="G18" s="11"/>
      <c r="H18" s="11"/>
      <c r="I18" s="11"/>
      <c r="J18" s="11"/>
    </row>
    <row r="19" spans="1:10" ht="18">
      <c r="A19" s="15">
        <v>6001</v>
      </c>
      <c r="B19" s="16" t="s">
        <v>51</v>
      </c>
      <c r="C19" s="17">
        <v>13</v>
      </c>
      <c r="D19" s="18" t="str">
        <f>Сл2с!Q41</f>
        <v>Романченко Геннадий</v>
      </c>
      <c r="E19" s="11"/>
      <c r="F19" s="11"/>
      <c r="G19" s="11"/>
      <c r="H19" s="11"/>
      <c r="I19" s="11"/>
      <c r="J19" s="11"/>
    </row>
    <row r="20" spans="1:10" ht="18">
      <c r="A20" s="15">
        <v>3441</v>
      </c>
      <c r="B20" s="16" t="s">
        <v>52</v>
      </c>
      <c r="C20" s="17">
        <v>14</v>
      </c>
      <c r="D20" s="18" t="str">
        <f>Сл2с!Q45</f>
        <v>Шапошников Александр</v>
      </c>
      <c r="E20" s="11"/>
      <c r="F20" s="11"/>
      <c r="G20" s="11"/>
      <c r="H20" s="11"/>
      <c r="I20" s="11"/>
      <c r="J20" s="11"/>
    </row>
    <row r="21" spans="1:10" ht="18">
      <c r="A21" s="15">
        <v>6000</v>
      </c>
      <c r="B21" s="16" t="s">
        <v>53</v>
      </c>
      <c r="C21" s="17">
        <v>15</v>
      </c>
      <c r="D21" s="18" t="str">
        <f>Сл2с!Q47</f>
        <v>Павлов Юрий</v>
      </c>
      <c r="E21" s="11"/>
      <c r="F21" s="11"/>
      <c r="G21" s="11"/>
      <c r="H21" s="11"/>
      <c r="I21" s="11"/>
      <c r="J21" s="11"/>
    </row>
    <row r="22" spans="1:10" ht="18">
      <c r="A22" s="15">
        <v>4121</v>
      </c>
      <c r="B22" s="16" t="s">
        <v>54</v>
      </c>
      <c r="C22" s="17">
        <v>16</v>
      </c>
      <c r="D22" s="18" t="str">
        <f>Сл2с!Q49</f>
        <v>Летаев Юрий</v>
      </c>
      <c r="E22" s="11"/>
      <c r="F22" s="11"/>
      <c r="G22" s="11"/>
      <c r="H22" s="11"/>
      <c r="I22" s="11"/>
      <c r="J22" s="11"/>
    </row>
    <row r="23" spans="1:10" ht="18">
      <c r="A23" s="15">
        <v>3242</v>
      </c>
      <c r="B23" s="16" t="s">
        <v>55</v>
      </c>
      <c r="C23" s="17">
        <v>17</v>
      </c>
      <c r="D23" s="18" t="str">
        <f>Сл2с!I45</f>
        <v>Сайфуллин Рамиль</v>
      </c>
      <c r="E23" s="11"/>
      <c r="F23" s="11"/>
      <c r="G23" s="11"/>
      <c r="H23" s="11"/>
      <c r="I23" s="11"/>
      <c r="J23" s="11"/>
    </row>
    <row r="24" spans="1:10" ht="18">
      <c r="A24" s="15">
        <v>6077</v>
      </c>
      <c r="B24" s="16" t="s">
        <v>56</v>
      </c>
      <c r="C24" s="17">
        <v>18</v>
      </c>
      <c r="D24" s="18" t="str">
        <f>Сл2с!I51</f>
        <v>Асылгужин Ринат</v>
      </c>
      <c r="E24" s="11"/>
      <c r="F24" s="11"/>
      <c r="G24" s="11"/>
      <c r="H24" s="11"/>
      <c r="I24" s="11"/>
      <c r="J24" s="11"/>
    </row>
    <row r="25" spans="1:10" ht="18">
      <c r="A25" s="15"/>
      <c r="B25" s="16" t="s">
        <v>18</v>
      </c>
      <c r="C25" s="17">
        <v>19</v>
      </c>
      <c r="D25" s="18">
        <f>Сл2с!I54</f>
        <v>0</v>
      </c>
      <c r="E25" s="11"/>
      <c r="F25" s="11"/>
      <c r="G25" s="11"/>
      <c r="H25" s="11"/>
      <c r="I25" s="11"/>
      <c r="J25" s="11"/>
    </row>
    <row r="26" spans="1:10" ht="18">
      <c r="A26" s="15"/>
      <c r="B26" s="16" t="s">
        <v>18</v>
      </c>
      <c r="C26" s="17">
        <v>20</v>
      </c>
      <c r="D26" s="18">
        <f>Сл2с!I56</f>
        <v>0</v>
      </c>
      <c r="E26" s="11"/>
      <c r="F26" s="11"/>
      <c r="G26" s="11"/>
      <c r="H26" s="11"/>
      <c r="I26" s="11"/>
      <c r="J26" s="11"/>
    </row>
    <row r="27" spans="1:10" ht="18">
      <c r="A27" s="15"/>
      <c r="B27" s="16" t="s">
        <v>18</v>
      </c>
      <c r="C27" s="17">
        <v>21</v>
      </c>
      <c r="D27" s="18">
        <f>Сл2с!Q54</f>
        <v>0</v>
      </c>
      <c r="E27" s="11"/>
      <c r="F27" s="11"/>
      <c r="G27" s="11"/>
      <c r="H27" s="11"/>
      <c r="I27" s="11"/>
      <c r="J27" s="11"/>
    </row>
    <row r="28" spans="1:10" ht="18">
      <c r="A28" s="15"/>
      <c r="B28" s="16" t="s">
        <v>18</v>
      </c>
      <c r="C28" s="17">
        <v>22</v>
      </c>
      <c r="D28" s="18">
        <f>Сл2с!Q58</f>
        <v>0</v>
      </c>
      <c r="E28" s="11"/>
      <c r="F28" s="11"/>
      <c r="G28" s="11"/>
      <c r="H28" s="11"/>
      <c r="I28" s="11"/>
      <c r="J28" s="11"/>
    </row>
    <row r="29" spans="1:10" ht="18">
      <c r="A29" s="15"/>
      <c r="B29" s="16" t="s">
        <v>18</v>
      </c>
      <c r="C29" s="17">
        <v>23</v>
      </c>
      <c r="D29" s="18">
        <f>Сл2с!Q60</f>
        <v>0</v>
      </c>
      <c r="E29" s="11"/>
      <c r="F29" s="11"/>
      <c r="G29" s="11"/>
      <c r="H29" s="11"/>
      <c r="I29" s="11"/>
      <c r="J29" s="11"/>
    </row>
    <row r="30" spans="1:10" ht="18">
      <c r="A30" s="15"/>
      <c r="B30" s="16" t="s">
        <v>18</v>
      </c>
      <c r="C30" s="17">
        <v>24</v>
      </c>
      <c r="D30" s="18">
        <f>Сл2с!Q62</f>
        <v>0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18</v>
      </c>
      <c r="C31" s="17">
        <v>25</v>
      </c>
      <c r="D31" s="18">
        <f>Сл2с!I64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18</v>
      </c>
      <c r="C32" s="17">
        <v>26</v>
      </c>
      <c r="D32" s="18">
        <f>Сл2с!I70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18</v>
      </c>
      <c r="C33" s="17">
        <v>27</v>
      </c>
      <c r="D33" s="18">
        <f>Сл2с!I73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18</v>
      </c>
      <c r="C34" s="17">
        <v>28</v>
      </c>
      <c r="D34" s="18">
        <f>Сл2с!I75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18</v>
      </c>
      <c r="C35" s="17">
        <v>29</v>
      </c>
      <c r="D35" s="18">
        <f>Сл2с!Q67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18</v>
      </c>
      <c r="C36" s="17">
        <v>30</v>
      </c>
      <c r="D36" s="18">
        <f>Сл2с!Q71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18</v>
      </c>
      <c r="C37" s="17">
        <v>31</v>
      </c>
      <c r="D37" s="18">
        <f>Сл2с!Q73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18</v>
      </c>
      <c r="C38" s="17">
        <v>32</v>
      </c>
      <c r="D38" s="18">
        <f>Сл2с!Q75</f>
        <v>0</v>
      </c>
      <c r="E38" s="11"/>
      <c r="F38" s="11"/>
      <c r="G38" s="11"/>
      <c r="H38" s="11"/>
      <c r="I38" s="11"/>
      <c r="J38" s="11"/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D99" sqref="D99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СпСл!A1</f>
        <v>Открытый Кубок Республики Башкортостан 2016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СпСл!A2</f>
        <v>4-й этап СТАЛИНГРАД. Старшая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СпСл!A3</f>
        <v>42400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79">
        <f>СпСл!A7</f>
        <v>465</v>
      </c>
      <c r="C5" s="80" t="str">
        <f>СпСл!B7</f>
        <v>Семенов Сергей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84">
        <v>1</v>
      </c>
      <c r="D6" s="85">
        <v>465</v>
      </c>
      <c r="E6" s="86" t="s">
        <v>39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79">
        <f>СпСл!A38</f>
        <v>0</v>
      </c>
      <c r="C7" s="89" t="str">
        <f>СпСл!B38</f>
        <v>_</v>
      </c>
      <c r="D7" s="90"/>
      <c r="E7" s="91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84">
        <v>17</v>
      </c>
      <c r="F8" s="85">
        <v>465</v>
      </c>
      <c r="G8" s="86" t="s">
        <v>39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79">
        <f>СпСл!A23</f>
        <v>3242</v>
      </c>
      <c r="C9" s="80" t="str">
        <f>СпСл!B23</f>
        <v>Никитин Михаил</v>
      </c>
      <c r="D9" s="92"/>
      <c r="E9" s="84"/>
      <c r="F9" s="93"/>
      <c r="G9" s="91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84">
        <v>2</v>
      </c>
      <c r="D10" s="85">
        <v>3242</v>
      </c>
      <c r="E10" s="94" t="s">
        <v>55</v>
      </c>
      <c r="F10" s="95"/>
      <c r="G10" s="91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79">
        <f>СпСл!A22</f>
        <v>4121</v>
      </c>
      <c r="C11" s="89" t="str">
        <f>СпСл!B22</f>
        <v>Асылгужин Ринат</v>
      </c>
      <c r="D11" s="90"/>
      <c r="E11" s="78"/>
      <c r="F11" s="96"/>
      <c r="G11" s="91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84">
        <v>25</v>
      </c>
      <c r="H12" s="85">
        <v>465</v>
      </c>
      <c r="I12" s="86" t="s">
        <v>39</v>
      </c>
      <c r="J12" s="36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79">
        <f>СпСл!A15</f>
        <v>39</v>
      </c>
      <c r="C13" s="80" t="str">
        <f>СпСл!B15</f>
        <v>Шапошников Александр</v>
      </c>
      <c r="D13" s="92"/>
      <c r="E13" s="78"/>
      <c r="F13" s="96"/>
      <c r="G13" s="84"/>
      <c r="H13" s="93"/>
      <c r="I13" s="91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84">
        <v>3</v>
      </c>
      <c r="D14" s="85">
        <v>39</v>
      </c>
      <c r="E14" s="97" t="s">
        <v>47</v>
      </c>
      <c r="F14" s="98"/>
      <c r="G14" s="84"/>
      <c r="H14" s="95"/>
      <c r="I14" s="91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79">
        <f>СпСл!A30</f>
        <v>0</v>
      </c>
      <c r="C15" s="89" t="str">
        <f>СпСл!B30</f>
        <v>_</v>
      </c>
      <c r="D15" s="90"/>
      <c r="E15" s="84"/>
      <c r="F15" s="87"/>
      <c r="G15" s="84"/>
      <c r="H15" s="95"/>
      <c r="I15" s="91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84">
        <v>18</v>
      </c>
      <c r="F16" s="85">
        <v>3414</v>
      </c>
      <c r="G16" s="94" t="s">
        <v>46</v>
      </c>
      <c r="H16" s="95"/>
      <c r="I16" s="91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79">
        <f>СпСл!A31</f>
        <v>0</v>
      </c>
      <c r="C17" s="80" t="str">
        <f>СпСл!B31</f>
        <v>_</v>
      </c>
      <c r="D17" s="92"/>
      <c r="E17" s="84"/>
      <c r="F17" s="93"/>
      <c r="G17" s="78"/>
      <c r="H17" s="96"/>
      <c r="I17" s="91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84">
        <v>4</v>
      </c>
      <c r="D18" s="85">
        <v>3414</v>
      </c>
      <c r="E18" s="94" t="s">
        <v>46</v>
      </c>
      <c r="F18" s="95"/>
      <c r="G18" s="78"/>
      <c r="H18" s="96"/>
      <c r="I18" s="91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79">
        <f>СпСл!A14</f>
        <v>3414</v>
      </c>
      <c r="C19" s="89" t="str">
        <f>СпСл!B14</f>
        <v>Молодцов Вадим</v>
      </c>
      <c r="D19" s="90"/>
      <c r="E19" s="78"/>
      <c r="F19" s="96"/>
      <c r="G19" s="78"/>
      <c r="H19" s="96"/>
      <c r="I19" s="91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84">
        <v>29</v>
      </c>
      <c r="J20" s="85">
        <v>465</v>
      </c>
      <c r="K20" s="86" t="s">
        <v>39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79">
        <f>СпСл!A11</f>
        <v>3998</v>
      </c>
      <c r="C21" s="80" t="str">
        <f>СпСл!B11</f>
        <v>Тагиров Сайфулла</v>
      </c>
      <c r="D21" s="92"/>
      <c r="E21" s="78"/>
      <c r="F21" s="96"/>
      <c r="G21" s="78"/>
      <c r="H21" s="96"/>
      <c r="I21" s="91"/>
      <c r="J21" s="99"/>
      <c r="K21" s="91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84">
        <v>5</v>
      </c>
      <c r="D22" s="85">
        <v>3998</v>
      </c>
      <c r="E22" s="97" t="s">
        <v>43</v>
      </c>
      <c r="F22" s="98"/>
      <c r="G22" s="78"/>
      <c r="H22" s="96"/>
      <c r="I22" s="91"/>
      <c r="J22" s="100"/>
      <c r="K22" s="91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79">
        <f>СпСл!A34</f>
        <v>0</v>
      </c>
      <c r="C23" s="89" t="str">
        <f>СпСл!B34</f>
        <v>_</v>
      </c>
      <c r="D23" s="90"/>
      <c r="E23" s="84"/>
      <c r="F23" s="87"/>
      <c r="G23" s="78"/>
      <c r="H23" s="96"/>
      <c r="I23" s="91"/>
      <c r="J23" s="100"/>
      <c r="K23" s="91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84">
        <v>19</v>
      </c>
      <c r="F24" s="85">
        <v>3998</v>
      </c>
      <c r="G24" s="97" t="s">
        <v>43</v>
      </c>
      <c r="H24" s="98"/>
      <c r="I24" s="91"/>
      <c r="J24" s="100"/>
      <c r="K24" s="91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79">
        <f>СпСл!A27</f>
        <v>0</v>
      </c>
      <c r="C25" s="80" t="str">
        <f>СпСл!B27</f>
        <v>_</v>
      </c>
      <c r="D25" s="92"/>
      <c r="E25" s="84"/>
      <c r="F25" s="93"/>
      <c r="G25" s="84"/>
      <c r="H25" s="87"/>
      <c r="I25" s="91"/>
      <c r="J25" s="100"/>
      <c r="K25" s="91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84">
        <v>6</v>
      </c>
      <c r="D26" s="85">
        <v>3966</v>
      </c>
      <c r="E26" s="94" t="s">
        <v>50</v>
      </c>
      <c r="F26" s="95"/>
      <c r="G26" s="84"/>
      <c r="H26" s="87"/>
      <c r="I26" s="91"/>
      <c r="J26" s="100"/>
      <c r="K26" s="91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79">
        <f>СпСл!A18</f>
        <v>3966</v>
      </c>
      <c r="C27" s="89" t="str">
        <f>СпСл!B18</f>
        <v>Павлов Юрий</v>
      </c>
      <c r="D27" s="90"/>
      <c r="E27" s="78"/>
      <c r="F27" s="96"/>
      <c r="G27" s="84"/>
      <c r="H27" s="87"/>
      <c r="I27" s="91"/>
      <c r="J27" s="100"/>
      <c r="K27" s="91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84">
        <v>26</v>
      </c>
      <c r="H28" s="85">
        <v>3998</v>
      </c>
      <c r="I28" s="101" t="s">
        <v>43</v>
      </c>
      <c r="J28" s="100"/>
      <c r="K28" s="91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79">
        <f>СпСл!A19</f>
        <v>6001</v>
      </c>
      <c r="C29" s="80" t="str">
        <f>СпСл!B19</f>
        <v>Березкин Борис</v>
      </c>
      <c r="D29" s="92"/>
      <c r="E29" s="78"/>
      <c r="F29" s="96"/>
      <c r="G29" s="84"/>
      <c r="H29" s="93"/>
      <c r="I29" s="77"/>
      <c r="J29" s="88"/>
      <c r="K29" s="91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84">
        <v>7</v>
      </c>
      <c r="D30" s="85">
        <v>6001</v>
      </c>
      <c r="E30" s="97" t="s">
        <v>51</v>
      </c>
      <c r="F30" s="98"/>
      <c r="G30" s="84"/>
      <c r="H30" s="95"/>
      <c r="I30" s="77"/>
      <c r="J30" s="88"/>
      <c r="K30" s="91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79">
        <f>СпСл!A26</f>
        <v>0</v>
      </c>
      <c r="C31" s="89" t="str">
        <f>СпСл!B26</f>
        <v>_</v>
      </c>
      <c r="D31" s="90"/>
      <c r="E31" s="84"/>
      <c r="F31" s="87"/>
      <c r="G31" s="84"/>
      <c r="H31" s="95"/>
      <c r="I31" s="77"/>
      <c r="J31" s="88"/>
      <c r="K31" s="91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84">
        <v>20</v>
      </c>
      <c r="F32" s="85">
        <v>2288</v>
      </c>
      <c r="G32" s="94" t="s">
        <v>42</v>
      </c>
      <c r="H32" s="95"/>
      <c r="I32" s="77"/>
      <c r="J32" s="88"/>
      <c r="K32" s="91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79">
        <f>СпСл!A35</f>
        <v>0</v>
      </c>
      <c r="C33" s="80" t="str">
        <f>СпСл!B35</f>
        <v>_</v>
      </c>
      <c r="D33" s="92"/>
      <c r="E33" s="84"/>
      <c r="F33" s="93"/>
      <c r="G33" s="78"/>
      <c r="H33" s="96"/>
      <c r="I33" s="77"/>
      <c r="J33" s="88"/>
      <c r="K33" s="91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84">
        <v>8</v>
      </c>
      <c r="D34" s="85">
        <v>2288</v>
      </c>
      <c r="E34" s="94" t="s">
        <v>42</v>
      </c>
      <c r="F34" s="95"/>
      <c r="G34" s="78"/>
      <c r="H34" s="96"/>
      <c r="I34" s="77"/>
      <c r="J34" s="88"/>
      <c r="K34" s="91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79">
        <f>СпСл!A10</f>
        <v>2288</v>
      </c>
      <c r="C35" s="89" t="str">
        <f>СпСл!B10</f>
        <v>Тодрамович Александр</v>
      </c>
      <c r="D35" s="90"/>
      <c r="E35" s="78"/>
      <c r="F35" s="96"/>
      <c r="G35" s="78"/>
      <c r="H35" s="96"/>
      <c r="I35" s="77"/>
      <c r="J35" s="88"/>
      <c r="K35" s="91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84">
        <v>31</v>
      </c>
      <c r="L36" s="102">
        <v>1655</v>
      </c>
      <c r="M36" s="86" t="s">
        <v>41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79">
        <f>СпСл!A9</f>
        <v>1655</v>
      </c>
      <c r="C37" s="80" t="str">
        <f>СпСл!B9</f>
        <v>Барышев Сергей</v>
      </c>
      <c r="D37" s="92"/>
      <c r="E37" s="78"/>
      <c r="F37" s="96"/>
      <c r="G37" s="78"/>
      <c r="H37" s="96"/>
      <c r="I37" s="77"/>
      <c r="J37" s="88"/>
      <c r="K37" s="91"/>
      <c r="L37" s="87"/>
      <c r="M37" s="103" t="s">
        <v>19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84">
        <v>9</v>
      </c>
      <c r="D38" s="85">
        <v>1655</v>
      </c>
      <c r="E38" s="97" t="s">
        <v>41</v>
      </c>
      <c r="F38" s="98"/>
      <c r="G38" s="78"/>
      <c r="H38" s="96"/>
      <c r="I38" s="77"/>
      <c r="J38" s="88"/>
      <c r="K38" s="91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79">
        <f>СпСл!A36</f>
        <v>0</v>
      </c>
      <c r="C39" s="89" t="str">
        <f>СпСл!B36</f>
        <v>_</v>
      </c>
      <c r="D39" s="90"/>
      <c r="E39" s="84"/>
      <c r="F39" s="87"/>
      <c r="G39" s="78"/>
      <c r="H39" s="96"/>
      <c r="I39" s="77"/>
      <c r="J39" s="88"/>
      <c r="K39" s="91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84">
        <v>21</v>
      </c>
      <c r="F40" s="85">
        <v>1655</v>
      </c>
      <c r="G40" s="97" t="s">
        <v>41</v>
      </c>
      <c r="H40" s="98"/>
      <c r="I40" s="77"/>
      <c r="J40" s="88"/>
      <c r="K40" s="91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79">
        <f>СпСл!A25</f>
        <v>0</v>
      </c>
      <c r="C41" s="80" t="str">
        <f>СпСл!B25</f>
        <v>_</v>
      </c>
      <c r="D41" s="92"/>
      <c r="E41" s="84"/>
      <c r="F41" s="93"/>
      <c r="G41" s="84"/>
      <c r="H41" s="87"/>
      <c r="I41" s="77"/>
      <c r="J41" s="88"/>
      <c r="K41" s="91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84">
        <v>10</v>
      </c>
      <c r="D42" s="85">
        <v>3441</v>
      </c>
      <c r="E42" s="94" t="s">
        <v>52</v>
      </c>
      <c r="F42" s="95"/>
      <c r="G42" s="84"/>
      <c r="H42" s="87"/>
      <c r="I42" s="77"/>
      <c r="J42" s="88"/>
      <c r="K42" s="91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79">
        <f>СпСл!A20</f>
        <v>3441</v>
      </c>
      <c r="C43" s="89" t="str">
        <f>СпСл!B20</f>
        <v>Романченко Геннадий</v>
      </c>
      <c r="D43" s="90"/>
      <c r="E43" s="78"/>
      <c r="F43" s="96"/>
      <c r="G43" s="84"/>
      <c r="H43" s="87"/>
      <c r="I43" s="77"/>
      <c r="J43" s="88"/>
      <c r="K43" s="91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84">
        <v>27</v>
      </c>
      <c r="H44" s="85">
        <v>1655</v>
      </c>
      <c r="I44" s="86" t="s">
        <v>41</v>
      </c>
      <c r="J44" s="87"/>
      <c r="K44" s="91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79">
        <f>СпСл!A17</f>
        <v>3305</v>
      </c>
      <c r="C45" s="80" t="str">
        <f>СпСл!B17</f>
        <v>Зиновьев Александр</v>
      </c>
      <c r="D45" s="92"/>
      <c r="E45" s="78"/>
      <c r="F45" s="96"/>
      <c r="G45" s="84"/>
      <c r="H45" s="93"/>
      <c r="I45" s="91"/>
      <c r="J45" s="87"/>
      <c r="K45" s="91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84">
        <v>11</v>
      </c>
      <c r="D46" s="85">
        <v>3305</v>
      </c>
      <c r="E46" s="97" t="s">
        <v>49</v>
      </c>
      <c r="F46" s="98"/>
      <c r="G46" s="84"/>
      <c r="H46" s="95"/>
      <c r="I46" s="91"/>
      <c r="J46" s="87"/>
      <c r="K46" s="91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79">
        <f>СпСл!A28</f>
        <v>0</v>
      </c>
      <c r="C47" s="89" t="str">
        <f>СпСл!B28</f>
        <v>_</v>
      </c>
      <c r="D47" s="90"/>
      <c r="E47" s="84"/>
      <c r="F47" s="87"/>
      <c r="G47" s="84"/>
      <c r="H47" s="95"/>
      <c r="I47" s="91"/>
      <c r="J47" s="87"/>
      <c r="K47" s="91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84">
        <v>22</v>
      </c>
      <c r="F48" s="85">
        <v>2587</v>
      </c>
      <c r="G48" s="94" t="s">
        <v>44</v>
      </c>
      <c r="H48" s="95"/>
      <c r="I48" s="91"/>
      <c r="J48" s="87"/>
      <c r="K48" s="91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79">
        <f>СпСл!A33</f>
        <v>0</v>
      </c>
      <c r="C49" s="80" t="str">
        <f>СпСл!B33</f>
        <v>_</v>
      </c>
      <c r="D49" s="92"/>
      <c r="E49" s="84"/>
      <c r="F49" s="93"/>
      <c r="G49" s="78"/>
      <c r="H49" s="96"/>
      <c r="I49" s="91"/>
      <c r="J49" s="87"/>
      <c r="K49" s="91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84">
        <v>12</v>
      </c>
      <c r="D50" s="85">
        <v>2587</v>
      </c>
      <c r="E50" s="94" t="s">
        <v>44</v>
      </c>
      <c r="F50" s="95"/>
      <c r="G50" s="78"/>
      <c r="H50" s="96"/>
      <c r="I50" s="91"/>
      <c r="J50" s="87"/>
      <c r="K50" s="91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79">
        <f>СпСл!A12</f>
        <v>2587</v>
      </c>
      <c r="C51" s="89" t="str">
        <f>СпСл!B12</f>
        <v>Стародубцев Олег</v>
      </c>
      <c r="D51" s="90"/>
      <c r="E51" s="78"/>
      <c r="F51" s="96"/>
      <c r="G51" s="77"/>
      <c r="H51" s="88"/>
      <c r="I51" s="91"/>
      <c r="J51" s="87"/>
      <c r="K51" s="91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84">
        <v>30</v>
      </c>
      <c r="J52" s="85">
        <v>1655</v>
      </c>
      <c r="K52" s="101" t="s">
        <v>41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79">
        <f>СпСл!A13</f>
        <v>5748</v>
      </c>
      <c r="C53" s="80" t="str">
        <f>СпСл!B13</f>
        <v>Исмагилова Разида</v>
      </c>
      <c r="D53" s="92"/>
      <c r="E53" s="78"/>
      <c r="F53" s="96"/>
      <c r="G53" s="77"/>
      <c r="H53" s="88"/>
      <c r="I53" s="91"/>
      <c r="J53" s="99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84">
        <v>13</v>
      </c>
      <c r="D54" s="85">
        <v>5748</v>
      </c>
      <c r="E54" s="97" t="s">
        <v>45</v>
      </c>
      <c r="F54" s="98"/>
      <c r="G54" s="77"/>
      <c r="H54" s="88"/>
      <c r="I54" s="91"/>
      <c r="J54" s="104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79">
        <f>СпСл!A32</f>
        <v>0</v>
      </c>
      <c r="C55" s="89" t="str">
        <f>СпСл!B32</f>
        <v>_</v>
      </c>
      <c r="D55" s="90"/>
      <c r="E55" s="84"/>
      <c r="F55" s="87"/>
      <c r="G55" s="77"/>
      <c r="H55" s="88"/>
      <c r="I55" s="91"/>
      <c r="J55" s="104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84">
        <v>23</v>
      </c>
      <c r="F56" s="85">
        <v>370</v>
      </c>
      <c r="G56" s="86" t="s">
        <v>48</v>
      </c>
      <c r="H56" s="87"/>
      <c r="I56" s="91"/>
      <c r="J56" s="104"/>
      <c r="K56" s="105">
        <v>-31</v>
      </c>
      <c r="L56" s="79">
        <f>IF(L36=J20,J52,IF(L36=J52,J20,0))</f>
        <v>465</v>
      </c>
      <c r="M56" s="80" t="str">
        <f>IF(M36=K20,K52,IF(M36=K52,K20,0))</f>
        <v>Семенов Сергей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79">
        <f>СпСл!A29</f>
        <v>0</v>
      </c>
      <c r="C57" s="80" t="str">
        <f>СпСл!B29</f>
        <v>_</v>
      </c>
      <c r="D57" s="92"/>
      <c r="E57" s="91"/>
      <c r="F57" s="93"/>
      <c r="G57" s="91"/>
      <c r="H57" s="87"/>
      <c r="I57" s="91"/>
      <c r="J57" s="104"/>
      <c r="K57" s="77"/>
      <c r="L57" s="88"/>
      <c r="M57" s="103" t="s">
        <v>20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84">
        <v>14</v>
      </c>
      <c r="D58" s="85">
        <v>370</v>
      </c>
      <c r="E58" s="101" t="s">
        <v>48</v>
      </c>
      <c r="F58" s="95"/>
      <c r="G58" s="91"/>
      <c r="H58" s="87"/>
      <c r="I58" s="91"/>
      <c r="J58" s="104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79">
        <f>СпСл!A16</f>
        <v>370</v>
      </c>
      <c r="C59" s="89" t="str">
        <f>СпСл!B16</f>
        <v>Мицул Тимофей</v>
      </c>
      <c r="D59" s="90"/>
      <c r="E59" s="77"/>
      <c r="F59" s="96"/>
      <c r="G59" s="91"/>
      <c r="H59" s="87"/>
      <c r="I59" s="91"/>
      <c r="J59" s="104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84">
        <v>28</v>
      </c>
      <c r="H60" s="85">
        <v>5211</v>
      </c>
      <c r="I60" s="101" t="s">
        <v>40</v>
      </c>
      <c r="J60" s="106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79">
        <f>СпСл!A21</f>
        <v>6000</v>
      </c>
      <c r="C61" s="80" t="str">
        <f>СпСл!B21</f>
        <v>Сайфуллин Рамиль</v>
      </c>
      <c r="D61" s="92"/>
      <c r="E61" s="77"/>
      <c r="F61" s="96"/>
      <c r="G61" s="91"/>
      <c r="H61" s="93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84">
        <v>15</v>
      </c>
      <c r="D62" s="85">
        <v>6077</v>
      </c>
      <c r="E62" s="86" t="s">
        <v>56</v>
      </c>
      <c r="F62" s="98"/>
      <c r="G62" s="91"/>
      <c r="H62" s="95"/>
      <c r="I62" s="78">
        <v>-58</v>
      </c>
      <c r="J62" s="79">
        <f>IF(Сл2с!N15=Сл2с!L11,Сл2с!L19,IF(Сл2с!N15=Сл2с!L19,Сл2с!L11,0))</f>
        <v>5211</v>
      </c>
      <c r="K62" s="80" t="str">
        <f>IF(Сл2с!O15=Сл2с!M11,Сл2с!M19,IF(Сл2с!O15=Сл2с!M19,Сл2с!M11,0))</f>
        <v>Вежнин Валерий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79">
        <f>СпСл!A24</f>
        <v>6077</v>
      </c>
      <c r="C63" s="89" t="str">
        <f>СпСл!B24</f>
        <v>Летаев Юрий</v>
      </c>
      <c r="D63" s="90"/>
      <c r="E63" s="91"/>
      <c r="F63" s="87"/>
      <c r="G63" s="91"/>
      <c r="H63" s="95"/>
      <c r="I63" s="78"/>
      <c r="J63" s="96"/>
      <c r="K63" s="84">
        <v>61</v>
      </c>
      <c r="L63" s="102">
        <v>5211</v>
      </c>
      <c r="M63" s="86" t="s">
        <v>40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84">
        <v>24</v>
      </c>
      <c r="F64" s="85">
        <v>5211</v>
      </c>
      <c r="G64" s="101" t="s">
        <v>40</v>
      </c>
      <c r="H64" s="95"/>
      <c r="I64" s="78">
        <v>-59</v>
      </c>
      <c r="J64" s="79">
        <f>IF(Сл2с!N31=Сл2с!L27,Сл2с!L35,IF(Сл2с!N31=Сл2с!L35,Сл2с!L27,0))</f>
        <v>3998</v>
      </c>
      <c r="K64" s="89" t="str">
        <f>IF(Сл2с!O31=Сл2с!M27,Сл2с!M35,IF(Сл2с!O31=Сл2с!M35,Сл2с!M27,0))</f>
        <v>Тагиров Сайфулла</v>
      </c>
      <c r="L64" s="92"/>
      <c r="M64" s="103" t="s">
        <v>23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79">
        <f>СпСл!A37</f>
        <v>0</v>
      </c>
      <c r="C65" s="80" t="str">
        <f>СпСл!B37</f>
        <v>_</v>
      </c>
      <c r="D65" s="92"/>
      <c r="E65" s="91"/>
      <c r="F65" s="93"/>
      <c r="G65" s="77"/>
      <c r="H65" s="88"/>
      <c r="I65" s="77"/>
      <c r="J65" s="88"/>
      <c r="K65" s="78">
        <v>-61</v>
      </c>
      <c r="L65" s="79">
        <f>IF(L63=J62,J64,IF(L63=J64,J62,0))</f>
        <v>3998</v>
      </c>
      <c r="M65" s="80" t="str">
        <f>IF(M63=K62,K64,IF(M63=K64,K62,0))</f>
        <v>Тагиров Сайфулла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84">
        <v>16</v>
      </c>
      <c r="D66" s="85">
        <v>5211</v>
      </c>
      <c r="E66" s="101" t="s">
        <v>40</v>
      </c>
      <c r="F66" s="95"/>
      <c r="G66" s="77"/>
      <c r="H66" s="88"/>
      <c r="I66" s="77"/>
      <c r="J66" s="88"/>
      <c r="K66" s="77"/>
      <c r="L66" s="88"/>
      <c r="M66" s="103" t="s">
        <v>24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79">
        <f>СпСл!A8</f>
        <v>5211</v>
      </c>
      <c r="C67" s="89" t="str">
        <f>СпСл!B8</f>
        <v>Вежнин Валерий</v>
      </c>
      <c r="D67" s="90"/>
      <c r="E67" s="77"/>
      <c r="F67" s="96"/>
      <c r="G67" s="77"/>
      <c r="H67" s="88"/>
      <c r="I67" s="78">
        <v>-56</v>
      </c>
      <c r="J67" s="79">
        <f>IF(Сл2с!L11=Сл2с!J7,Сл2с!J15,IF(Сл2с!L11=Сл2с!J15,Сл2с!J7,0))</f>
        <v>5748</v>
      </c>
      <c r="K67" s="80" t="str">
        <f>IF(Сл2с!M11=Сл2с!K7,Сл2с!K15,IF(Сл2с!M11=Сл2с!K15,Сл2с!K7,0))</f>
        <v>Исмагилова Разида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84">
        <v>62</v>
      </c>
      <c r="L68" s="102">
        <v>2587</v>
      </c>
      <c r="M68" s="86" t="s">
        <v>44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79">
        <f>IF(Сл2с!J7=Сл2с!H5,Сл2с!H9,IF(Сл2с!J7=Сл2с!H9,Сл2с!H5,0))</f>
        <v>3414</v>
      </c>
      <c r="C69" s="80" t="str">
        <f>IF(Сл2с!K7=Сл2с!I5,Сл2с!I9,IF(Сл2с!K7=Сл2с!I9,Сл2с!I5,0))</f>
        <v>Молодцов Вадим</v>
      </c>
      <c r="D69" s="92"/>
      <c r="E69" s="77"/>
      <c r="F69" s="96"/>
      <c r="G69" s="77"/>
      <c r="H69" s="88"/>
      <c r="I69" s="78">
        <v>-57</v>
      </c>
      <c r="J69" s="79">
        <f>IF(Сл2с!L27=Сл2с!J23,Сл2с!J31,IF(Сл2с!L27=Сл2с!J31,Сл2с!J23,0))</f>
        <v>2587</v>
      </c>
      <c r="K69" s="89" t="str">
        <f>IF(Сл2с!M27=Сл2с!K23,Сл2с!K31,IF(Сл2с!M27=Сл2с!K31,Сл2с!K23,0))</f>
        <v>Стародубцев Олег</v>
      </c>
      <c r="L69" s="92"/>
      <c r="M69" s="103" t="s">
        <v>26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84">
        <v>63</v>
      </c>
      <c r="D70" s="102">
        <v>3414</v>
      </c>
      <c r="E70" s="86" t="s">
        <v>46</v>
      </c>
      <c r="F70" s="98"/>
      <c r="G70" s="77"/>
      <c r="H70" s="88"/>
      <c r="I70" s="78"/>
      <c r="J70" s="96"/>
      <c r="K70" s="78">
        <v>-62</v>
      </c>
      <c r="L70" s="79">
        <f>IF(L68=J67,J69,IF(L68=J69,J67,0))</f>
        <v>5748</v>
      </c>
      <c r="M70" s="80" t="str">
        <f>IF(M68=K67,K69,IF(M68=K69,K67,0))</f>
        <v>Исмагилова Разида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79">
        <f>IF(Сл2с!J15=Сл2с!H13,Сл2с!H17,IF(Сл2с!J15=Сл2с!H17,Сл2с!H13,0))</f>
        <v>3305</v>
      </c>
      <c r="C71" s="89" t="str">
        <f>IF(Сл2с!K15=Сл2с!I13,Сл2с!I17,IF(Сл2с!K15=Сл2с!I17,Сл2с!I13,0))</f>
        <v>Зиновьев Александр</v>
      </c>
      <c r="D71" s="90"/>
      <c r="E71" s="91"/>
      <c r="F71" s="87"/>
      <c r="G71" s="107"/>
      <c r="H71" s="87"/>
      <c r="I71" s="78"/>
      <c r="J71" s="96"/>
      <c r="K71" s="77"/>
      <c r="L71" s="88"/>
      <c r="M71" s="103" t="s">
        <v>28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84">
        <v>65</v>
      </c>
      <c r="F72" s="102">
        <v>370</v>
      </c>
      <c r="G72" s="86" t="s">
        <v>48</v>
      </c>
      <c r="H72" s="87"/>
      <c r="I72" s="78">
        <v>-63</v>
      </c>
      <c r="J72" s="79">
        <f>IF(D70=B69,B71,IF(D70=B71,B69,0))</f>
        <v>3305</v>
      </c>
      <c r="K72" s="80" t="str">
        <f>IF(E70=C69,C71,IF(E70=C71,C69,0))</f>
        <v>Зиновьев Александр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79">
        <f>IF(Сл2с!J23=Сл2с!H21,Сл2с!H25,IF(Сл2с!J23=Сл2с!H25,Сл2с!H21,0))</f>
        <v>6001</v>
      </c>
      <c r="C73" s="80" t="str">
        <f>IF(Сл2с!K23=Сл2с!I21,Сл2с!I25,IF(Сл2с!K23=Сл2с!I25,Сл2с!I21,0))</f>
        <v>Березкин Борис</v>
      </c>
      <c r="D73" s="92"/>
      <c r="E73" s="91"/>
      <c r="F73" s="87"/>
      <c r="G73" s="108" t="s">
        <v>25</v>
      </c>
      <c r="H73" s="109"/>
      <c r="I73" s="78"/>
      <c r="J73" s="96"/>
      <c r="K73" s="84">
        <v>66</v>
      </c>
      <c r="L73" s="102">
        <v>3305</v>
      </c>
      <c r="M73" s="86" t="s">
        <v>49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84">
        <v>64</v>
      </c>
      <c r="D74" s="102">
        <v>370</v>
      </c>
      <c r="E74" s="101" t="s">
        <v>48</v>
      </c>
      <c r="F74" s="87"/>
      <c r="G74" s="110"/>
      <c r="H74" s="88"/>
      <c r="I74" s="78">
        <v>-64</v>
      </c>
      <c r="J74" s="79">
        <f>IF(D74=B73,B75,IF(D74=B75,B73,0))</f>
        <v>6001</v>
      </c>
      <c r="K74" s="89" t="str">
        <f>IF(E74=C73,C75,IF(E74=C75,C73,0))</f>
        <v>Березкин Борис</v>
      </c>
      <c r="L74" s="92"/>
      <c r="M74" s="103" t="s">
        <v>29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79">
        <f>IF(Сл2с!J31=Сл2с!H29,Сл2с!H33,IF(Сл2с!J31=Сл2с!H33,Сл2с!H29,0))</f>
        <v>370</v>
      </c>
      <c r="C75" s="89" t="str">
        <f>IF(Сл2с!K31=Сл2с!I29,Сл2с!I33,IF(Сл2с!K31=Сл2с!I33,Сл2с!I29,0))</f>
        <v>Мицул Тимофей</v>
      </c>
      <c r="D75" s="92"/>
      <c r="E75" s="78">
        <v>-65</v>
      </c>
      <c r="F75" s="79">
        <f>IF(F72=D70,D74,IF(F72=D74,D70,0))</f>
        <v>3414</v>
      </c>
      <c r="G75" s="80" t="str">
        <f>IF(G72=E70,E74,IF(G72=E74,E70,0))</f>
        <v>Молодцов Вадим</v>
      </c>
      <c r="H75" s="92"/>
      <c r="I75" s="77"/>
      <c r="J75" s="77"/>
      <c r="K75" s="78">
        <v>-66</v>
      </c>
      <c r="L75" s="79">
        <f>IF(L73=J72,J74,IF(L73=J74,J72,0))</f>
        <v>6001</v>
      </c>
      <c r="M75" s="80" t="str">
        <f>IF(M73=K72,K74,IF(M73=K74,K72,0))</f>
        <v>Березкин Борис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27</v>
      </c>
      <c r="H76" s="112"/>
      <c r="I76" s="77"/>
      <c r="J76" s="77"/>
      <c r="K76" s="77"/>
      <c r="L76" s="88"/>
      <c r="M76" s="103" t="s">
        <v>30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/>
  <mergeCells count="3">
    <mergeCell ref="A3:M3"/>
    <mergeCell ref="A1:M1"/>
    <mergeCell ref="A2:M2"/>
  </mergeCells>
  <conditionalFormatting sqref="A4:M76">
    <cfRule type="cellIs" priority="2" dxfId="2" operator="equal" stopIfTrue="1">
      <formula>0</formula>
    </cfRule>
  </conditionalFormatting>
  <conditionalFormatting sqref="I12:J1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D99" sqref="D99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СпСл!A1</f>
        <v>Открытый Кубок Республики Башкортостан 2016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СпСл!A2</f>
        <v>4-й этап СТАЛИНГРАД. Старшая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СпСл!A3</f>
        <v>42400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22">
        <f>IF(Сл1с!D6=Сл1с!B5,Сл1с!B7,IF(Сл1с!D6=Сл1с!B7,Сл1с!B5,0))</f>
        <v>0</v>
      </c>
      <c r="C5" s="28" t="str">
        <f>IF(Сл1с!E6=Сл1с!C5,Сл1с!C7,IF(Сл1с!E6=Сл1с!C7,Сл1с!C5,0))</f>
        <v>_</v>
      </c>
      <c r="D5" s="29"/>
      <c r="E5" s="25"/>
      <c r="F5" s="25"/>
      <c r="G5" s="26">
        <v>-25</v>
      </c>
      <c r="H5" s="122">
        <f>IF(Сл1с!H12=Сл1с!F8,Сл1с!F16,IF(Сл1с!H12=Сл1с!F16,Сл1с!F8,0))</f>
        <v>3414</v>
      </c>
      <c r="I5" s="28" t="str">
        <f>IF(Сл1с!I12=Сл1с!G8,Сл1с!G16,IF(Сл1с!I12=Сл1с!G16,Сл1с!G8,0))</f>
        <v>Молодцов Вадим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31">
        <v>32</v>
      </c>
      <c r="D6" s="123">
        <v>4121</v>
      </c>
      <c r="E6" s="45" t="s">
        <v>54</v>
      </c>
      <c r="F6" s="39"/>
      <c r="G6" s="25"/>
      <c r="H6" s="25"/>
      <c r="I6" s="38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22">
        <f>IF(Сл1с!D10=Сл1с!B9,Сл1с!B11,IF(Сл1с!D10=Сл1с!B11,Сл1с!B9,0))</f>
        <v>4121</v>
      </c>
      <c r="C7" s="36" t="str">
        <f>IF(Сл1с!E10=Сл1с!C9,Сл1с!C11,IF(Сл1с!E10=Сл1с!C11,Сл1с!C9,0))</f>
        <v>Асылгужин Ринат</v>
      </c>
      <c r="D7" s="124"/>
      <c r="E7" s="31">
        <v>40</v>
      </c>
      <c r="F7" s="123">
        <v>6077</v>
      </c>
      <c r="G7" s="45" t="s">
        <v>56</v>
      </c>
      <c r="H7" s="39"/>
      <c r="I7" s="31">
        <v>52</v>
      </c>
      <c r="J7" s="123">
        <v>5748</v>
      </c>
      <c r="K7" s="45" t="s">
        <v>45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22">
        <f>IF(Сл1с!F64=Сл1с!D62,Сл1с!D66,IF(Сл1с!F64=Сл1с!D66,Сл1с!D62,0))</f>
        <v>6077</v>
      </c>
      <c r="E8" s="36" t="str">
        <f>IF(Сл1с!G64=Сл1с!E62,Сл1с!E66,IF(Сл1с!G64=Сл1с!E66,Сл1с!E62,0))</f>
        <v>Летаев Юрий</v>
      </c>
      <c r="F8" s="54"/>
      <c r="G8" s="38"/>
      <c r="H8" s="51"/>
      <c r="I8" s="38"/>
      <c r="J8" s="48"/>
      <c r="K8" s="38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22">
        <f>IF(Сл1с!D14=Сл1с!B13,Сл1с!B15,IF(Сл1с!D14=Сл1с!B15,Сл1с!B13,0))</f>
        <v>0</v>
      </c>
      <c r="C9" s="28" t="str">
        <f>IF(Сл1с!E14=Сл1с!C13,Сл1с!C15,IF(Сл1с!E14=Сл1с!C15,Сл1с!C13,0))</f>
        <v>_</v>
      </c>
      <c r="D9" s="125"/>
      <c r="E9" s="25"/>
      <c r="F9" s="25"/>
      <c r="G9" s="31">
        <v>48</v>
      </c>
      <c r="H9" s="126">
        <v>5748</v>
      </c>
      <c r="I9" s="127" t="s">
        <v>45</v>
      </c>
      <c r="J9" s="51"/>
      <c r="K9" s="38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31">
        <v>33</v>
      </c>
      <c r="D10" s="123"/>
      <c r="E10" s="45"/>
      <c r="F10" s="39"/>
      <c r="G10" s="31"/>
      <c r="H10" s="59"/>
      <c r="I10" s="39"/>
      <c r="J10" s="39"/>
      <c r="K10" s="38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22">
        <f>IF(Сл1с!D18=Сл1с!B17,Сл1с!B19,IF(Сл1с!D18=Сл1с!B19,Сл1с!B17,0))</f>
        <v>0</v>
      </c>
      <c r="C11" s="36" t="str">
        <f>IF(Сл1с!E18=Сл1с!C17,Сл1с!C19,IF(Сл1с!E18=Сл1с!C19,Сл1с!C17,0))</f>
        <v>_</v>
      </c>
      <c r="D11" s="124"/>
      <c r="E11" s="31">
        <v>41</v>
      </c>
      <c r="F11" s="123">
        <v>5748</v>
      </c>
      <c r="G11" s="128" t="s">
        <v>45</v>
      </c>
      <c r="H11" s="59"/>
      <c r="I11" s="39"/>
      <c r="J11" s="39"/>
      <c r="K11" s="31">
        <v>56</v>
      </c>
      <c r="L11" s="123">
        <v>2288</v>
      </c>
      <c r="M11" s="45" t="s">
        <v>42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22">
        <f>IF(Сл1с!F56=Сл1с!D54,Сл1с!D58,IF(Сл1с!F56=Сл1с!D58,Сл1с!D54,0))</f>
        <v>5748</v>
      </c>
      <c r="E12" s="36" t="str">
        <f>IF(Сл1с!G56=Сл1с!E54,Сл1с!E58,IF(Сл1с!G56=Сл1с!E58,Сл1с!E54,0))</f>
        <v>Исмагилова Разида</v>
      </c>
      <c r="F12" s="54"/>
      <c r="G12" s="26"/>
      <c r="H12" s="26"/>
      <c r="I12" s="39"/>
      <c r="J12" s="39"/>
      <c r="K12" s="38"/>
      <c r="L12" s="48"/>
      <c r="M12" s="38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22">
        <f>IF(Сл1с!D22=Сл1с!B21,Сл1с!B23,IF(Сл1с!D22=Сл1с!B23,Сл1с!B21,0))</f>
        <v>0</v>
      </c>
      <c r="C13" s="28" t="str">
        <f>IF(Сл1с!E22=Сл1с!C21,Сл1с!C23,IF(Сл1с!E22=Сл1с!C23,Сл1с!C21,0))</f>
        <v>_</v>
      </c>
      <c r="D13" s="125"/>
      <c r="E13" s="25"/>
      <c r="F13" s="25"/>
      <c r="G13" s="26">
        <v>-26</v>
      </c>
      <c r="H13" s="122">
        <f>IF(Сл1с!H28=Сл1с!F24,Сл1с!F32,IF(Сл1с!H28=Сл1с!F32,Сл1с!F24,0))</f>
        <v>2288</v>
      </c>
      <c r="I13" s="28" t="str">
        <f>IF(Сл1с!I28=Сл1с!G24,Сл1с!G32,IF(Сл1с!I28=Сл1с!G32,Сл1с!G24,0))</f>
        <v>Тодрамович Александр</v>
      </c>
      <c r="J13" s="29"/>
      <c r="K13" s="38"/>
      <c r="L13" s="51"/>
      <c r="M13" s="38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31">
        <v>34</v>
      </c>
      <c r="D14" s="123"/>
      <c r="E14" s="45"/>
      <c r="F14" s="39"/>
      <c r="G14" s="26"/>
      <c r="H14" s="26"/>
      <c r="I14" s="38"/>
      <c r="J14" s="39"/>
      <c r="K14" s="38"/>
      <c r="L14" s="51"/>
      <c r="M14" s="38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22">
        <f>IF(Сл1с!D26=Сл1с!B25,Сл1с!B27,IF(Сл1с!D26=Сл1с!B27,Сл1с!B25,0))</f>
        <v>0</v>
      </c>
      <c r="C15" s="36" t="str">
        <f>IF(Сл1с!E26=Сл1с!C25,Сл1с!C27,IF(Сл1с!E26=Сл1с!C27,Сл1с!C25,0))</f>
        <v>_</v>
      </c>
      <c r="D15" s="124"/>
      <c r="E15" s="31">
        <v>42</v>
      </c>
      <c r="F15" s="123">
        <v>3305</v>
      </c>
      <c r="G15" s="129" t="s">
        <v>49</v>
      </c>
      <c r="H15" s="59"/>
      <c r="I15" s="31">
        <v>53</v>
      </c>
      <c r="J15" s="123">
        <v>2288</v>
      </c>
      <c r="K15" s="127" t="s">
        <v>42</v>
      </c>
      <c r="L15" s="51"/>
      <c r="M15" s="31">
        <v>58</v>
      </c>
      <c r="N15" s="123">
        <v>2288</v>
      </c>
      <c r="O15" s="45" t="s">
        <v>42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22">
        <f>IF(Сл1с!F48=Сл1с!D46,Сл1с!D50,IF(Сл1с!F48=Сл1с!D50,Сл1с!D46,0))</f>
        <v>3305</v>
      </c>
      <c r="E16" s="36" t="str">
        <f>IF(Сл1с!G48=Сл1с!E46,Сл1с!E50,IF(Сл1с!G48=Сл1с!E50,Сл1с!E46,0))</f>
        <v>Зиновьев Александр</v>
      </c>
      <c r="F16" s="54"/>
      <c r="G16" s="31"/>
      <c r="H16" s="51"/>
      <c r="I16" s="38"/>
      <c r="J16" s="48"/>
      <c r="K16" s="25"/>
      <c r="L16" s="25"/>
      <c r="M16" s="38"/>
      <c r="N16" s="48"/>
      <c r="O16" s="38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22">
        <f>IF(Сл1с!D30=Сл1с!B29,Сл1с!B31,IF(Сл1с!D30=Сл1с!B31,Сл1с!B29,0))</f>
        <v>0</v>
      </c>
      <c r="C17" s="28" t="str">
        <f>IF(Сл1с!E30=Сл1с!C29,Сл1с!C31,IF(Сл1с!E30=Сл1с!C31,Сл1с!C29,0))</f>
        <v>_</v>
      </c>
      <c r="D17" s="125"/>
      <c r="E17" s="25"/>
      <c r="F17" s="25"/>
      <c r="G17" s="31">
        <v>49</v>
      </c>
      <c r="H17" s="126">
        <v>3305</v>
      </c>
      <c r="I17" s="127" t="s">
        <v>49</v>
      </c>
      <c r="J17" s="51"/>
      <c r="K17" s="25"/>
      <c r="L17" s="25"/>
      <c r="M17" s="38"/>
      <c r="N17" s="51"/>
      <c r="O17" s="38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31">
        <v>35</v>
      </c>
      <c r="D18" s="123"/>
      <c r="E18" s="45"/>
      <c r="F18" s="39"/>
      <c r="G18" s="31"/>
      <c r="H18" s="59"/>
      <c r="I18" s="39"/>
      <c r="J18" s="39"/>
      <c r="K18" s="25"/>
      <c r="L18" s="25"/>
      <c r="M18" s="38"/>
      <c r="N18" s="51"/>
      <c r="O18" s="38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22">
        <f>IF(Сл1с!D34=Сл1с!B33,Сл1с!B35,IF(Сл1с!D34=Сл1с!B35,Сл1с!B33,0))</f>
        <v>0</v>
      </c>
      <c r="C19" s="36" t="str">
        <f>IF(Сл1с!E34=Сл1с!C33,Сл1с!C35,IF(Сл1с!E34=Сл1с!C35,Сл1с!C33,0))</f>
        <v>_</v>
      </c>
      <c r="D19" s="124"/>
      <c r="E19" s="31">
        <v>43</v>
      </c>
      <c r="F19" s="123">
        <v>3441</v>
      </c>
      <c r="G19" s="128" t="s">
        <v>52</v>
      </c>
      <c r="H19" s="59"/>
      <c r="I19" s="39"/>
      <c r="J19" s="39"/>
      <c r="K19" s="26">
        <v>-30</v>
      </c>
      <c r="L19" s="122">
        <f>IF(Сл1с!J52=Сл1с!H44,Сл1с!H60,IF(Сл1с!J52=Сл1с!H60,Сл1с!H44,0))</f>
        <v>5211</v>
      </c>
      <c r="M19" s="36" t="str">
        <f>IF(Сл1с!K52=Сл1с!I44,Сл1с!I60,IF(Сл1с!K52=Сл1с!I60,Сл1с!I44,0))</f>
        <v>Вежнин Валерий</v>
      </c>
      <c r="N19" s="130"/>
      <c r="O19" s="38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22">
        <f>IF(Сл1с!F40=Сл1с!D38,Сл1с!D42,IF(Сл1с!F40=Сл1с!D42,Сл1с!D38,0))</f>
        <v>3441</v>
      </c>
      <c r="E20" s="36" t="str">
        <f>IF(Сл1с!G40=Сл1с!E38,Сл1с!E42,IF(Сл1с!G40=Сл1с!E42,Сл1с!E38,0))</f>
        <v>Романченко Геннадий</v>
      </c>
      <c r="F20" s="54"/>
      <c r="G20" s="26"/>
      <c r="H20" s="26"/>
      <c r="I20" s="39"/>
      <c r="J20" s="39"/>
      <c r="K20" s="25"/>
      <c r="L20" s="25"/>
      <c r="M20" s="39"/>
      <c r="N20" s="39"/>
      <c r="O20" s="38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22">
        <f>IF(Сл1с!D38=Сл1с!B37,Сл1с!B39,IF(Сл1с!D38=Сл1с!B39,Сл1с!B37,0))</f>
        <v>0</v>
      </c>
      <c r="C21" s="28" t="str">
        <f>IF(Сл1с!E38=Сл1с!C37,Сл1с!C39,IF(Сл1с!E38=Сл1с!C39,Сл1с!C37,0))</f>
        <v>_</v>
      </c>
      <c r="D21" s="125"/>
      <c r="E21" s="25"/>
      <c r="F21" s="25"/>
      <c r="G21" s="26">
        <v>-27</v>
      </c>
      <c r="H21" s="122">
        <f>IF(Сл1с!H44=Сл1с!F40,Сл1с!F48,IF(Сл1с!H44=Сл1с!F48,Сл1с!F40,0))</f>
        <v>2587</v>
      </c>
      <c r="I21" s="28" t="str">
        <f>IF(Сл1с!I44=Сл1с!G40,Сл1с!G48,IF(Сл1с!I44=Сл1с!G48,Сл1с!G40,0))</f>
        <v>Стародубцев Олег</v>
      </c>
      <c r="J21" s="29"/>
      <c r="K21" s="25"/>
      <c r="L21" s="25"/>
      <c r="M21" s="39"/>
      <c r="N21" s="39"/>
      <c r="O21" s="38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31">
        <v>36</v>
      </c>
      <c r="D22" s="123"/>
      <c r="E22" s="45"/>
      <c r="F22" s="39"/>
      <c r="G22" s="26"/>
      <c r="H22" s="26"/>
      <c r="I22" s="38"/>
      <c r="J22" s="39"/>
      <c r="K22" s="25"/>
      <c r="L22" s="25"/>
      <c r="M22" s="39"/>
      <c r="N22" s="39"/>
      <c r="O22" s="38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22">
        <f>IF(Сл1с!D42=Сл1с!B41,Сл1с!B43,IF(Сл1с!D42=Сл1с!B43,Сл1с!B41,0))</f>
        <v>0</v>
      </c>
      <c r="C23" s="36" t="str">
        <f>IF(Сл1с!E42=Сл1с!C41,Сл1с!C43,IF(Сл1с!E42=Сл1с!C43,Сл1с!C41,0))</f>
        <v>_</v>
      </c>
      <c r="D23" s="124"/>
      <c r="E23" s="31">
        <v>44</v>
      </c>
      <c r="F23" s="123">
        <v>6001</v>
      </c>
      <c r="G23" s="129" t="s">
        <v>51</v>
      </c>
      <c r="H23" s="59"/>
      <c r="I23" s="31">
        <v>54</v>
      </c>
      <c r="J23" s="123">
        <v>2587</v>
      </c>
      <c r="K23" s="45" t="s">
        <v>44</v>
      </c>
      <c r="L23" s="39"/>
      <c r="M23" s="39"/>
      <c r="N23" s="39"/>
      <c r="O23" s="31">
        <v>60</v>
      </c>
      <c r="P23" s="126">
        <v>2288</v>
      </c>
      <c r="Q23" s="45" t="s">
        <v>42</v>
      </c>
      <c r="R23" s="45"/>
      <c r="S23" s="45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22">
        <f>IF(Сл1с!F32=Сл1с!D30,Сл1с!D34,IF(Сл1с!F32=Сл1с!D34,Сл1с!D30,0))</f>
        <v>6001</v>
      </c>
      <c r="E24" s="36" t="str">
        <f>IF(Сл1с!G32=Сл1с!E30,Сл1с!E34,IF(Сл1с!G32=Сл1с!E34,Сл1с!E30,0))</f>
        <v>Березкин Борис</v>
      </c>
      <c r="F24" s="54"/>
      <c r="G24" s="31"/>
      <c r="H24" s="51"/>
      <c r="I24" s="38"/>
      <c r="J24" s="48"/>
      <c r="K24" s="38"/>
      <c r="L24" s="39"/>
      <c r="M24" s="39"/>
      <c r="N24" s="39"/>
      <c r="O24" s="38"/>
      <c r="P24" s="39"/>
      <c r="Q24" s="62"/>
      <c r="R24" s="49" t="s">
        <v>21</v>
      </c>
      <c r="S24" s="49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22">
        <f>IF(Сл1с!D46=Сл1с!B45,Сл1с!B47,IF(Сл1с!D46=Сл1с!B47,Сл1с!B45,0))</f>
        <v>0</v>
      </c>
      <c r="C25" s="28" t="str">
        <f>IF(Сл1с!E46=Сл1с!C45,Сл1с!C47,IF(Сл1с!E46=Сл1с!C47,Сл1с!C45,0))</f>
        <v>_</v>
      </c>
      <c r="D25" s="125"/>
      <c r="E25" s="25"/>
      <c r="F25" s="25"/>
      <c r="G25" s="31">
        <v>50</v>
      </c>
      <c r="H25" s="126">
        <v>6001</v>
      </c>
      <c r="I25" s="127" t="s">
        <v>51</v>
      </c>
      <c r="J25" s="51"/>
      <c r="K25" s="38"/>
      <c r="L25" s="39"/>
      <c r="M25" s="39"/>
      <c r="N25" s="39"/>
      <c r="O25" s="38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31">
        <v>37</v>
      </c>
      <c r="D26" s="123"/>
      <c r="E26" s="45"/>
      <c r="F26" s="39"/>
      <c r="G26" s="31"/>
      <c r="H26" s="59"/>
      <c r="I26" s="39"/>
      <c r="J26" s="39"/>
      <c r="K26" s="38"/>
      <c r="L26" s="39"/>
      <c r="M26" s="39"/>
      <c r="N26" s="39"/>
      <c r="O26" s="38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22">
        <f>IF(Сл1с!D50=Сл1с!B49,Сл1с!B51,IF(Сл1с!D50=Сл1с!B51,Сл1с!B49,0))</f>
        <v>0</v>
      </c>
      <c r="C27" s="36" t="str">
        <f>IF(Сл1с!E50=Сл1с!C49,Сл1с!C51,IF(Сл1с!E50=Сл1с!C51,Сл1с!C49,0))</f>
        <v>_</v>
      </c>
      <c r="D27" s="124"/>
      <c r="E27" s="31">
        <v>45</v>
      </c>
      <c r="F27" s="123">
        <v>3966</v>
      </c>
      <c r="G27" s="128" t="s">
        <v>50</v>
      </c>
      <c r="H27" s="59"/>
      <c r="I27" s="39"/>
      <c r="J27" s="39"/>
      <c r="K27" s="31">
        <v>57</v>
      </c>
      <c r="L27" s="123">
        <v>3242</v>
      </c>
      <c r="M27" s="45" t="s">
        <v>55</v>
      </c>
      <c r="N27" s="39"/>
      <c r="O27" s="38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22">
        <f>IF(Сл1с!F24=Сл1с!D22,Сл1с!D26,IF(Сл1с!F24=Сл1с!D26,Сл1с!D22,0))</f>
        <v>3966</v>
      </c>
      <c r="E28" s="36" t="str">
        <f>IF(Сл1с!G24=Сл1с!E22,Сл1с!E26,IF(Сл1с!G24=Сл1с!E26,Сл1с!E22,0))</f>
        <v>Павлов Юрий</v>
      </c>
      <c r="F28" s="54"/>
      <c r="G28" s="26"/>
      <c r="H28" s="26"/>
      <c r="I28" s="39"/>
      <c r="J28" s="39"/>
      <c r="K28" s="38"/>
      <c r="L28" s="48"/>
      <c r="M28" s="38"/>
      <c r="N28" s="39"/>
      <c r="O28" s="38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22">
        <f>IF(Сл1с!D54=Сл1с!B53,Сл1с!B55,IF(Сл1с!D54=Сл1с!B55,Сл1с!B53,0))</f>
        <v>0</v>
      </c>
      <c r="C29" s="28" t="str">
        <f>IF(Сл1с!E54=Сл1с!C53,Сл1с!C55,IF(Сл1с!E54=Сл1с!C55,Сл1с!C53,0))</f>
        <v>_</v>
      </c>
      <c r="D29" s="125"/>
      <c r="E29" s="25"/>
      <c r="F29" s="25"/>
      <c r="G29" s="26">
        <v>-28</v>
      </c>
      <c r="H29" s="122">
        <f>IF(Сл1с!H60=Сл1с!F56,Сл1с!F64,IF(Сл1с!H60=Сл1с!F64,Сл1с!F56,0))</f>
        <v>370</v>
      </c>
      <c r="I29" s="28" t="str">
        <f>IF(Сл1с!I60=Сл1с!G56,Сл1с!G64,IF(Сл1с!I60=Сл1с!G64,Сл1с!G56,0))</f>
        <v>Мицул Тимофей</v>
      </c>
      <c r="J29" s="29"/>
      <c r="K29" s="38"/>
      <c r="L29" s="51"/>
      <c r="M29" s="38"/>
      <c r="N29" s="39"/>
      <c r="O29" s="38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31">
        <v>38</v>
      </c>
      <c r="D30" s="123"/>
      <c r="E30" s="45"/>
      <c r="F30" s="39"/>
      <c r="G30" s="26"/>
      <c r="H30" s="26"/>
      <c r="I30" s="38"/>
      <c r="J30" s="39"/>
      <c r="K30" s="38"/>
      <c r="L30" s="51"/>
      <c r="M30" s="38"/>
      <c r="N30" s="39"/>
      <c r="O30" s="38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22">
        <f>IF(Сл1с!D58=Сл1с!B57,Сл1с!B59,IF(Сл1с!D58=Сл1с!B59,Сл1с!B57,0))</f>
        <v>0</v>
      </c>
      <c r="C31" s="36" t="str">
        <f>IF(Сл1с!E58=Сл1с!C57,Сл1с!C59,IF(Сл1с!E58=Сл1с!C59,Сл1с!C57,0))</f>
        <v>_</v>
      </c>
      <c r="D31" s="124"/>
      <c r="E31" s="31">
        <v>46</v>
      </c>
      <c r="F31" s="123">
        <v>39</v>
      </c>
      <c r="G31" s="129" t="s">
        <v>47</v>
      </c>
      <c r="H31" s="59"/>
      <c r="I31" s="31">
        <v>55</v>
      </c>
      <c r="J31" s="123">
        <v>3242</v>
      </c>
      <c r="K31" s="127" t="s">
        <v>55</v>
      </c>
      <c r="L31" s="51"/>
      <c r="M31" s="31">
        <v>59</v>
      </c>
      <c r="N31" s="123">
        <v>3242</v>
      </c>
      <c r="O31" s="127" t="s">
        <v>55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22">
        <f>IF(Сл1с!F16=Сл1с!D14,Сл1с!D18,IF(Сл1с!F16=Сл1с!D18,Сл1с!D14,0))</f>
        <v>39</v>
      </c>
      <c r="E32" s="36" t="str">
        <f>IF(Сл1с!G16=Сл1с!E14,Сл1с!E18,IF(Сл1с!G16=Сл1с!E18,Сл1с!E14,0))</f>
        <v>Шапошников Александр</v>
      </c>
      <c r="F32" s="54"/>
      <c r="G32" s="31"/>
      <c r="H32" s="51"/>
      <c r="I32" s="38"/>
      <c r="J32" s="48"/>
      <c r="K32" s="25"/>
      <c r="L32" s="25"/>
      <c r="M32" s="38"/>
      <c r="N32" s="48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22">
        <f>IF(Сл1с!D62=Сл1с!B61,Сл1с!B63,IF(Сл1с!D62=Сл1с!B63,Сл1с!B61,0))</f>
        <v>6000</v>
      </c>
      <c r="C33" s="28" t="str">
        <f>IF(Сл1с!E62=Сл1с!C61,Сл1с!C63,IF(Сл1с!E62=Сл1с!C63,Сл1с!C61,0))</f>
        <v>Сайфуллин Рамиль</v>
      </c>
      <c r="D33" s="125"/>
      <c r="E33" s="25"/>
      <c r="F33" s="25"/>
      <c r="G33" s="31">
        <v>51</v>
      </c>
      <c r="H33" s="126">
        <v>3242</v>
      </c>
      <c r="I33" s="127" t="s">
        <v>55</v>
      </c>
      <c r="J33" s="51"/>
      <c r="K33" s="25"/>
      <c r="L33" s="25"/>
      <c r="M33" s="38"/>
      <c r="N33" s="51"/>
      <c r="O33" s="26">
        <v>-60</v>
      </c>
      <c r="P33" s="122">
        <f>IF(P23=N15,N31,IF(P23=N31,N15,0))</f>
        <v>3242</v>
      </c>
      <c r="Q33" s="28" t="str">
        <f>IF(Q23=O15,O31,IF(Q23=O31,O15,0))</f>
        <v>Никитин Михаил</v>
      </c>
      <c r="R33" s="28"/>
      <c r="S33" s="28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31">
        <v>39</v>
      </c>
      <c r="D34" s="123">
        <v>6000</v>
      </c>
      <c r="E34" s="45" t="s">
        <v>53</v>
      </c>
      <c r="F34" s="39"/>
      <c r="G34" s="38"/>
      <c r="H34" s="59"/>
      <c r="I34" s="39"/>
      <c r="J34" s="39"/>
      <c r="K34" s="25"/>
      <c r="L34" s="25"/>
      <c r="M34" s="38"/>
      <c r="N34" s="51"/>
      <c r="O34" s="25"/>
      <c r="P34" s="25"/>
      <c r="Q34" s="62"/>
      <c r="R34" s="49" t="s">
        <v>22</v>
      </c>
      <c r="S34" s="49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22">
        <f>IF(Сл1с!D66=Сл1с!B65,Сл1с!B67,IF(Сл1с!D66=Сл1с!B67,Сл1с!B65,0))</f>
        <v>0</v>
      </c>
      <c r="C35" s="36" t="str">
        <f>IF(Сл1с!E66=Сл1с!C65,Сл1с!C67,IF(Сл1с!E66=Сл1с!C67,Сл1с!C65,0))</f>
        <v>_</v>
      </c>
      <c r="D35" s="124"/>
      <c r="E35" s="31">
        <v>47</v>
      </c>
      <c r="F35" s="123">
        <v>3242</v>
      </c>
      <c r="G35" s="127" t="s">
        <v>55</v>
      </c>
      <c r="H35" s="59"/>
      <c r="I35" s="39"/>
      <c r="J35" s="39"/>
      <c r="K35" s="26">
        <v>-29</v>
      </c>
      <c r="L35" s="122">
        <f>IF(Сл1с!J20=Сл1с!H12,Сл1с!H28,IF(Сл1с!J20=Сл1с!H28,Сл1с!H12,0))</f>
        <v>3998</v>
      </c>
      <c r="M35" s="36" t="str">
        <f>IF(Сл1с!K20=Сл1с!I12,Сл1с!I28,IF(Сл1с!K20=Сл1с!I28,Сл1с!I12,0))</f>
        <v>Тагиров Сайфулла</v>
      </c>
      <c r="N35" s="13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22">
        <f>IF(Сл1с!F8=Сл1с!D6,Сл1с!D10,IF(Сл1с!F8=Сл1с!D10,Сл1с!D6,0))</f>
        <v>3242</v>
      </c>
      <c r="E36" s="36" t="str">
        <f>IF(Сл1с!G8=Сл1с!E6,Сл1с!E10,IF(Сл1с!G8=Сл1с!E10,Сл1с!E6,0))</f>
        <v>Никитин Михаил</v>
      </c>
      <c r="F36" s="54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22">
        <f>IF(F7=D6,D8,IF(F7=D8,D6,0))</f>
        <v>4121</v>
      </c>
      <c r="C38" s="28" t="str">
        <f>IF(G7=E6,E8,IF(G7=E8,E6,0))</f>
        <v>Асылгужин Ринат</v>
      </c>
      <c r="D38" s="125"/>
      <c r="E38" s="25"/>
      <c r="F38" s="25"/>
      <c r="G38" s="25"/>
      <c r="H38" s="26"/>
      <c r="I38" s="25"/>
      <c r="J38" s="25"/>
      <c r="K38" s="26">
        <v>-48</v>
      </c>
      <c r="L38" s="122">
        <f>IF(H9=F7,F11,IF(H9=F11,F7,0))</f>
        <v>6077</v>
      </c>
      <c r="M38" s="28" t="str">
        <f>IF(I9=G7,G11,IF(I9=G11,G7,0))</f>
        <v>Летаев Юрий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31">
        <v>71</v>
      </c>
      <c r="D39" s="126">
        <v>4121</v>
      </c>
      <c r="E39" s="45" t="s">
        <v>54</v>
      </c>
      <c r="F39" s="39"/>
      <c r="G39" s="25"/>
      <c r="H39" s="59"/>
      <c r="I39" s="25"/>
      <c r="J39" s="25"/>
      <c r="K39" s="26"/>
      <c r="L39" s="26"/>
      <c r="M39" s="31">
        <v>67</v>
      </c>
      <c r="N39" s="126">
        <v>3441</v>
      </c>
      <c r="O39" s="45" t="s">
        <v>52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22">
        <f>IF(F11=D10,D12,IF(F11=D12,D10,0))</f>
        <v>0</v>
      </c>
      <c r="C40" s="36">
        <f>IF(G11=E10,E12,IF(G11=E12,E10,0))</f>
        <v>0</v>
      </c>
      <c r="D40" s="131"/>
      <c r="E40" s="38"/>
      <c r="F40" s="39"/>
      <c r="G40" s="25"/>
      <c r="H40" s="25"/>
      <c r="I40" s="25"/>
      <c r="J40" s="25"/>
      <c r="K40" s="26">
        <v>-49</v>
      </c>
      <c r="L40" s="122">
        <f>IF(H17=F15,F19,IF(H17=F19,F15,0))</f>
        <v>3441</v>
      </c>
      <c r="M40" s="36" t="str">
        <f>IF(I17=G15,G19,IF(I17=G19,G15,0))</f>
        <v>Романченко Геннадий</v>
      </c>
      <c r="N40" s="39"/>
      <c r="O40" s="38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31">
        <v>75</v>
      </c>
      <c r="F41" s="126">
        <v>4121</v>
      </c>
      <c r="G41" s="45" t="s">
        <v>54</v>
      </c>
      <c r="H41" s="39"/>
      <c r="I41" s="25"/>
      <c r="J41" s="25"/>
      <c r="K41" s="26"/>
      <c r="L41" s="26"/>
      <c r="M41" s="25"/>
      <c r="N41" s="25"/>
      <c r="O41" s="31">
        <v>69</v>
      </c>
      <c r="P41" s="126">
        <v>3441</v>
      </c>
      <c r="Q41" s="33" t="s">
        <v>52</v>
      </c>
      <c r="R41" s="33"/>
      <c r="S41" s="33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22">
        <f>IF(F15=D14,D16,IF(F15=D16,D14,0))</f>
        <v>0</v>
      </c>
      <c r="C42" s="28">
        <f>IF(G15=E14,E16,IF(G15=E16,E14,0))</f>
        <v>0</v>
      </c>
      <c r="D42" s="125"/>
      <c r="E42" s="38"/>
      <c r="F42" s="48"/>
      <c r="G42" s="38"/>
      <c r="H42" s="39"/>
      <c r="I42" s="25"/>
      <c r="J42" s="25"/>
      <c r="K42" s="26">
        <v>-50</v>
      </c>
      <c r="L42" s="122">
        <f>IF(H25=F23,F27,IF(H25=F27,F23,0))</f>
        <v>3966</v>
      </c>
      <c r="M42" s="28" t="str">
        <f>IF(I25=G23,G27,IF(I25=G27,G23,0))</f>
        <v>Павлов Юрий</v>
      </c>
      <c r="N42" s="29"/>
      <c r="O42" s="38"/>
      <c r="P42" s="39"/>
      <c r="Q42" s="60"/>
      <c r="R42" s="49" t="s">
        <v>31</v>
      </c>
      <c r="S42" s="49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31">
        <v>72</v>
      </c>
      <c r="D43" s="126"/>
      <c r="E43" s="127"/>
      <c r="F43" s="51"/>
      <c r="G43" s="38"/>
      <c r="H43" s="39"/>
      <c r="I43" s="25"/>
      <c r="J43" s="25"/>
      <c r="K43" s="26"/>
      <c r="L43" s="26"/>
      <c r="M43" s="31">
        <v>68</v>
      </c>
      <c r="N43" s="126">
        <v>39</v>
      </c>
      <c r="O43" s="127" t="s">
        <v>47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22">
        <f>IF(F19=D18,D20,IF(F19=D20,D18,0))</f>
        <v>0</v>
      </c>
      <c r="C44" s="36">
        <f>IF(G19=E18,E20,IF(G19=E20,E18,0))</f>
        <v>0</v>
      </c>
      <c r="D44" s="131"/>
      <c r="E44" s="25"/>
      <c r="F44" s="25"/>
      <c r="G44" s="38"/>
      <c r="H44" s="39"/>
      <c r="I44" s="25"/>
      <c r="J44" s="25"/>
      <c r="K44" s="26">
        <v>-51</v>
      </c>
      <c r="L44" s="122">
        <f>IF(H33=F31,F35,IF(H33=F35,F31,0))</f>
        <v>39</v>
      </c>
      <c r="M44" s="36" t="str">
        <f>IF(I33=G31,G35,IF(I33=G35,G31,0))</f>
        <v>Шапошников Александр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31">
        <v>77</v>
      </c>
      <c r="H45" s="126">
        <v>6000</v>
      </c>
      <c r="I45" s="45" t="s">
        <v>53</v>
      </c>
      <c r="J45" s="39"/>
      <c r="K45" s="26"/>
      <c r="L45" s="26"/>
      <c r="M45" s="25"/>
      <c r="N45" s="25"/>
      <c r="O45" s="26">
        <v>-69</v>
      </c>
      <c r="P45" s="122">
        <f>IF(P41=N39,N43,IF(P41=N43,N39,0))</f>
        <v>39</v>
      </c>
      <c r="Q45" s="28" t="str">
        <f>IF(Q41=O39,O43,IF(Q41=O43,O39,0))</f>
        <v>Шапошников Александр</v>
      </c>
      <c r="R45" s="45"/>
      <c r="S45" s="45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22">
        <f>IF(F23=D22,D24,IF(F23=D24,D22,0))</f>
        <v>0</v>
      </c>
      <c r="C46" s="28">
        <f>IF(G23=E22,E24,IF(G23=E24,E22,0))</f>
        <v>0</v>
      </c>
      <c r="D46" s="125"/>
      <c r="E46" s="25"/>
      <c r="F46" s="25"/>
      <c r="G46" s="38"/>
      <c r="H46" s="48"/>
      <c r="I46" s="61" t="s">
        <v>57</v>
      </c>
      <c r="J46" s="61"/>
      <c r="K46" s="25"/>
      <c r="L46" s="25"/>
      <c r="M46" s="26">
        <v>-67</v>
      </c>
      <c r="N46" s="122">
        <f>IF(N39=L38,L40,IF(N39=L40,L38,0))</f>
        <v>6077</v>
      </c>
      <c r="O46" s="28" t="str">
        <f>IF(O39=M38,M40,IF(O39=M40,M38,0))</f>
        <v>Летаев Юрий</v>
      </c>
      <c r="P46" s="29"/>
      <c r="Q46" s="62"/>
      <c r="R46" s="49" t="s">
        <v>33</v>
      </c>
      <c r="S46" s="49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31">
        <v>73</v>
      </c>
      <c r="D47" s="126"/>
      <c r="E47" s="45"/>
      <c r="F47" s="39"/>
      <c r="G47" s="38"/>
      <c r="H47" s="51"/>
      <c r="I47" s="25"/>
      <c r="J47" s="25"/>
      <c r="K47" s="25"/>
      <c r="L47" s="25"/>
      <c r="M47" s="26"/>
      <c r="N47" s="26"/>
      <c r="O47" s="31">
        <v>70</v>
      </c>
      <c r="P47" s="126">
        <v>3966</v>
      </c>
      <c r="Q47" s="45" t="s">
        <v>50</v>
      </c>
      <c r="R47" s="45"/>
      <c r="S47" s="45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22">
        <f>IF(F27=D26,D28,IF(F27=D28,D26,0))</f>
        <v>0</v>
      </c>
      <c r="C48" s="36">
        <f>IF(G27=E26,E28,IF(G27=E28,E26,0))</f>
        <v>0</v>
      </c>
      <c r="D48" s="131"/>
      <c r="E48" s="38"/>
      <c r="F48" s="39"/>
      <c r="G48" s="38"/>
      <c r="H48" s="39"/>
      <c r="I48" s="25"/>
      <c r="J48" s="25"/>
      <c r="K48" s="25"/>
      <c r="L48" s="25"/>
      <c r="M48" s="26">
        <v>-68</v>
      </c>
      <c r="N48" s="122">
        <f>IF(N43=L42,L44,IF(N43=L44,L42,0))</f>
        <v>3966</v>
      </c>
      <c r="O48" s="36" t="str">
        <f>IF(O43=M42,M44,IF(O43=M44,M42,0))</f>
        <v>Павлов Юрий</v>
      </c>
      <c r="P48" s="39"/>
      <c r="Q48" s="62"/>
      <c r="R48" s="49" t="s">
        <v>32</v>
      </c>
      <c r="S48" s="49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31">
        <v>76</v>
      </c>
      <c r="F49" s="126">
        <v>6000</v>
      </c>
      <c r="G49" s="127" t="s">
        <v>53</v>
      </c>
      <c r="H49" s="39"/>
      <c r="I49" s="25"/>
      <c r="J49" s="25"/>
      <c r="K49" s="25"/>
      <c r="L49" s="25"/>
      <c r="M49" s="25"/>
      <c r="N49" s="25"/>
      <c r="O49" s="26">
        <v>-70</v>
      </c>
      <c r="P49" s="122">
        <f>IF(P47=N46,N48,IF(P47=N48,N46,0))</f>
        <v>6077</v>
      </c>
      <c r="Q49" s="28" t="str">
        <f>IF(Q47=O46,O48,IF(Q47=O48,O46,0))</f>
        <v>Летаев Юрий</v>
      </c>
      <c r="R49" s="45"/>
      <c r="S49" s="45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22">
        <f>IF(F31=D30,D32,IF(F31=D32,D30,0))</f>
        <v>0</v>
      </c>
      <c r="C50" s="28">
        <f>IF(G31=E30,E32,IF(G31=E32,E30,0))</f>
        <v>0</v>
      </c>
      <c r="D50" s="125"/>
      <c r="E50" s="38"/>
      <c r="F50" s="48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49" t="s">
        <v>34</v>
      </c>
      <c r="S50" s="49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31">
        <v>74</v>
      </c>
      <c r="D51" s="126">
        <v>6000</v>
      </c>
      <c r="E51" s="127" t="s">
        <v>53</v>
      </c>
      <c r="F51" s="51"/>
      <c r="G51" s="26">
        <v>-77</v>
      </c>
      <c r="H51" s="122">
        <f>IF(H45=F41,F49,IF(H45=F49,F41,0))</f>
        <v>4121</v>
      </c>
      <c r="I51" s="28" t="str">
        <f>IF(I45=G41,G49,IF(I45=G49,G41,0))</f>
        <v>Асылгужин Ринат</v>
      </c>
      <c r="J51" s="29"/>
      <c r="K51" s="26">
        <v>-71</v>
      </c>
      <c r="L51" s="122">
        <f>IF(D39=B38,B40,IF(D39=B40,B38,0))</f>
        <v>0</v>
      </c>
      <c r="M51" s="28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22">
        <f>IF(F35=D34,D36,IF(F35=D36,D34,0))</f>
        <v>6000</v>
      </c>
      <c r="C52" s="36" t="str">
        <f>IF(G35=E34,E36,IF(G35=E36,E34,0))</f>
        <v>Сайфуллин Рамиль</v>
      </c>
      <c r="D52" s="131"/>
      <c r="E52" s="25"/>
      <c r="F52" s="25"/>
      <c r="G52" s="25"/>
      <c r="H52" s="25"/>
      <c r="I52" s="61" t="s">
        <v>58</v>
      </c>
      <c r="J52" s="61"/>
      <c r="K52" s="26"/>
      <c r="L52" s="26"/>
      <c r="M52" s="31">
        <v>79</v>
      </c>
      <c r="N52" s="126"/>
      <c r="O52" s="45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22">
        <f>IF(F41=D39,D43,IF(F41=D43,D39,0))</f>
        <v>0</v>
      </c>
      <c r="G53" s="28">
        <f>IF(G41=E39,E43,IF(G41=E43,E39,0))</f>
        <v>0</v>
      </c>
      <c r="H53" s="29"/>
      <c r="I53" s="62"/>
      <c r="J53" s="62"/>
      <c r="K53" s="26">
        <v>-72</v>
      </c>
      <c r="L53" s="122">
        <f>IF(D43=B42,B44,IF(D43=B44,B42,0))</f>
        <v>0</v>
      </c>
      <c r="M53" s="36">
        <f>IF(E43=C42,C44,IF(E43=C44,C42,0))</f>
        <v>0</v>
      </c>
      <c r="N53" s="39"/>
      <c r="O53" s="38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31">
        <v>78</v>
      </c>
      <c r="H54" s="126"/>
      <c r="I54" s="45"/>
      <c r="J54" s="39"/>
      <c r="K54" s="26"/>
      <c r="L54" s="26"/>
      <c r="M54" s="25"/>
      <c r="N54" s="25"/>
      <c r="O54" s="31">
        <v>81</v>
      </c>
      <c r="P54" s="126"/>
      <c r="Q54" s="33"/>
      <c r="R54" s="33"/>
      <c r="S54" s="33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22">
        <f>IF(F49=D47,D51,IF(F49=D51,D47,0))</f>
        <v>0</v>
      </c>
      <c r="G55" s="36">
        <f>IF(G49=E47,E51,IF(G49=E51,E47,0))</f>
        <v>0</v>
      </c>
      <c r="H55" s="39"/>
      <c r="I55" s="61" t="s">
        <v>59</v>
      </c>
      <c r="J55" s="61"/>
      <c r="K55" s="26">
        <v>-73</v>
      </c>
      <c r="L55" s="122">
        <f>IF(D47=B46,B48,IF(D47=B48,B46,0))</f>
        <v>0</v>
      </c>
      <c r="M55" s="28">
        <f>IF(E47=C46,C48,IF(E47=C48,C46,0))</f>
        <v>0</v>
      </c>
      <c r="N55" s="29"/>
      <c r="O55" s="38"/>
      <c r="P55" s="39"/>
      <c r="Q55" s="60"/>
      <c r="R55" s="49" t="s">
        <v>60</v>
      </c>
      <c r="S55" s="49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22">
        <f>IF(H54=F53,F55,IF(H54=F55,F53,0))</f>
        <v>0</v>
      </c>
      <c r="I56" s="28">
        <f>IF(I54=G53,G55,IF(I54=G55,G53,0))</f>
        <v>0</v>
      </c>
      <c r="J56" s="29"/>
      <c r="K56" s="26"/>
      <c r="L56" s="26"/>
      <c r="M56" s="31">
        <v>80</v>
      </c>
      <c r="N56" s="126"/>
      <c r="O56" s="12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22">
        <f>IF(D6=B5,B7,IF(D6=B7,B5,0))</f>
        <v>0</v>
      </c>
      <c r="C57" s="28" t="str">
        <f>IF(E6=C5,C7,IF(E6=C7,C5,0))</f>
        <v>_</v>
      </c>
      <c r="D57" s="125"/>
      <c r="E57" s="39"/>
      <c r="F57" s="39"/>
      <c r="G57" s="25"/>
      <c r="H57" s="25"/>
      <c r="I57" s="61" t="s">
        <v>61</v>
      </c>
      <c r="J57" s="61"/>
      <c r="K57" s="26">
        <v>-74</v>
      </c>
      <c r="L57" s="122">
        <f>IF(D51=B50,B52,IF(D51=B52,B50,0))</f>
        <v>0</v>
      </c>
      <c r="M57" s="36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31">
        <v>83</v>
      </c>
      <c r="D58" s="126"/>
      <c r="E58" s="45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22">
        <f>IF(P54=N52,N56,IF(P54=N56,N52,0))</f>
        <v>0</v>
      </c>
      <c r="Q58" s="28">
        <f>IF(Q54=O52,O56,IF(Q54=O56,O52,0))</f>
        <v>0</v>
      </c>
      <c r="R58" s="45"/>
      <c r="S58" s="45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22">
        <f>IF(D10=B9,B11,IF(D10=B11,B9,0))</f>
        <v>0</v>
      </c>
      <c r="C59" s="36">
        <f>IF(E10=C9,C11,IF(E10=C11,C9,0))</f>
        <v>0</v>
      </c>
      <c r="D59" s="133"/>
      <c r="E59" s="38"/>
      <c r="F59" s="39"/>
      <c r="G59" s="25"/>
      <c r="H59" s="25"/>
      <c r="I59" s="25"/>
      <c r="J59" s="25"/>
      <c r="K59" s="25"/>
      <c r="L59" s="25"/>
      <c r="M59" s="26">
        <v>-79</v>
      </c>
      <c r="N59" s="122">
        <f>IF(N52=L51,L53,IF(N52=L53,L51,0))</f>
        <v>0</v>
      </c>
      <c r="O59" s="28">
        <f>IF(O52=M51,M53,IF(O52=M53,M51,0))</f>
        <v>0</v>
      </c>
      <c r="P59" s="29"/>
      <c r="Q59" s="62"/>
      <c r="R59" s="49" t="s">
        <v>62</v>
      </c>
      <c r="S59" s="49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31">
        <v>87</v>
      </c>
      <c r="F60" s="126"/>
      <c r="G60" s="45"/>
      <c r="H60" s="39"/>
      <c r="I60" s="25"/>
      <c r="J60" s="25"/>
      <c r="K60" s="25"/>
      <c r="L60" s="25"/>
      <c r="M60" s="26"/>
      <c r="N60" s="26"/>
      <c r="O60" s="31">
        <v>82</v>
      </c>
      <c r="P60" s="126"/>
      <c r="Q60" s="45"/>
      <c r="R60" s="45"/>
      <c r="S60" s="45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22">
        <f>IF(D14=B13,B15,IF(D14=B15,B13,0))</f>
        <v>0</v>
      </c>
      <c r="C61" s="28">
        <f>IF(E14=C13,C15,IF(E14=C15,C13,0))</f>
        <v>0</v>
      </c>
      <c r="D61" s="125"/>
      <c r="E61" s="38"/>
      <c r="F61" s="134"/>
      <c r="G61" s="38"/>
      <c r="H61" s="39"/>
      <c r="I61" s="25"/>
      <c r="J61" s="25"/>
      <c r="K61" s="25"/>
      <c r="L61" s="25"/>
      <c r="M61" s="26">
        <v>-80</v>
      </c>
      <c r="N61" s="122">
        <f>IF(N56=L55,L57,IF(N56=L57,L55,0))</f>
        <v>0</v>
      </c>
      <c r="O61" s="36">
        <f>IF(O56=M55,M57,IF(O56=M57,M55,0))</f>
        <v>0</v>
      </c>
      <c r="P61" s="29"/>
      <c r="Q61" s="62"/>
      <c r="R61" s="49" t="s">
        <v>63</v>
      </c>
      <c r="S61" s="49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31">
        <v>84</v>
      </c>
      <c r="D62" s="126"/>
      <c r="E62" s="127"/>
      <c r="F62" s="39"/>
      <c r="G62" s="38"/>
      <c r="H62" s="39"/>
      <c r="I62" s="25"/>
      <c r="J62" s="25"/>
      <c r="K62" s="25"/>
      <c r="L62" s="25"/>
      <c r="M62" s="25"/>
      <c r="N62" s="25"/>
      <c r="O62" s="26">
        <v>-82</v>
      </c>
      <c r="P62" s="122">
        <f>IF(P60=N59,N61,IF(P60=N61,N59,0))</f>
        <v>0</v>
      </c>
      <c r="Q62" s="28">
        <f>IF(Q60=O59,O61,IF(Q60=O61,O59,0))</f>
        <v>0</v>
      </c>
      <c r="R62" s="45"/>
      <c r="S62" s="45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22">
        <f>IF(D18=B17,B19,IF(D18=B19,B17,0))</f>
        <v>0</v>
      </c>
      <c r="C63" s="36">
        <f>IF(E18=C17,C19,IF(E18=C19,C17,0))</f>
        <v>0</v>
      </c>
      <c r="D63" s="125"/>
      <c r="E63" s="25"/>
      <c r="F63" s="39"/>
      <c r="G63" s="38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49" t="s">
        <v>64</v>
      </c>
      <c r="S63" s="49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31">
        <v>89</v>
      </c>
      <c r="H64" s="126"/>
      <c r="I64" s="45"/>
      <c r="J64" s="39"/>
      <c r="K64" s="26">
        <v>-83</v>
      </c>
      <c r="L64" s="122">
        <f>IF(D58=B57,B59,IF(D58=B59,B57,0))</f>
        <v>0</v>
      </c>
      <c r="M64" s="28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22">
        <f>IF(D22=B21,B23,IF(D22=B23,B21,0))</f>
        <v>0</v>
      </c>
      <c r="C65" s="28">
        <f>IF(E22=C21,C23,IF(E22=C23,C21,0))</f>
        <v>0</v>
      </c>
      <c r="D65" s="125"/>
      <c r="E65" s="25"/>
      <c r="F65" s="39"/>
      <c r="G65" s="38"/>
      <c r="H65" s="39"/>
      <c r="I65" s="61" t="s">
        <v>65</v>
      </c>
      <c r="J65" s="61"/>
      <c r="K65" s="26"/>
      <c r="L65" s="26"/>
      <c r="M65" s="31">
        <v>91</v>
      </c>
      <c r="N65" s="126"/>
      <c r="O65" s="45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31">
        <v>85</v>
      </c>
      <c r="D66" s="126"/>
      <c r="E66" s="45"/>
      <c r="F66" s="39"/>
      <c r="G66" s="38"/>
      <c r="H66" s="39"/>
      <c r="I66" s="25"/>
      <c r="J66" s="25"/>
      <c r="K66" s="26">
        <v>-84</v>
      </c>
      <c r="L66" s="122">
        <f>IF(D62=B61,B63,IF(D62=B63,B61,0))</f>
        <v>0</v>
      </c>
      <c r="M66" s="36">
        <f>IF(E62=C61,C63,IF(E62=C63,C61,0))</f>
        <v>0</v>
      </c>
      <c r="N66" s="135"/>
      <c r="O66" s="38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22">
        <f>IF(D26=B25,B27,IF(D26=B27,B25,0))</f>
        <v>0</v>
      </c>
      <c r="C67" s="36">
        <f>IF(E26=C25,C27,IF(E26=C27,C25,0))</f>
        <v>0</v>
      </c>
      <c r="D67" s="125"/>
      <c r="E67" s="38"/>
      <c r="F67" s="39"/>
      <c r="G67" s="38"/>
      <c r="H67" s="39"/>
      <c r="I67" s="25"/>
      <c r="J67" s="25"/>
      <c r="K67" s="26"/>
      <c r="L67" s="26"/>
      <c r="M67" s="25"/>
      <c r="N67" s="25"/>
      <c r="O67" s="31">
        <v>93</v>
      </c>
      <c r="P67" s="126"/>
      <c r="Q67" s="33"/>
      <c r="R67" s="33"/>
      <c r="S67" s="33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31">
        <v>88</v>
      </c>
      <c r="F68" s="126"/>
      <c r="G68" s="127"/>
      <c r="H68" s="39"/>
      <c r="I68" s="25"/>
      <c r="J68" s="25"/>
      <c r="K68" s="26">
        <v>-85</v>
      </c>
      <c r="L68" s="122">
        <f>IF(D66=B65,B67,IF(D66=B67,B65,0))</f>
        <v>0</v>
      </c>
      <c r="M68" s="28">
        <f>IF(E66=C65,C67,IF(E66=C67,C65,0))</f>
        <v>0</v>
      </c>
      <c r="N68" s="29"/>
      <c r="O68" s="38"/>
      <c r="P68" s="39"/>
      <c r="Q68" s="60"/>
      <c r="R68" s="49" t="s">
        <v>66</v>
      </c>
      <c r="S68" s="49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22">
        <f>IF(D30=B29,B31,IF(D30=B31,B29,0))</f>
        <v>0</v>
      </c>
      <c r="C69" s="28">
        <f>IF(E30=C29,C31,IF(E30=C31,C29,0))</f>
        <v>0</v>
      </c>
      <c r="D69" s="125"/>
      <c r="E69" s="38"/>
      <c r="F69" s="39"/>
      <c r="G69" s="25"/>
      <c r="H69" s="25"/>
      <c r="I69" s="25"/>
      <c r="J69" s="25"/>
      <c r="K69" s="26"/>
      <c r="L69" s="26"/>
      <c r="M69" s="31">
        <v>92</v>
      </c>
      <c r="N69" s="126"/>
      <c r="O69" s="12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31">
        <v>86</v>
      </c>
      <c r="D70" s="126"/>
      <c r="E70" s="127"/>
      <c r="F70" s="39"/>
      <c r="G70" s="26">
        <v>-89</v>
      </c>
      <c r="H70" s="122">
        <f>IF(H64=F60,F68,IF(H64=F68,F60,0))</f>
        <v>0</v>
      </c>
      <c r="I70" s="28">
        <f>IF(I64=G60,G68,IF(I64=G68,G60,0))</f>
        <v>0</v>
      </c>
      <c r="J70" s="29"/>
      <c r="K70" s="26">
        <v>-86</v>
      </c>
      <c r="L70" s="122">
        <f>IF(D70=B69,B71,IF(D70=B71,B69,0))</f>
        <v>0</v>
      </c>
      <c r="M70" s="36" t="str">
        <f>IF(E70=C69,C71,IF(E70=C71,C69,0))</f>
        <v>_</v>
      </c>
      <c r="N70" s="13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22">
        <f>IF(D34=B33,B35,IF(D34=B35,B33,0))</f>
        <v>0</v>
      </c>
      <c r="C71" s="36" t="str">
        <f>IF(E34=C33,C35,IF(E34=C35,C33,0))</f>
        <v>_</v>
      </c>
      <c r="D71" s="125"/>
      <c r="E71" s="25"/>
      <c r="F71" s="25"/>
      <c r="G71" s="25"/>
      <c r="H71" s="25"/>
      <c r="I71" s="61" t="s">
        <v>67</v>
      </c>
      <c r="J71" s="61"/>
      <c r="K71" s="25"/>
      <c r="L71" s="25"/>
      <c r="M71" s="25"/>
      <c r="N71" s="25"/>
      <c r="O71" s="26">
        <v>-93</v>
      </c>
      <c r="P71" s="122">
        <f>IF(P67=N65,N69,IF(P67=N69,N65,0))</f>
        <v>0</v>
      </c>
      <c r="Q71" s="28">
        <f>IF(Q67=O65,O69,IF(Q67=O69,O65,0))</f>
        <v>0</v>
      </c>
      <c r="R71" s="45"/>
      <c r="S71" s="45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22">
        <f>IF(F60=D58,D62,IF(F60=D62,D58,0))</f>
        <v>0</v>
      </c>
      <c r="G72" s="28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22">
        <f>IF(N65=L64,L66,IF(N65=L66,L64,0))</f>
        <v>0</v>
      </c>
      <c r="O72" s="28" t="str">
        <f>IF(O65=M64,M66,IF(O65=M66,M64,0))</f>
        <v>_</v>
      </c>
      <c r="P72" s="29"/>
      <c r="Q72" s="62"/>
      <c r="R72" s="49" t="s">
        <v>68</v>
      </c>
      <c r="S72" s="49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31">
        <v>90</v>
      </c>
      <c r="H73" s="126"/>
      <c r="I73" s="45"/>
      <c r="J73" s="39"/>
      <c r="K73" s="25"/>
      <c r="L73" s="25"/>
      <c r="M73" s="26"/>
      <c r="N73" s="26"/>
      <c r="O73" s="31">
        <v>94</v>
      </c>
      <c r="P73" s="126"/>
      <c r="Q73" s="45"/>
      <c r="R73" s="45"/>
      <c r="S73" s="45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22">
        <f>IF(F68=D66,D70,IF(F68=D70,D66,0))</f>
        <v>0</v>
      </c>
      <c r="G74" s="36">
        <f>IF(G68=E66,E70,IF(G68=E70,E66,0))</f>
        <v>0</v>
      </c>
      <c r="H74" s="29"/>
      <c r="I74" s="61" t="s">
        <v>69</v>
      </c>
      <c r="J74" s="61"/>
      <c r="K74" s="25"/>
      <c r="L74" s="25"/>
      <c r="M74" s="26">
        <v>-92</v>
      </c>
      <c r="N74" s="122">
        <f>IF(N69=L68,L70,IF(N69=L70,L68,0))</f>
        <v>0</v>
      </c>
      <c r="O74" s="36" t="str">
        <f>IF(O69=M68,M70,IF(O69=M70,M68,0))</f>
        <v>_</v>
      </c>
      <c r="P74" s="29"/>
      <c r="Q74" s="62"/>
      <c r="R74" s="49" t="s">
        <v>70</v>
      </c>
      <c r="S74" s="49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22">
        <f>IF(H73=F72,F74,IF(H73=F74,F72,0))</f>
        <v>0</v>
      </c>
      <c r="I75" s="28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22">
        <f>IF(P73=N72,N74,IF(P73=N74,N72,0))</f>
        <v>0</v>
      </c>
      <c r="Q75" s="28">
        <f>IF(Q73=O72,O74,IF(Q73=O74,O72,0))</f>
        <v>0</v>
      </c>
      <c r="R75" s="45"/>
      <c r="S75" s="45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71</v>
      </c>
      <c r="J76" s="61"/>
      <c r="K76" s="25"/>
      <c r="L76" s="25"/>
      <c r="M76" s="39"/>
      <c r="N76" s="39"/>
      <c r="O76" s="25"/>
      <c r="P76" s="25"/>
      <c r="Q76" s="62"/>
      <c r="R76" s="49" t="s">
        <v>72</v>
      </c>
      <c r="S76" s="49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D99" sqref="D99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35</v>
      </c>
      <c r="B1" s="65" t="s">
        <v>36</v>
      </c>
      <c r="C1" s="66"/>
      <c r="D1" s="67" t="s">
        <v>37</v>
      </c>
      <c r="E1" s="68"/>
    </row>
    <row r="2" spans="1:5" ht="12.75">
      <c r="A2" s="69">
        <v>1</v>
      </c>
      <c r="B2" s="136">
        <f>Сл1с!D6</f>
        <v>465</v>
      </c>
      <c r="C2" s="71" t="str">
        <f>Сл1с!E6</f>
        <v>Семенов Сергей</v>
      </c>
      <c r="D2" s="72" t="str">
        <f>Сл2с!C5</f>
        <v>_</v>
      </c>
      <c r="E2" s="137">
        <f>Сл2с!B5</f>
        <v>0</v>
      </c>
    </row>
    <row r="3" spans="1:5" ht="12.75">
      <c r="A3" s="69">
        <v>2</v>
      </c>
      <c r="B3" s="136">
        <f>Сл1с!D10</f>
        <v>3242</v>
      </c>
      <c r="C3" s="71" t="str">
        <f>Сл1с!E10</f>
        <v>Никитин Михаил</v>
      </c>
      <c r="D3" s="72" t="str">
        <f>Сл2с!C7</f>
        <v>Асылгужин Ринат</v>
      </c>
      <c r="E3" s="137">
        <f>Сл2с!B7</f>
        <v>4121</v>
      </c>
    </row>
    <row r="4" spans="1:5" ht="12.75">
      <c r="A4" s="69">
        <v>3</v>
      </c>
      <c r="B4" s="136">
        <f>Сл1с!D14</f>
        <v>39</v>
      </c>
      <c r="C4" s="71" t="str">
        <f>Сл1с!E14</f>
        <v>Шапошников Александр</v>
      </c>
      <c r="D4" s="72" t="str">
        <f>Сл2с!C9</f>
        <v>_</v>
      </c>
      <c r="E4" s="137">
        <f>Сл2с!B9</f>
        <v>0</v>
      </c>
    </row>
    <row r="5" spans="1:5" ht="12.75">
      <c r="A5" s="69">
        <v>4</v>
      </c>
      <c r="B5" s="136">
        <f>Сл1с!D18</f>
        <v>3414</v>
      </c>
      <c r="C5" s="71" t="str">
        <f>Сл1с!E18</f>
        <v>Молодцов Вадим</v>
      </c>
      <c r="D5" s="72" t="str">
        <f>Сл2с!C11</f>
        <v>_</v>
      </c>
      <c r="E5" s="137">
        <f>Сл2с!B11</f>
        <v>0</v>
      </c>
    </row>
    <row r="6" spans="1:5" ht="12.75">
      <c r="A6" s="69">
        <v>5</v>
      </c>
      <c r="B6" s="136">
        <f>Сл1с!D22</f>
        <v>3998</v>
      </c>
      <c r="C6" s="71" t="str">
        <f>Сл1с!E22</f>
        <v>Тагиров Сайфулла</v>
      </c>
      <c r="D6" s="72" t="str">
        <f>Сл2с!C13</f>
        <v>_</v>
      </c>
      <c r="E6" s="137">
        <f>Сл2с!B13</f>
        <v>0</v>
      </c>
    </row>
    <row r="7" spans="1:5" ht="12.75">
      <c r="A7" s="69">
        <v>6</v>
      </c>
      <c r="B7" s="136">
        <f>Сл1с!D26</f>
        <v>3966</v>
      </c>
      <c r="C7" s="71" t="str">
        <f>Сл1с!E26</f>
        <v>Павлов Юрий</v>
      </c>
      <c r="D7" s="72" t="str">
        <f>Сл2с!C15</f>
        <v>_</v>
      </c>
      <c r="E7" s="137">
        <f>Сл2с!B15</f>
        <v>0</v>
      </c>
    </row>
    <row r="8" spans="1:5" ht="12.75">
      <c r="A8" s="69">
        <v>7</v>
      </c>
      <c r="B8" s="136">
        <f>Сл1с!D30</f>
        <v>6001</v>
      </c>
      <c r="C8" s="71" t="str">
        <f>Сл1с!E30</f>
        <v>Березкин Борис</v>
      </c>
      <c r="D8" s="72" t="str">
        <f>Сл2с!C17</f>
        <v>_</v>
      </c>
      <c r="E8" s="137">
        <f>Сл2с!B17</f>
        <v>0</v>
      </c>
    </row>
    <row r="9" spans="1:5" ht="12.75">
      <c r="A9" s="69">
        <v>8</v>
      </c>
      <c r="B9" s="136">
        <f>Сл1с!D34</f>
        <v>2288</v>
      </c>
      <c r="C9" s="71" t="str">
        <f>Сл1с!E34</f>
        <v>Тодрамович Александр</v>
      </c>
      <c r="D9" s="72" t="str">
        <f>Сл2с!C19</f>
        <v>_</v>
      </c>
      <c r="E9" s="137">
        <f>Сл2с!B19</f>
        <v>0</v>
      </c>
    </row>
    <row r="10" spans="1:5" ht="12.75">
      <c r="A10" s="69">
        <v>9</v>
      </c>
      <c r="B10" s="136">
        <f>Сл1с!D38</f>
        <v>1655</v>
      </c>
      <c r="C10" s="71" t="str">
        <f>Сл1с!E38</f>
        <v>Барышев Сергей</v>
      </c>
      <c r="D10" s="72" t="str">
        <f>Сл2с!C21</f>
        <v>_</v>
      </c>
      <c r="E10" s="137">
        <f>Сл2с!B21</f>
        <v>0</v>
      </c>
    </row>
    <row r="11" spans="1:5" ht="12.75">
      <c r="A11" s="69">
        <v>10</v>
      </c>
      <c r="B11" s="136">
        <f>Сл1с!D42</f>
        <v>3441</v>
      </c>
      <c r="C11" s="71" t="str">
        <f>Сл1с!E42</f>
        <v>Романченко Геннадий</v>
      </c>
      <c r="D11" s="72" t="str">
        <f>Сл2с!C23</f>
        <v>_</v>
      </c>
      <c r="E11" s="137">
        <f>Сл2с!B23</f>
        <v>0</v>
      </c>
    </row>
    <row r="12" spans="1:5" ht="12.75">
      <c r="A12" s="69">
        <v>11</v>
      </c>
      <c r="B12" s="136">
        <f>Сл1с!D46</f>
        <v>3305</v>
      </c>
      <c r="C12" s="71" t="str">
        <f>Сл1с!E46</f>
        <v>Зиновьев Александр</v>
      </c>
      <c r="D12" s="72" t="str">
        <f>Сл2с!C25</f>
        <v>_</v>
      </c>
      <c r="E12" s="137">
        <f>Сл2с!B25</f>
        <v>0</v>
      </c>
    </row>
    <row r="13" spans="1:5" ht="12.75">
      <c r="A13" s="69">
        <v>12</v>
      </c>
      <c r="B13" s="136">
        <f>Сл1с!D50</f>
        <v>2587</v>
      </c>
      <c r="C13" s="71" t="str">
        <f>Сл1с!E50</f>
        <v>Стародубцев Олег</v>
      </c>
      <c r="D13" s="72" t="str">
        <f>Сл2с!C27</f>
        <v>_</v>
      </c>
      <c r="E13" s="137">
        <f>Сл2с!B27</f>
        <v>0</v>
      </c>
    </row>
    <row r="14" spans="1:5" ht="12.75">
      <c r="A14" s="69">
        <v>13</v>
      </c>
      <c r="B14" s="136">
        <f>Сл1с!D54</f>
        <v>5748</v>
      </c>
      <c r="C14" s="71" t="str">
        <f>Сл1с!E54</f>
        <v>Исмагилова Разида</v>
      </c>
      <c r="D14" s="72" t="str">
        <f>Сл2с!C29</f>
        <v>_</v>
      </c>
      <c r="E14" s="137">
        <f>Сл2с!B29</f>
        <v>0</v>
      </c>
    </row>
    <row r="15" spans="1:5" ht="12.75">
      <c r="A15" s="69">
        <v>14</v>
      </c>
      <c r="B15" s="136">
        <f>Сл1с!D58</f>
        <v>370</v>
      </c>
      <c r="C15" s="71" t="str">
        <f>Сл1с!E58</f>
        <v>Мицул Тимофей</v>
      </c>
      <c r="D15" s="72" t="str">
        <f>Сл2с!C31</f>
        <v>_</v>
      </c>
      <c r="E15" s="137">
        <f>Сл2с!B31</f>
        <v>0</v>
      </c>
    </row>
    <row r="16" spans="1:5" ht="12.75">
      <c r="A16" s="69">
        <v>15</v>
      </c>
      <c r="B16" s="136">
        <f>Сл1с!D62</f>
        <v>6077</v>
      </c>
      <c r="C16" s="71" t="str">
        <f>Сл1с!E62</f>
        <v>Летаев Юрий</v>
      </c>
      <c r="D16" s="72" t="str">
        <f>Сл2с!C33</f>
        <v>Сайфуллин Рамиль</v>
      </c>
      <c r="E16" s="137">
        <f>Сл2с!B33</f>
        <v>6000</v>
      </c>
    </row>
    <row r="17" spans="1:5" ht="12.75">
      <c r="A17" s="69">
        <v>16</v>
      </c>
      <c r="B17" s="136">
        <f>Сл1с!D66</f>
        <v>5211</v>
      </c>
      <c r="C17" s="71" t="str">
        <f>Сл1с!E66</f>
        <v>Вежнин Валерий</v>
      </c>
      <c r="D17" s="72" t="str">
        <f>Сл2с!C35</f>
        <v>_</v>
      </c>
      <c r="E17" s="137">
        <f>Сл2с!B35</f>
        <v>0</v>
      </c>
    </row>
    <row r="18" spans="1:5" ht="12.75">
      <c r="A18" s="69">
        <v>17</v>
      </c>
      <c r="B18" s="136">
        <f>Сл1с!F8</f>
        <v>465</v>
      </c>
      <c r="C18" s="71" t="str">
        <f>Сл1с!G8</f>
        <v>Семенов Сергей</v>
      </c>
      <c r="D18" s="72" t="str">
        <f>Сл2с!E36</f>
        <v>Никитин Михаил</v>
      </c>
      <c r="E18" s="137">
        <f>Сл2с!D36</f>
        <v>3242</v>
      </c>
    </row>
    <row r="19" spans="1:5" ht="12.75">
      <c r="A19" s="69">
        <v>18</v>
      </c>
      <c r="B19" s="136">
        <f>Сл1с!F16</f>
        <v>3414</v>
      </c>
      <c r="C19" s="71" t="str">
        <f>Сл1с!G16</f>
        <v>Молодцов Вадим</v>
      </c>
      <c r="D19" s="72" t="str">
        <f>Сл2с!E32</f>
        <v>Шапошников Александр</v>
      </c>
      <c r="E19" s="137">
        <f>Сл2с!D32</f>
        <v>39</v>
      </c>
    </row>
    <row r="20" spans="1:5" ht="12.75">
      <c r="A20" s="69">
        <v>19</v>
      </c>
      <c r="B20" s="136">
        <f>Сл1с!F24</f>
        <v>3998</v>
      </c>
      <c r="C20" s="71" t="str">
        <f>Сл1с!G24</f>
        <v>Тагиров Сайфулла</v>
      </c>
      <c r="D20" s="72" t="str">
        <f>Сл2с!E28</f>
        <v>Павлов Юрий</v>
      </c>
      <c r="E20" s="137">
        <f>Сл2с!D28</f>
        <v>3966</v>
      </c>
    </row>
    <row r="21" spans="1:5" ht="12.75">
      <c r="A21" s="69">
        <v>20</v>
      </c>
      <c r="B21" s="136">
        <f>Сл1с!F32</f>
        <v>2288</v>
      </c>
      <c r="C21" s="71" t="str">
        <f>Сл1с!G32</f>
        <v>Тодрамович Александр</v>
      </c>
      <c r="D21" s="72" t="str">
        <f>Сл2с!E24</f>
        <v>Березкин Борис</v>
      </c>
      <c r="E21" s="137">
        <f>Сл2с!D24</f>
        <v>6001</v>
      </c>
    </row>
    <row r="22" spans="1:5" ht="12.75">
      <c r="A22" s="69">
        <v>21</v>
      </c>
      <c r="B22" s="136">
        <f>Сл1с!F40</f>
        <v>1655</v>
      </c>
      <c r="C22" s="71" t="str">
        <f>Сл1с!G40</f>
        <v>Барышев Сергей</v>
      </c>
      <c r="D22" s="72" t="str">
        <f>Сл2с!E20</f>
        <v>Романченко Геннадий</v>
      </c>
      <c r="E22" s="137">
        <f>Сл2с!D20</f>
        <v>3441</v>
      </c>
    </row>
    <row r="23" spans="1:5" ht="12.75">
      <c r="A23" s="69">
        <v>22</v>
      </c>
      <c r="B23" s="136">
        <f>Сл1с!F48</f>
        <v>2587</v>
      </c>
      <c r="C23" s="71" t="str">
        <f>Сл1с!G48</f>
        <v>Стародубцев Олег</v>
      </c>
      <c r="D23" s="72" t="str">
        <f>Сл2с!E16</f>
        <v>Зиновьев Александр</v>
      </c>
      <c r="E23" s="137">
        <f>Сл2с!D16</f>
        <v>3305</v>
      </c>
    </row>
    <row r="24" spans="1:5" ht="12.75">
      <c r="A24" s="69">
        <v>23</v>
      </c>
      <c r="B24" s="136">
        <f>Сл1с!F56</f>
        <v>370</v>
      </c>
      <c r="C24" s="71" t="str">
        <f>Сл1с!G56</f>
        <v>Мицул Тимофей</v>
      </c>
      <c r="D24" s="72" t="str">
        <f>Сл2с!E12</f>
        <v>Исмагилова Разида</v>
      </c>
      <c r="E24" s="137">
        <f>Сл2с!D12</f>
        <v>5748</v>
      </c>
    </row>
    <row r="25" spans="1:5" ht="12.75">
      <c r="A25" s="69">
        <v>24</v>
      </c>
      <c r="B25" s="136">
        <f>Сл1с!F64</f>
        <v>5211</v>
      </c>
      <c r="C25" s="71" t="str">
        <f>Сл1с!G64</f>
        <v>Вежнин Валерий</v>
      </c>
      <c r="D25" s="72" t="str">
        <f>Сл2с!E8</f>
        <v>Летаев Юрий</v>
      </c>
      <c r="E25" s="137">
        <f>Сл2с!D8</f>
        <v>6077</v>
      </c>
    </row>
    <row r="26" spans="1:5" ht="12.75">
      <c r="A26" s="69">
        <v>25</v>
      </c>
      <c r="B26" s="136">
        <f>Сл1с!H12</f>
        <v>465</v>
      </c>
      <c r="C26" s="71" t="str">
        <f>Сл1с!I12</f>
        <v>Семенов Сергей</v>
      </c>
      <c r="D26" s="72" t="str">
        <f>Сл2с!I5</f>
        <v>Молодцов Вадим</v>
      </c>
      <c r="E26" s="137">
        <f>Сл2с!H5</f>
        <v>3414</v>
      </c>
    </row>
    <row r="27" spans="1:5" ht="12.75">
      <c r="A27" s="69">
        <v>26</v>
      </c>
      <c r="B27" s="136">
        <f>Сл1с!H28</f>
        <v>3998</v>
      </c>
      <c r="C27" s="71" t="str">
        <f>Сл1с!I28</f>
        <v>Тагиров Сайфулла</v>
      </c>
      <c r="D27" s="72" t="str">
        <f>Сл2с!I13</f>
        <v>Тодрамович Александр</v>
      </c>
      <c r="E27" s="137">
        <f>Сл2с!H13</f>
        <v>2288</v>
      </c>
    </row>
    <row r="28" spans="1:5" ht="12.75">
      <c r="A28" s="69">
        <v>27</v>
      </c>
      <c r="B28" s="136">
        <f>Сл1с!H44</f>
        <v>1655</v>
      </c>
      <c r="C28" s="71" t="str">
        <f>Сл1с!I44</f>
        <v>Барышев Сергей</v>
      </c>
      <c r="D28" s="72" t="str">
        <f>Сл2с!I21</f>
        <v>Стародубцев Олег</v>
      </c>
      <c r="E28" s="137">
        <f>Сл2с!H21</f>
        <v>2587</v>
      </c>
    </row>
    <row r="29" spans="1:5" ht="12.75">
      <c r="A29" s="69">
        <v>28</v>
      </c>
      <c r="B29" s="136">
        <f>Сл1с!H60</f>
        <v>5211</v>
      </c>
      <c r="C29" s="71" t="str">
        <f>Сл1с!I60</f>
        <v>Вежнин Валерий</v>
      </c>
      <c r="D29" s="72" t="str">
        <f>Сл2с!I29</f>
        <v>Мицул Тимофей</v>
      </c>
      <c r="E29" s="137">
        <f>Сл2с!H29</f>
        <v>370</v>
      </c>
    </row>
    <row r="30" spans="1:5" ht="12.75">
      <c r="A30" s="69">
        <v>29</v>
      </c>
      <c r="B30" s="136">
        <f>Сл1с!J20</f>
        <v>465</v>
      </c>
      <c r="C30" s="71" t="str">
        <f>Сл1с!K20</f>
        <v>Семенов Сергей</v>
      </c>
      <c r="D30" s="72" t="str">
        <f>Сл2с!M35</f>
        <v>Тагиров Сайфулла</v>
      </c>
      <c r="E30" s="137">
        <f>Сл2с!L35</f>
        <v>3998</v>
      </c>
    </row>
    <row r="31" spans="1:5" ht="12.75">
      <c r="A31" s="69">
        <v>30</v>
      </c>
      <c r="B31" s="136">
        <f>Сл1с!J52</f>
        <v>1655</v>
      </c>
      <c r="C31" s="71" t="str">
        <f>Сл1с!K52</f>
        <v>Барышев Сергей</v>
      </c>
      <c r="D31" s="72" t="str">
        <f>Сл2с!M19</f>
        <v>Вежнин Валерий</v>
      </c>
      <c r="E31" s="137">
        <f>Сл2с!L19</f>
        <v>5211</v>
      </c>
    </row>
    <row r="32" spans="1:5" ht="12.75">
      <c r="A32" s="69">
        <v>31</v>
      </c>
      <c r="B32" s="136">
        <f>Сл1с!L36</f>
        <v>1655</v>
      </c>
      <c r="C32" s="71" t="str">
        <f>Сл1с!M36</f>
        <v>Барышев Сергей</v>
      </c>
      <c r="D32" s="72" t="str">
        <f>Сл1с!M56</f>
        <v>Семенов Сергей</v>
      </c>
      <c r="E32" s="137">
        <f>Сл1с!L56</f>
        <v>465</v>
      </c>
    </row>
    <row r="33" spans="1:5" ht="12.75">
      <c r="A33" s="69">
        <v>32</v>
      </c>
      <c r="B33" s="136">
        <f>Сл2с!D6</f>
        <v>4121</v>
      </c>
      <c r="C33" s="71" t="str">
        <f>Сл2с!E6</f>
        <v>Асылгужин Ринат</v>
      </c>
      <c r="D33" s="72" t="str">
        <f>Сл2с!C57</f>
        <v>_</v>
      </c>
      <c r="E33" s="137">
        <f>Сл2с!B57</f>
        <v>0</v>
      </c>
    </row>
    <row r="34" spans="1:5" ht="12.75">
      <c r="A34" s="69">
        <v>33</v>
      </c>
      <c r="B34" s="136">
        <f>Сл2с!D10</f>
        <v>0</v>
      </c>
      <c r="C34" s="71">
        <f>Сл2с!E10</f>
        <v>0</v>
      </c>
      <c r="D34" s="72">
        <f>Сл2с!C59</f>
        <v>0</v>
      </c>
      <c r="E34" s="137">
        <f>Сл2с!B59</f>
        <v>0</v>
      </c>
    </row>
    <row r="35" spans="1:5" ht="12.75">
      <c r="A35" s="69">
        <v>34</v>
      </c>
      <c r="B35" s="136">
        <f>Сл2с!D14</f>
        <v>0</v>
      </c>
      <c r="C35" s="71">
        <f>Сл2с!E14</f>
        <v>0</v>
      </c>
      <c r="D35" s="72">
        <f>Сл2с!C61</f>
        <v>0</v>
      </c>
      <c r="E35" s="137">
        <f>Сл2с!B61</f>
        <v>0</v>
      </c>
    </row>
    <row r="36" spans="1:5" ht="12.75">
      <c r="A36" s="69">
        <v>35</v>
      </c>
      <c r="B36" s="136">
        <f>Сл2с!D18</f>
        <v>0</v>
      </c>
      <c r="C36" s="71">
        <f>Сл2с!E18</f>
        <v>0</v>
      </c>
      <c r="D36" s="72">
        <f>Сл2с!C63</f>
        <v>0</v>
      </c>
      <c r="E36" s="137">
        <f>Сл2с!B63</f>
        <v>0</v>
      </c>
    </row>
    <row r="37" spans="1:5" ht="12.75">
      <c r="A37" s="69">
        <v>36</v>
      </c>
      <c r="B37" s="136">
        <f>Сл2с!D22</f>
        <v>0</v>
      </c>
      <c r="C37" s="71">
        <f>Сл2с!E22</f>
        <v>0</v>
      </c>
      <c r="D37" s="72">
        <f>Сл2с!C65</f>
        <v>0</v>
      </c>
      <c r="E37" s="137">
        <f>Сл2с!B65</f>
        <v>0</v>
      </c>
    </row>
    <row r="38" spans="1:5" ht="12.75">
      <c r="A38" s="69">
        <v>37</v>
      </c>
      <c r="B38" s="136">
        <f>Сл2с!D26</f>
        <v>0</v>
      </c>
      <c r="C38" s="71">
        <f>Сл2с!E26</f>
        <v>0</v>
      </c>
      <c r="D38" s="72">
        <f>Сл2с!C67</f>
        <v>0</v>
      </c>
      <c r="E38" s="137">
        <f>Сл2с!B67</f>
        <v>0</v>
      </c>
    </row>
    <row r="39" spans="1:5" ht="12.75">
      <c r="A39" s="69">
        <v>38</v>
      </c>
      <c r="B39" s="136">
        <f>Сл2с!D30</f>
        <v>0</v>
      </c>
      <c r="C39" s="71">
        <f>Сл2с!E30</f>
        <v>0</v>
      </c>
      <c r="D39" s="72">
        <f>Сл2с!C69</f>
        <v>0</v>
      </c>
      <c r="E39" s="137">
        <f>Сл2с!B69</f>
        <v>0</v>
      </c>
    </row>
    <row r="40" spans="1:5" ht="12.75">
      <c r="A40" s="69">
        <v>39</v>
      </c>
      <c r="B40" s="136">
        <f>Сл2с!D34</f>
        <v>6000</v>
      </c>
      <c r="C40" s="71" t="str">
        <f>Сл2с!E34</f>
        <v>Сайфуллин Рамиль</v>
      </c>
      <c r="D40" s="72" t="str">
        <f>Сл2с!C71</f>
        <v>_</v>
      </c>
      <c r="E40" s="137">
        <f>Сл2с!B71</f>
        <v>0</v>
      </c>
    </row>
    <row r="41" spans="1:5" ht="12.75">
      <c r="A41" s="69">
        <v>40</v>
      </c>
      <c r="B41" s="136">
        <f>Сл2с!F7</f>
        <v>6077</v>
      </c>
      <c r="C41" s="71" t="str">
        <f>Сл2с!G7</f>
        <v>Летаев Юрий</v>
      </c>
      <c r="D41" s="72" t="str">
        <f>Сл2с!C38</f>
        <v>Асылгужин Ринат</v>
      </c>
      <c r="E41" s="137">
        <f>Сл2с!B38</f>
        <v>4121</v>
      </c>
    </row>
    <row r="42" spans="1:5" ht="12.75">
      <c r="A42" s="69">
        <v>41</v>
      </c>
      <c r="B42" s="136">
        <f>Сл2с!F11</f>
        <v>5748</v>
      </c>
      <c r="C42" s="71" t="str">
        <f>Сл2с!G11</f>
        <v>Исмагилова Разида</v>
      </c>
      <c r="D42" s="72">
        <f>Сл2с!C40</f>
        <v>0</v>
      </c>
      <c r="E42" s="137">
        <f>Сл2с!B40</f>
        <v>0</v>
      </c>
    </row>
    <row r="43" spans="1:5" ht="12.75">
      <c r="A43" s="69">
        <v>42</v>
      </c>
      <c r="B43" s="136">
        <f>Сл2с!F15</f>
        <v>3305</v>
      </c>
      <c r="C43" s="71" t="str">
        <f>Сл2с!G15</f>
        <v>Зиновьев Александр</v>
      </c>
      <c r="D43" s="72">
        <f>Сл2с!C42</f>
        <v>0</v>
      </c>
      <c r="E43" s="137">
        <f>Сл2с!B42</f>
        <v>0</v>
      </c>
    </row>
    <row r="44" spans="1:5" ht="12.75">
      <c r="A44" s="69">
        <v>43</v>
      </c>
      <c r="B44" s="136">
        <f>Сл2с!F19</f>
        <v>3441</v>
      </c>
      <c r="C44" s="71" t="str">
        <f>Сл2с!G19</f>
        <v>Романченко Геннадий</v>
      </c>
      <c r="D44" s="72">
        <f>Сл2с!C44</f>
        <v>0</v>
      </c>
      <c r="E44" s="137">
        <f>Сл2с!B44</f>
        <v>0</v>
      </c>
    </row>
    <row r="45" spans="1:5" ht="12.75">
      <c r="A45" s="69">
        <v>44</v>
      </c>
      <c r="B45" s="136">
        <f>Сл2с!F23</f>
        <v>6001</v>
      </c>
      <c r="C45" s="71" t="str">
        <f>Сл2с!G23</f>
        <v>Березкин Борис</v>
      </c>
      <c r="D45" s="72">
        <f>Сл2с!C46</f>
        <v>0</v>
      </c>
      <c r="E45" s="137">
        <f>Сл2с!B46</f>
        <v>0</v>
      </c>
    </row>
    <row r="46" spans="1:5" ht="12.75">
      <c r="A46" s="69">
        <v>45</v>
      </c>
      <c r="B46" s="136">
        <f>Сл2с!F27</f>
        <v>3966</v>
      </c>
      <c r="C46" s="71" t="str">
        <f>Сл2с!G27</f>
        <v>Павлов Юрий</v>
      </c>
      <c r="D46" s="72">
        <f>Сл2с!C48</f>
        <v>0</v>
      </c>
      <c r="E46" s="137">
        <f>Сл2с!B48</f>
        <v>0</v>
      </c>
    </row>
    <row r="47" spans="1:5" ht="12.75">
      <c r="A47" s="69">
        <v>46</v>
      </c>
      <c r="B47" s="136">
        <f>Сл2с!F31</f>
        <v>39</v>
      </c>
      <c r="C47" s="71" t="str">
        <f>Сл2с!G31</f>
        <v>Шапошников Александр</v>
      </c>
      <c r="D47" s="72">
        <f>Сл2с!C50</f>
        <v>0</v>
      </c>
      <c r="E47" s="137">
        <f>Сл2с!B50</f>
        <v>0</v>
      </c>
    </row>
    <row r="48" spans="1:5" ht="12.75">
      <c r="A48" s="69">
        <v>47</v>
      </c>
      <c r="B48" s="136">
        <f>Сл2с!F35</f>
        <v>3242</v>
      </c>
      <c r="C48" s="71" t="str">
        <f>Сл2с!G35</f>
        <v>Никитин Михаил</v>
      </c>
      <c r="D48" s="72" t="str">
        <f>Сл2с!C52</f>
        <v>Сайфуллин Рамиль</v>
      </c>
      <c r="E48" s="137">
        <f>Сл2с!B52</f>
        <v>6000</v>
      </c>
    </row>
    <row r="49" spans="1:5" ht="12.75">
      <c r="A49" s="69">
        <v>48</v>
      </c>
      <c r="B49" s="136">
        <f>Сл2с!H9</f>
        <v>5748</v>
      </c>
      <c r="C49" s="71" t="str">
        <f>Сл2с!I9</f>
        <v>Исмагилова Разида</v>
      </c>
      <c r="D49" s="72" t="str">
        <f>Сл2с!M38</f>
        <v>Летаев Юрий</v>
      </c>
      <c r="E49" s="137">
        <f>Сл2с!L38</f>
        <v>6077</v>
      </c>
    </row>
    <row r="50" spans="1:5" ht="12.75">
      <c r="A50" s="69">
        <v>49</v>
      </c>
      <c r="B50" s="136">
        <f>Сл2с!H17</f>
        <v>3305</v>
      </c>
      <c r="C50" s="71" t="str">
        <f>Сл2с!I17</f>
        <v>Зиновьев Александр</v>
      </c>
      <c r="D50" s="72" t="str">
        <f>Сл2с!M40</f>
        <v>Романченко Геннадий</v>
      </c>
      <c r="E50" s="137">
        <f>Сл2с!L40</f>
        <v>3441</v>
      </c>
    </row>
    <row r="51" spans="1:5" ht="12.75">
      <c r="A51" s="69">
        <v>50</v>
      </c>
      <c r="B51" s="136">
        <f>Сл2с!H25</f>
        <v>6001</v>
      </c>
      <c r="C51" s="71" t="str">
        <f>Сл2с!I25</f>
        <v>Березкин Борис</v>
      </c>
      <c r="D51" s="72" t="str">
        <f>Сл2с!M42</f>
        <v>Павлов Юрий</v>
      </c>
      <c r="E51" s="137">
        <f>Сл2с!L42</f>
        <v>3966</v>
      </c>
    </row>
    <row r="52" spans="1:5" ht="12.75">
      <c r="A52" s="69">
        <v>51</v>
      </c>
      <c r="B52" s="136">
        <f>Сл2с!H33</f>
        <v>3242</v>
      </c>
      <c r="C52" s="71" t="str">
        <f>Сл2с!I33</f>
        <v>Никитин Михаил</v>
      </c>
      <c r="D52" s="72" t="str">
        <f>Сл2с!M44</f>
        <v>Шапошников Александр</v>
      </c>
      <c r="E52" s="137">
        <f>Сл2с!L44</f>
        <v>39</v>
      </c>
    </row>
    <row r="53" spans="1:5" ht="12.75">
      <c r="A53" s="69">
        <v>52</v>
      </c>
      <c r="B53" s="136">
        <f>Сл2с!J7</f>
        <v>5748</v>
      </c>
      <c r="C53" s="71" t="str">
        <f>Сл2с!K7</f>
        <v>Исмагилова Разида</v>
      </c>
      <c r="D53" s="72" t="str">
        <f>Сл1с!C69</f>
        <v>Молодцов Вадим</v>
      </c>
      <c r="E53" s="137">
        <f>Сл1с!B69</f>
        <v>3414</v>
      </c>
    </row>
    <row r="54" spans="1:5" ht="12.75">
      <c r="A54" s="69">
        <v>53</v>
      </c>
      <c r="B54" s="136">
        <f>Сл2с!J15</f>
        <v>2288</v>
      </c>
      <c r="C54" s="71" t="str">
        <f>Сл2с!K15</f>
        <v>Тодрамович Александр</v>
      </c>
      <c r="D54" s="72" t="str">
        <f>Сл1с!C71</f>
        <v>Зиновьев Александр</v>
      </c>
      <c r="E54" s="137">
        <f>Сл1с!B71</f>
        <v>3305</v>
      </c>
    </row>
    <row r="55" spans="1:5" ht="12.75">
      <c r="A55" s="69">
        <v>54</v>
      </c>
      <c r="B55" s="136">
        <f>Сл2с!J23</f>
        <v>2587</v>
      </c>
      <c r="C55" s="71" t="str">
        <f>Сл2с!K23</f>
        <v>Стародубцев Олег</v>
      </c>
      <c r="D55" s="72" t="str">
        <f>Сл1с!C73</f>
        <v>Березкин Борис</v>
      </c>
      <c r="E55" s="137">
        <f>Сл1с!B73</f>
        <v>6001</v>
      </c>
    </row>
    <row r="56" spans="1:5" ht="12.75">
      <c r="A56" s="69">
        <v>55</v>
      </c>
      <c r="B56" s="136">
        <f>Сл2с!J31</f>
        <v>3242</v>
      </c>
      <c r="C56" s="71" t="str">
        <f>Сл2с!K31</f>
        <v>Никитин Михаил</v>
      </c>
      <c r="D56" s="72" t="str">
        <f>Сл1с!C75</f>
        <v>Мицул Тимофей</v>
      </c>
      <c r="E56" s="137">
        <f>Сл1с!B75</f>
        <v>370</v>
      </c>
    </row>
    <row r="57" spans="1:5" ht="12.75">
      <c r="A57" s="69">
        <v>56</v>
      </c>
      <c r="B57" s="136">
        <f>Сл2с!L11</f>
        <v>2288</v>
      </c>
      <c r="C57" s="71" t="str">
        <f>Сл2с!M11</f>
        <v>Тодрамович Александр</v>
      </c>
      <c r="D57" s="72" t="str">
        <f>Сл1с!K67</f>
        <v>Исмагилова Разида</v>
      </c>
      <c r="E57" s="137">
        <f>Сл1с!J67</f>
        <v>5748</v>
      </c>
    </row>
    <row r="58" spans="1:5" ht="12.75">
      <c r="A58" s="69">
        <v>57</v>
      </c>
      <c r="B58" s="136">
        <f>Сл2с!L27</f>
        <v>3242</v>
      </c>
      <c r="C58" s="71" t="str">
        <f>Сл2с!M27</f>
        <v>Никитин Михаил</v>
      </c>
      <c r="D58" s="72" t="str">
        <f>Сл1с!K69</f>
        <v>Стародубцев Олег</v>
      </c>
      <c r="E58" s="137">
        <f>Сл1с!J69</f>
        <v>2587</v>
      </c>
    </row>
    <row r="59" spans="1:5" ht="12.75">
      <c r="A59" s="69">
        <v>58</v>
      </c>
      <c r="B59" s="136">
        <f>Сл2с!N15</f>
        <v>2288</v>
      </c>
      <c r="C59" s="71" t="str">
        <f>Сл2с!O15</f>
        <v>Тодрамович Александр</v>
      </c>
      <c r="D59" s="72" t="str">
        <f>Сл1с!K62</f>
        <v>Вежнин Валерий</v>
      </c>
      <c r="E59" s="137">
        <f>Сл1с!J62</f>
        <v>5211</v>
      </c>
    </row>
    <row r="60" spans="1:5" ht="12.75">
      <c r="A60" s="69">
        <v>59</v>
      </c>
      <c r="B60" s="136">
        <f>Сл2с!N31</f>
        <v>3242</v>
      </c>
      <c r="C60" s="71" t="str">
        <f>Сл2с!O31</f>
        <v>Никитин Михаил</v>
      </c>
      <c r="D60" s="72" t="str">
        <f>Сл1с!K64</f>
        <v>Тагиров Сайфулла</v>
      </c>
      <c r="E60" s="137">
        <f>Сл1с!J64</f>
        <v>3998</v>
      </c>
    </row>
    <row r="61" spans="1:5" ht="12.75">
      <c r="A61" s="69">
        <v>60</v>
      </c>
      <c r="B61" s="136">
        <f>Сл2с!P23</f>
        <v>2288</v>
      </c>
      <c r="C61" s="71" t="str">
        <f>Сл2с!Q23</f>
        <v>Тодрамович Александр</v>
      </c>
      <c r="D61" s="72" t="str">
        <f>Сл2с!Q33</f>
        <v>Никитин Михаил</v>
      </c>
      <c r="E61" s="137">
        <f>Сл2с!P33</f>
        <v>3242</v>
      </c>
    </row>
    <row r="62" spans="1:5" ht="12.75">
      <c r="A62" s="69">
        <v>61</v>
      </c>
      <c r="B62" s="136">
        <f>Сл1с!L63</f>
        <v>5211</v>
      </c>
      <c r="C62" s="71" t="str">
        <f>Сл1с!M63</f>
        <v>Вежнин Валерий</v>
      </c>
      <c r="D62" s="72" t="str">
        <f>Сл1с!M65</f>
        <v>Тагиров Сайфулла</v>
      </c>
      <c r="E62" s="137">
        <f>Сл1с!L65</f>
        <v>3998</v>
      </c>
    </row>
    <row r="63" spans="1:5" ht="12.75">
      <c r="A63" s="69">
        <v>62</v>
      </c>
      <c r="B63" s="136">
        <f>Сл1с!L68</f>
        <v>2587</v>
      </c>
      <c r="C63" s="71" t="str">
        <f>Сл1с!M68</f>
        <v>Стародубцев Олег</v>
      </c>
      <c r="D63" s="72" t="str">
        <f>Сл1с!M70</f>
        <v>Исмагилова Разида</v>
      </c>
      <c r="E63" s="137">
        <f>Сл1с!L70</f>
        <v>5748</v>
      </c>
    </row>
    <row r="64" spans="1:5" ht="12.75">
      <c r="A64" s="69">
        <v>63</v>
      </c>
      <c r="B64" s="136">
        <f>Сл1с!D70</f>
        <v>3414</v>
      </c>
      <c r="C64" s="71" t="str">
        <f>Сл1с!E70</f>
        <v>Молодцов Вадим</v>
      </c>
      <c r="D64" s="72" t="str">
        <f>Сл1с!K72</f>
        <v>Зиновьев Александр</v>
      </c>
      <c r="E64" s="137">
        <f>Сл1с!J72</f>
        <v>3305</v>
      </c>
    </row>
    <row r="65" spans="1:5" ht="12.75">
      <c r="A65" s="69">
        <v>64</v>
      </c>
      <c r="B65" s="136">
        <f>Сл1с!D74</f>
        <v>370</v>
      </c>
      <c r="C65" s="71" t="str">
        <f>Сл1с!E74</f>
        <v>Мицул Тимофей</v>
      </c>
      <c r="D65" s="72" t="str">
        <f>Сл1с!K74</f>
        <v>Березкин Борис</v>
      </c>
      <c r="E65" s="137">
        <f>Сл1с!J74</f>
        <v>6001</v>
      </c>
    </row>
    <row r="66" spans="1:5" ht="12.75">
      <c r="A66" s="69">
        <v>65</v>
      </c>
      <c r="B66" s="136">
        <f>Сл1с!F72</f>
        <v>370</v>
      </c>
      <c r="C66" s="71" t="str">
        <f>Сл1с!G72</f>
        <v>Мицул Тимофей</v>
      </c>
      <c r="D66" s="72" t="str">
        <f>Сл1с!G75</f>
        <v>Молодцов Вадим</v>
      </c>
      <c r="E66" s="137">
        <f>Сл1с!F75</f>
        <v>3414</v>
      </c>
    </row>
    <row r="67" spans="1:5" ht="12.75">
      <c r="A67" s="69">
        <v>66</v>
      </c>
      <c r="B67" s="136">
        <f>Сл1с!L73</f>
        <v>3305</v>
      </c>
      <c r="C67" s="71" t="str">
        <f>Сл1с!M73</f>
        <v>Зиновьев Александр</v>
      </c>
      <c r="D67" s="72" t="str">
        <f>Сл1с!M75</f>
        <v>Березкин Борис</v>
      </c>
      <c r="E67" s="137">
        <f>Сл1с!L75</f>
        <v>6001</v>
      </c>
    </row>
    <row r="68" spans="1:5" ht="12.75">
      <c r="A68" s="69">
        <v>67</v>
      </c>
      <c r="B68" s="136">
        <f>Сл2с!N39</f>
        <v>3441</v>
      </c>
      <c r="C68" s="71" t="str">
        <f>Сл2с!O39</f>
        <v>Романченко Геннадий</v>
      </c>
      <c r="D68" s="72" t="str">
        <f>Сл2с!O46</f>
        <v>Летаев Юрий</v>
      </c>
      <c r="E68" s="137">
        <f>Сл2с!N46</f>
        <v>6077</v>
      </c>
    </row>
    <row r="69" spans="1:5" ht="12.75">
      <c r="A69" s="69">
        <v>68</v>
      </c>
      <c r="B69" s="136">
        <f>Сл2с!N43</f>
        <v>39</v>
      </c>
      <c r="C69" s="71" t="str">
        <f>Сл2с!O43</f>
        <v>Шапошников Александр</v>
      </c>
      <c r="D69" s="72" t="str">
        <f>Сл2с!O48</f>
        <v>Павлов Юрий</v>
      </c>
      <c r="E69" s="137">
        <f>Сл2с!N48</f>
        <v>3966</v>
      </c>
    </row>
    <row r="70" spans="1:5" ht="12.75">
      <c r="A70" s="69">
        <v>69</v>
      </c>
      <c r="B70" s="136">
        <f>Сл2с!P41</f>
        <v>3441</v>
      </c>
      <c r="C70" s="71" t="str">
        <f>Сл2с!Q41</f>
        <v>Романченко Геннадий</v>
      </c>
      <c r="D70" s="72" t="str">
        <f>Сл2с!Q45</f>
        <v>Шапошников Александр</v>
      </c>
      <c r="E70" s="137">
        <f>Сл2с!P45</f>
        <v>39</v>
      </c>
    </row>
    <row r="71" spans="1:5" ht="12.75">
      <c r="A71" s="69">
        <v>70</v>
      </c>
      <c r="B71" s="136">
        <f>Сл2с!P47</f>
        <v>3966</v>
      </c>
      <c r="C71" s="71" t="str">
        <f>Сл2с!Q47</f>
        <v>Павлов Юрий</v>
      </c>
      <c r="D71" s="72" t="str">
        <f>Сл2с!Q49</f>
        <v>Летаев Юрий</v>
      </c>
      <c r="E71" s="137">
        <f>Сл2с!P49</f>
        <v>6077</v>
      </c>
    </row>
    <row r="72" spans="1:5" ht="12.75">
      <c r="A72" s="69">
        <v>71</v>
      </c>
      <c r="B72" s="136">
        <f>Сл2с!D39</f>
        <v>4121</v>
      </c>
      <c r="C72" s="71" t="str">
        <f>Сл2с!E39</f>
        <v>Асылгужин Ринат</v>
      </c>
      <c r="D72" s="72">
        <f>Сл2с!M51</f>
        <v>0</v>
      </c>
      <c r="E72" s="137">
        <f>Сл2с!L51</f>
        <v>0</v>
      </c>
    </row>
    <row r="73" spans="1:5" ht="12.75">
      <c r="A73" s="69">
        <v>72</v>
      </c>
      <c r="B73" s="136">
        <f>Сл2с!D43</f>
        <v>0</v>
      </c>
      <c r="C73" s="71">
        <f>Сл2с!E43</f>
        <v>0</v>
      </c>
      <c r="D73" s="72">
        <f>Сл2с!M53</f>
        <v>0</v>
      </c>
      <c r="E73" s="137">
        <f>Сл2с!L53</f>
        <v>0</v>
      </c>
    </row>
    <row r="74" spans="1:5" ht="12.75">
      <c r="A74" s="69">
        <v>73</v>
      </c>
      <c r="B74" s="136">
        <f>Сл2с!D47</f>
        <v>0</v>
      </c>
      <c r="C74" s="71">
        <f>Сл2с!E47</f>
        <v>0</v>
      </c>
      <c r="D74" s="72">
        <f>Сл2с!M55</f>
        <v>0</v>
      </c>
      <c r="E74" s="137">
        <f>Сл2с!L55</f>
        <v>0</v>
      </c>
    </row>
    <row r="75" spans="1:5" ht="12.75">
      <c r="A75" s="69">
        <v>74</v>
      </c>
      <c r="B75" s="136">
        <f>Сл2с!D51</f>
        <v>6000</v>
      </c>
      <c r="C75" s="71" t="str">
        <f>Сл2с!E51</f>
        <v>Сайфуллин Рамиль</v>
      </c>
      <c r="D75" s="72">
        <f>Сл2с!M57</f>
        <v>0</v>
      </c>
      <c r="E75" s="137">
        <f>Сл2с!L57</f>
        <v>0</v>
      </c>
    </row>
    <row r="76" spans="1:5" ht="12.75">
      <c r="A76" s="69">
        <v>75</v>
      </c>
      <c r="B76" s="136">
        <f>Сл2с!F41</f>
        <v>4121</v>
      </c>
      <c r="C76" s="71" t="str">
        <f>Сл2с!G41</f>
        <v>Асылгужин Ринат</v>
      </c>
      <c r="D76" s="72">
        <f>Сл2с!G53</f>
        <v>0</v>
      </c>
      <c r="E76" s="137">
        <f>Сл2с!F53</f>
        <v>0</v>
      </c>
    </row>
    <row r="77" spans="1:5" ht="12.75">
      <c r="A77" s="69">
        <v>76</v>
      </c>
      <c r="B77" s="136">
        <f>Сл2с!F49</f>
        <v>6000</v>
      </c>
      <c r="C77" s="71" t="str">
        <f>Сл2с!G49</f>
        <v>Сайфуллин Рамиль</v>
      </c>
      <c r="D77" s="72">
        <f>Сл2с!G55</f>
        <v>0</v>
      </c>
      <c r="E77" s="137">
        <f>Сл2с!F55</f>
        <v>0</v>
      </c>
    </row>
    <row r="78" spans="1:5" ht="12.75">
      <c r="A78" s="69">
        <v>77</v>
      </c>
      <c r="B78" s="136">
        <f>Сл2с!H45</f>
        <v>6000</v>
      </c>
      <c r="C78" s="71" t="str">
        <f>Сл2с!I45</f>
        <v>Сайфуллин Рамиль</v>
      </c>
      <c r="D78" s="72" t="str">
        <f>Сл2с!I51</f>
        <v>Асылгужин Ринат</v>
      </c>
      <c r="E78" s="137">
        <f>Сл2с!H51</f>
        <v>4121</v>
      </c>
    </row>
    <row r="79" spans="1:5" ht="12.75">
      <c r="A79" s="69">
        <v>78</v>
      </c>
      <c r="B79" s="136">
        <f>Сл2с!H54</f>
        <v>0</v>
      </c>
      <c r="C79" s="71">
        <f>Сл2с!I54</f>
        <v>0</v>
      </c>
      <c r="D79" s="72">
        <f>Сл2с!I56</f>
        <v>0</v>
      </c>
      <c r="E79" s="137">
        <f>Сл2с!H56</f>
        <v>0</v>
      </c>
    </row>
    <row r="80" spans="1:5" ht="12.75">
      <c r="A80" s="69">
        <v>79</v>
      </c>
      <c r="B80" s="136">
        <f>Сл2с!N52</f>
        <v>0</v>
      </c>
      <c r="C80" s="71">
        <f>Сл2с!O52</f>
        <v>0</v>
      </c>
      <c r="D80" s="72">
        <f>Сл2с!O59</f>
        <v>0</v>
      </c>
      <c r="E80" s="137">
        <f>Сл2с!N59</f>
        <v>0</v>
      </c>
    </row>
    <row r="81" spans="1:5" ht="12.75">
      <c r="A81" s="69">
        <v>80</v>
      </c>
      <c r="B81" s="136">
        <f>Сл2с!N56</f>
        <v>0</v>
      </c>
      <c r="C81" s="71">
        <f>Сл2с!O56</f>
        <v>0</v>
      </c>
      <c r="D81" s="72">
        <f>Сл2с!O61</f>
        <v>0</v>
      </c>
      <c r="E81" s="137">
        <f>Сл2с!N61</f>
        <v>0</v>
      </c>
    </row>
    <row r="82" spans="1:5" ht="12.75">
      <c r="A82" s="69">
        <v>81</v>
      </c>
      <c r="B82" s="136">
        <f>Сл2с!P54</f>
        <v>0</v>
      </c>
      <c r="C82" s="71">
        <f>Сл2с!Q54</f>
        <v>0</v>
      </c>
      <c r="D82" s="72">
        <f>Сл2с!Q58</f>
        <v>0</v>
      </c>
      <c r="E82" s="137">
        <f>Сл2с!P58</f>
        <v>0</v>
      </c>
    </row>
    <row r="83" spans="1:5" ht="12.75">
      <c r="A83" s="69">
        <v>82</v>
      </c>
      <c r="B83" s="136">
        <f>Сл2с!P60</f>
        <v>0</v>
      </c>
      <c r="C83" s="71">
        <f>Сл2с!Q60</f>
        <v>0</v>
      </c>
      <c r="D83" s="72">
        <f>Сл2с!Q62</f>
        <v>0</v>
      </c>
      <c r="E83" s="137">
        <f>Сл2с!P62</f>
        <v>0</v>
      </c>
    </row>
    <row r="84" spans="1:5" ht="12.75">
      <c r="A84" s="69">
        <v>83</v>
      </c>
      <c r="B84" s="136">
        <f>Сл2с!D58</f>
        <v>0</v>
      </c>
      <c r="C84" s="71">
        <f>Сл2с!E58</f>
        <v>0</v>
      </c>
      <c r="D84" s="72" t="str">
        <f>Сл2с!M64</f>
        <v>_</v>
      </c>
      <c r="E84" s="137">
        <f>Сл2с!L64</f>
        <v>0</v>
      </c>
    </row>
    <row r="85" spans="1:5" ht="12.75">
      <c r="A85" s="69">
        <v>84</v>
      </c>
      <c r="B85" s="136">
        <f>Сл2с!D62</f>
        <v>0</v>
      </c>
      <c r="C85" s="71">
        <f>Сл2с!E62</f>
        <v>0</v>
      </c>
      <c r="D85" s="72">
        <f>Сл2с!M66</f>
        <v>0</v>
      </c>
      <c r="E85" s="137">
        <f>Сл2с!L66</f>
        <v>0</v>
      </c>
    </row>
    <row r="86" spans="1:5" ht="12.75">
      <c r="A86" s="69">
        <v>85</v>
      </c>
      <c r="B86" s="136">
        <f>Сл2с!D66</f>
        <v>0</v>
      </c>
      <c r="C86" s="71">
        <f>Сл2с!E66</f>
        <v>0</v>
      </c>
      <c r="D86" s="72">
        <f>Сл2с!M68</f>
        <v>0</v>
      </c>
      <c r="E86" s="137">
        <f>Сл2с!L68</f>
        <v>0</v>
      </c>
    </row>
    <row r="87" spans="1:5" ht="12.75">
      <c r="A87" s="69">
        <v>86</v>
      </c>
      <c r="B87" s="136">
        <f>Сл2с!D70</f>
        <v>0</v>
      </c>
      <c r="C87" s="71">
        <f>Сл2с!E70</f>
        <v>0</v>
      </c>
      <c r="D87" s="72" t="str">
        <f>Сл2с!M70</f>
        <v>_</v>
      </c>
      <c r="E87" s="137">
        <f>Сл2с!L70</f>
        <v>0</v>
      </c>
    </row>
    <row r="88" spans="1:5" ht="12.75">
      <c r="A88" s="69">
        <v>87</v>
      </c>
      <c r="B88" s="136">
        <f>Сл2с!F60</f>
        <v>0</v>
      </c>
      <c r="C88" s="71">
        <f>Сл2с!G60</f>
        <v>0</v>
      </c>
      <c r="D88" s="72">
        <f>Сл2с!G72</f>
        <v>0</v>
      </c>
      <c r="E88" s="137">
        <f>Сл2с!F72</f>
        <v>0</v>
      </c>
    </row>
    <row r="89" spans="1:5" ht="12.75">
      <c r="A89" s="69">
        <v>88</v>
      </c>
      <c r="B89" s="136">
        <f>Сл2с!F68</f>
        <v>0</v>
      </c>
      <c r="C89" s="71">
        <f>Сл2с!G68</f>
        <v>0</v>
      </c>
      <c r="D89" s="72">
        <f>Сл2с!G74</f>
        <v>0</v>
      </c>
      <c r="E89" s="137">
        <f>Сл2с!F74</f>
        <v>0</v>
      </c>
    </row>
    <row r="90" spans="1:5" ht="12.75">
      <c r="A90" s="69">
        <v>89</v>
      </c>
      <c r="B90" s="136">
        <f>Сл2с!H64</f>
        <v>0</v>
      </c>
      <c r="C90" s="71">
        <f>Сл2с!I64</f>
        <v>0</v>
      </c>
      <c r="D90" s="72">
        <f>Сл2с!I70</f>
        <v>0</v>
      </c>
      <c r="E90" s="137">
        <f>Сл2с!H70</f>
        <v>0</v>
      </c>
    </row>
    <row r="91" spans="1:5" ht="12.75">
      <c r="A91" s="69">
        <v>90</v>
      </c>
      <c r="B91" s="136">
        <f>Сл2с!H73</f>
        <v>0</v>
      </c>
      <c r="C91" s="71">
        <f>Сл2с!I73</f>
        <v>0</v>
      </c>
      <c r="D91" s="72">
        <f>Сл2с!I75</f>
        <v>0</v>
      </c>
      <c r="E91" s="137">
        <f>Сл2с!H75</f>
        <v>0</v>
      </c>
    </row>
    <row r="92" spans="1:5" ht="12.75">
      <c r="A92" s="69">
        <v>91</v>
      </c>
      <c r="B92" s="136">
        <f>Сл2с!N65</f>
        <v>0</v>
      </c>
      <c r="C92" s="71">
        <f>Сл2с!O65</f>
        <v>0</v>
      </c>
      <c r="D92" s="72" t="str">
        <f>Сл2с!O72</f>
        <v>_</v>
      </c>
      <c r="E92" s="137">
        <f>Сл2с!N72</f>
        <v>0</v>
      </c>
    </row>
    <row r="93" spans="1:5" ht="12.75">
      <c r="A93" s="69">
        <v>92</v>
      </c>
      <c r="B93" s="136">
        <f>Сл2с!N69</f>
        <v>0</v>
      </c>
      <c r="C93" s="71">
        <f>Сл2с!O69</f>
        <v>0</v>
      </c>
      <c r="D93" s="72" t="str">
        <f>Сл2с!O74</f>
        <v>_</v>
      </c>
      <c r="E93" s="137">
        <f>Сл2с!N74</f>
        <v>0</v>
      </c>
    </row>
    <row r="94" spans="1:5" ht="12.75">
      <c r="A94" s="69">
        <v>93</v>
      </c>
      <c r="B94" s="136">
        <f>Сл2с!P67</f>
        <v>0</v>
      </c>
      <c r="C94" s="71">
        <f>Сл2с!Q67</f>
        <v>0</v>
      </c>
      <c r="D94" s="72">
        <f>Сл2с!Q71</f>
        <v>0</v>
      </c>
      <c r="E94" s="137">
        <f>Сл2с!P71</f>
        <v>0</v>
      </c>
    </row>
    <row r="95" spans="1:5" ht="12.75">
      <c r="A95" s="69">
        <v>94</v>
      </c>
      <c r="B95" s="136">
        <f>Сл2с!P73</f>
        <v>0</v>
      </c>
      <c r="C95" s="71">
        <f>Сл2с!Q73</f>
        <v>0</v>
      </c>
      <c r="D95" s="72">
        <f>Сл2с!Q75</f>
        <v>0</v>
      </c>
      <c r="E95" s="137">
        <f>Сл2с!P75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75" sqref="C7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42399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4556</v>
      </c>
      <c r="B7" s="16" t="s">
        <v>5</v>
      </c>
      <c r="C7" s="17">
        <v>1</v>
      </c>
      <c r="D7" s="18" t="str">
        <f>Дл!K20</f>
        <v>Байрашев Игорь</v>
      </c>
      <c r="E7" s="11"/>
      <c r="F7" s="11"/>
      <c r="G7" s="11"/>
      <c r="H7" s="11"/>
      <c r="I7" s="11"/>
      <c r="J7" s="11"/>
    </row>
    <row r="8" spans="1:10" ht="18">
      <c r="A8" s="15">
        <v>4219</v>
      </c>
      <c r="B8" s="16" t="s">
        <v>6</v>
      </c>
      <c r="C8" s="17">
        <v>2</v>
      </c>
      <c r="D8" s="18" t="str">
        <f>Дл!K31</f>
        <v>Хафизов Булат</v>
      </c>
      <c r="E8" s="11"/>
      <c r="F8" s="11"/>
      <c r="G8" s="11"/>
      <c r="H8" s="11"/>
      <c r="I8" s="11"/>
      <c r="J8" s="11"/>
    </row>
    <row r="9" spans="1:10" ht="18">
      <c r="A9" s="15">
        <v>5470</v>
      </c>
      <c r="B9" s="16" t="s">
        <v>7</v>
      </c>
      <c r="C9" s="17">
        <v>3</v>
      </c>
      <c r="D9" s="18" t="str">
        <f>Дл!M43</f>
        <v>Андрющенко Александр</v>
      </c>
      <c r="E9" s="11"/>
      <c r="F9" s="11"/>
      <c r="G9" s="11"/>
      <c r="H9" s="11"/>
      <c r="I9" s="11"/>
      <c r="J9" s="11"/>
    </row>
    <row r="10" spans="1:10" ht="18">
      <c r="A10" s="15">
        <v>4849</v>
      </c>
      <c r="B10" s="16" t="s">
        <v>8</v>
      </c>
      <c r="C10" s="17">
        <v>4</v>
      </c>
      <c r="D10" s="18" t="str">
        <f>Дл!M51</f>
        <v>Салимянов Руслан</v>
      </c>
      <c r="E10" s="11"/>
      <c r="F10" s="11"/>
      <c r="G10" s="11"/>
      <c r="H10" s="11"/>
      <c r="I10" s="11"/>
      <c r="J10" s="11"/>
    </row>
    <row r="11" spans="1:10" ht="18">
      <c r="A11" s="15">
        <v>5849</v>
      </c>
      <c r="B11" s="16" t="s">
        <v>9</v>
      </c>
      <c r="C11" s="17">
        <v>5</v>
      </c>
      <c r="D11" s="18" t="str">
        <f>Дл!E55</f>
        <v>Абсалямов Родион</v>
      </c>
      <c r="E11" s="11"/>
      <c r="F11" s="11"/>
      <c r="G11" s="11"/>
      <c r="H11" s="11"/>
      <c r="I11" s="11"/>
      <c r="J11" s="11"/>
    </row>
    <row r="12" spans="1:10" ht="18">
      <c r="A12" s="15">
        <v>5904</v>
      </c>
      <c r="B12" s="16" t="s">
        <v>10</v>
      </c>
      <c r="C12" s="17">
        <v>6</v>
      </c>
      <c r="D12" s="18" t="str">
        <f>Дл!E57</f>
        <v>Асфандияров Роман</v>
      </c>
      <c r="E12" s="11"/>
      <c r="F12" s="11"/>
      <c r="G12" s="11"/>
      <c r="H12" s="11"/>
      <c r="I12" s="11"/>
      <c r="J12" s="11"/>
    </row>
    <row r="13" spans="1:10" ht="18">
      <c r="A13" s="15">
        <v>5020</v>
      </c>
      <c r="B13" s="16" t="s">
        <v>11</v>
      </c>
      <c r="C13" s="17">
        <v>7</v>
      </c>
      <c r="D13" s="18" t="str">
        <f>Дл!E60</f>
        <v>Тараканова Ангелина</v>
      </c>
      <c r="E13" s="11"/>
      <c r="F13" s="11"/>
      <c r="G13" s="11"/>
      <c r="H13" s="11"/>
      <c r="I13" s="11"/>
      <c r="J13" s="11"/>
    </row>
    <row r="14" spans="1:10" ht="18">
      <c r="A14" s="15">
        <v>5459</v>
      </c>
      <c r="B14" s="16" t="s">
        <v>12</v>
      </c>
      <c r="C14" s="17">
        <v>8</v>
      </c>
      <c r="D14" s="18" t="str">
        <f>Дл!E62</f>
        <v>Жадигеров Батыржан</v>
      </c>
      <c r="E14" s="11"/>
      <c r="F14" s="11"/>
      <c r="G14" s="11"/>
      <c r="H14" s="11"/>
      <c r="I14" s="11"/>
      <c r="J14" s="11"/>
    </row>
    <row r="15" spans="1:10" ht="18">
      <c r="A15" s="15">
        <v>5955</v>
      </c>
      <c r="B15" s="19" t="s">
        <v>13</v>
      </c>
      <c r="C15" s="17">
        <v>9</v>
      </c>
      <c r="D15" s="18" t="str">
        <f>Дл!M57</f>
        <v>Хайбрахманов Данил</v>
      </c>
      <c r="E15" s="11"/>
      <c r="F15" s="11"/>
      <c r="G15" s="11"/>
      <c r="H15" s="11"/>
      <c r="I15" s="11"/>
      <c r="J15" s="11"/>
    </row>
    <row r="16" spans="1:10" ht="18">
      <c r="A16" s="15">
        <v>5516</v>
      </c>
      <c r="B16" s="16" t="s">
        <v>14</v>
      </c>
      <c r="C16" s="17">
        <v>10</v>
      </c>
      <c r="D16" s="18" t="str">
        <f>Дл!M60</f>
        <v>Семенец Владислав</v>
      </c>
      <c r="E16" s="11"/>
      <c r="F16" s="11"/>
      <c r="G16" s="11"/>
      <c r="H16" s="11"/>
      <c r="I16" s="11"/>
      <c r="J16" s="11"/>
    </row>
    <row r="17" spans="1:10" ht="18">
      <c r="A17" s="15">
        <v>5965</v>
      </c>
      <c r="B17" s="16" t="s">
        <v>15</v>
      </c>
      <c r="C17" s="17">
        <v>11</v>
      </c>
      <c r="D17" s="18" t="str">
        <f>Дл!M64</f>
        <v>Майтова Елена</v>
      </c>
      <c r="E17" s="11"/>
      <c r="F17" s="11"/>
      <c r="G17" s="11"/>
      <c r="H17" s="11"/>
      <c r="I17" s="11"/>
      <c r="J17" s="11"/>
    </row>
    <row r="18" spans="1:10" ht="18">
      <c r="A18" s="15">
        <v>6042</v>
      </c>
      <c r="B18" s="16" t="s">
        <v>16</v>
      </c>
      <c r="C18" s="17">
        <v>12</v>
      </c>
      <c r="D18" s="18" t="str">
        <f>Дл!M66</f>
        <v>Ахмеров Тамерлан</v>
      </c>
      <c r="E18" s="11"/>
      <c r="F18" s="11"/>
      <c r="G18" s="11"/>
      <c r="H18" s="11"/>
      <c r="I18" s="11"/>
      <c r="J18" s="11"/>
    </row>
    <row r="19" spans="1:10" ht="18">
      <c r="A19" s="15">
        <v>6143</v>
      </c>
      <c r="B19" s="16" t="s">
        <v>17</v>
      </c>
      <c r="C19" s="17">
        <v>13</v>
      </c>
      <c r="D19" s="18" t="str">
        <f>Дл!G67</f>
        <v>Фаттахов Родион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18</v>
      </c>
      <c r="C20" s="17">
        <v>14</v>
      </c>
      <c r="D20" s="18">
        <f>Дл!G70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18</v>
      </c>
      <c r="C21" s="17">
        <v>15</v>
      </c>
      <c r="D21" s="18">
        <f>Дл!M69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18</v>
      </c>
      <c r="C22" s="17">
        <v>16</v>
      </c>
      <c r="D22" s="18" t="str">
        <f>Дл!M71</f>
        <v>_</v>
      </c>
      <c r="E22" s="11"/>
      <c r="F22" s="11"/>
      <c r="G22" s="11"/>
      <c r="H22" s="11"/>
      <c r="I22" s="11"/>
      <c r="J22" s="11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D81" sqref="D81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СпМл!A1</f>
        <v>Открытый Кубок Республики Башкортостан 2016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СпМл!A2</f>
        <v>4-й Этап СТАЛИНГРАД. Мастерская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СпМл!A3</f>
        <v>42399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58">
        <f>IF(Мл1с!D6=Мл1с!B5,Мл1с!B7,IF(Мл1с!D6=Мл1с!B7,Мл1с!B5,0))</f>
        <v>0</v>
      </c>
      <c r="C5" s="159" t="str">
        <f>IF(Мл1с!E6=Мл1с!C5,Мл1с!C7,IF(Мл1с!E6=Мл1с!C7,Мл1с!C5,0))</f>
        <v>_</v>
      </c>
      <c r="D5" s="29"/>
      <c r="E5" s="25"/>
      <c r="F5" s="25"/>
      <c r="G5" s="26">
        <v>-25</v>
      </c>
      <c r="H5" s="158">
        <f>IF(Мл1с!H12=Мл1с!F8,Мл1с!F16,IF(Мл1с!H12=Мл1с!F16,Мл1с!F8,0))</f>
        <v>3713</v>
      </c>
      <c r="I5" s="159" t="str">
        <f>IF(Мл1с!I12=Мл1с!G8,Мл1с!G16,IF(Мл1с!I12=Мл1с!G16,Мл1с!G8,0))</f>
        <v>Грубов Виталий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160">
        <v>32</v>
      </c>
      <c r="D6" s="123">
        <v>2288</v>
      </c>
      <c r="E6" s="161" t="s">
        <v>42</v>
      </c>
      <c r="F6" s="39"/>
      <c r="G6" s="25"/>
      <c r="H6" s="25"/>
      <c r="I6" s="162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IF(Мл1с!D10=Мл1с!B9,Мл1с!B11,IF(Мл1с!D10=Мл1с!B11,Мл1с!B9,0))</f>
        <v>2288</v>
      </c>
      <c r="C7" s="163" t="str">
        <f>IF(Мл1с!E10=Мл1с!C9,Мл1с!C11,IF(Мл1с!E10=Мл1с!C11,Мл1с!C9,0))</f>
        <v>Тодрамович Александр</v>
      </c>
      <c r="D7" s="164"/>
      <c r="E7" s="160">
        <v>40</v>
      </c>
      <c r="F7" s="123">
        <v>466</v>
      </c>
      <c r="G7" s="161" t="s">
        <v>187</v>
      </c>
      <c r="H7" s="39"/>
      <c r="I7" s="160">
        <v>52</v>
      </c>
      <c r="J7" s="123">
        <v>3713</v>
      </c>
      <c r="K7" s="161" t="s">
        <v>179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IF(Мл1с!F64=Мл1с!D62,Мл1с!D66,IF(Мл1с!F64=Мл1с!D66,Мл1с!D62,0))</f>
        <v>466</v>
      </c>
      <c r="E8" s="163" t="str">
        <f>IF(Мл1с!G64=Мл1с!E62,Мл1с!E66,IF(Мл1с!G64=Мл1с!E66,Мл1с!E62,0))</f>
        <v>Семенов Юрий</v>
      </c>
      <c r="F8" s="165"/>
      <c r="G8" s="162"/>
      <c r="H8" s="166"/>
      <c r="I8" s="162"/>
      <c r="J8" s="167"/>
      <c r="K8" s="162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IF(Мл1с!D14=Мл1с!B13,Мл1с!B15,IF(Мл1с!D14=Мл1с!B15,Мл1с!B13,0))</f>
        <v>2527</v>
      </c>
      <c r="C9" s="159" t="str">
        <f>IF(Мл1с!E14=Мл1с!C13,Мл1с!C15,IF(Мл1с!E14=Мл1с!C15,Мл1с!C13,0))</f>
        <v>Старновский Семен</v>
      </c>
      <c r="D9" s="125"/>
      <c r="E9" s="25"/>
      <c r="F9" s="25"/>
      <c r="G9" s="160">
        <v>48</v>
      </c>
      <c r="H9" s="168">
        <v>2452</v>
      </c>
      <c r="I9" s="169" t="s">
        <v>201</v>
      </c>
      <c r="J9" s="166"/>
      <c r="K9" s="162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160">
        <v>33</v>
      </c>
      <c r="D10" s="123">
        <v>2527</v>
      </c>
      <c r="E10" s="161" t="s">
        <v>204</v>
      </c>
      <c r="F10" s="39"/>
      <c r="G10" s="160"/>
      <c r="H10" s="59"/>
      <c r="I10" s="39"/>
      <c r="J10" s="39"/>
      <c r="K10" s="162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IF(Мл1с!D18=Мл1с!B17,Мл1с!B19,IF(Мл1с!D18=Мл1с!B19,Мл1с!B17,0))</f>
        <v>4368</v>
      </c>
      <c r="C11" s="163" t="str">
        <f>IF(Мл1с!E18=Мл1с!C17,Мл1с!C19,IF(Мл1с!E18=Мл1с!C19,Мл1с!C17,0))</f>
        <v>Гареев Денис</v>
      </c>
      <c r="D11" s="164"/>
      <c r="E11" s="160">
        <v>41</v>
      </c>
      <c r="F11" s="123">
        <v>2452</v>
      </c>
      <c r="G11" s="170" t="s">
        <v>201</v>
      </c>
      <c r="H11" s="59"/>
      <c r="I11" s="39"/>
      <c r="J11" s="39"/>
      <c r="K11" s="160">
        <v>56</v>
      </c>
      <c r="L11" s="123">
        <v>3575</v>
      </c>
      <c r="M11" s="161" t="s">
        <v>177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IF(Мл1с!F56=Мл1с!D54,Мл1с!D58,IF(Мл1с!F56=Мл1с!D58,Мл1с!D54,0))</f>
        <v>2452</v>
      </c>
      <c r="E12" s="163" t="str">
        <f>IF(Мл1с!G56=Мл1с!E54,Мл1с!E58,IF(Мл1с!G56=Мл1с!E58,Мл1с!E54,0))</f>
        <v>Хабиров Марс</v>
      </c>
      <c r="F12" s="165"/>
      <c r="G12" s="26"/>
      <c r="H12" s="26"/>
      <c r="I12" s="39"/>
      <c r="J12" s="39"/>
      <c r="K12" s="162"/>
      <c r="L12" s="167"/>
      <c r="M12" s="162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IF(Мл1с!D22=Мл1с!B21,Мл1с!B23,IF(Мл1с!D22=Мл1с!B23,Мл1с!B21,0))</f>
        <v>0</v>
      </c>
      <c r="C13" s="159" t="str">
        <f>IF(Мл1с!E22=Мл1с!C21,Мл1с!C23,IF(Мл1с!E22=Мл1с!C23,Мл1с!C21,0))</f>
        <v>_</v>
      </c>
      <c r="D13" s="125"/>
      <c r="E13" s="25"/>
      <c r="F13" s="25"/>
      <c r="G13" s="26">
        <v>-26</v>
      </c>
      <c r="H13" s="158">
        <f>IF(Мл1с!H28=Мл1с!F24,Мл1с!F32,IF(Мл1с!H28=Мл1с!F32,Мл1с!F24,0))</f>
        <v>3575</v>
      </c>
      <c r="I13" s="159" t="str">
        <f>IF(Мл1с!I28=Мл1с!G24,Мл1с!G32,IF(Мл1с!I28=Мл1с!G32,Мл1с!G24,0))</f>
        <v>Байрамалов Леонид</v>
      </c>
      <c r="J13" s="29"/>
      <c r="K13" s="162"/>
      <c r="L13" s="166"/>
      <c r="M13" s="162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160">
        <v>34</v>
      </c>
      <c r="D14" s="123">
        <v>1380</v>
      </c>
      <c r="E14" s="161" t="s">
        <v>203</v>
      </c>
      <c r="F14" s="39"/>
      <c r="G14" s="26"/>
      <c r="H14" s="26"/>
      <c r="I14" s="162"/>
      <c r="J14" s="39"/>
      <c r="K14" s="162"/>
      <c r="L14" s="166"/>
      <c r="M14" s="162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IF(Мл1с!D26=Мл1с!B25,Мл1с!B27,IF(Мл1с!D26=Мл1с!B27,Мл1с!B25,0))</f>
        <v>1380</v>
      </c>
      <c r="C15" s="163" t="str">
        <f>IF(Мл1с!E26=Мл1с!C25,Мл1с!C27,IF(Мл1с!E26=Мл1с!C27,Мл1с!C25,0))</f>
        <v>Алмаев Раис</v>
      </c>
      <c r="D15" s="164"/>
      <c r="E15" s="160">
        <v>42</v>
      </c>
      <c r="F15" s="123">
        <v>4799</v>
      </c>
      <c r="G15" s="171" t="s">
        <v>202</v>
      </c>
      <c r="H15" s="59"/>
      <c r="I15" s="160">
        <v>53</v>
      </c>
      <c r="J15" s="123">
        <v>3575</v>
      </c>
      <c r="K15" s="169" t="s">
        <v>177</v>
      </c>
      <c r="L15" s="166"/>
      <c r="M15" s="160">
        <v>58</v>
      </c>
      <c r="N15" s="123">
        <v>1088</v>
      </c>
      <c r="O15" s="161" t="s">
        <v>198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IF(Мл1с!F48=Мл1с!D46,Мл1с!D50,IF(Мл1с!F48=Мл1с!D50,Мл1с!D46,0))</f>
        <v>4799</v>
      </c>
      <c r="E16" s="163" t="str">
        <f>IF(Мл1с!G48=Мл1с!E46,Мл1с!E50,IF(Мл1с!G48=Мл1с!E50,Мл1с!E46,0))</f>
        <v>Лончакова Юлия</v>
      </c>
      <c r="F16" s="165"/>
      <c r="G16" s="160"/>
      <c r="H16" s="166"/>
      <c r="I16" s="162"/>
      <c r="J16" s="167"/>
      <c r="K16" s="25"/>
      <c r="L16" s="25"/>
      <c r="M16" s="162"/>
      <c r="N16" s="167"/>
      <c r="O16" s="162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IF(Мл1с!D30=Мл1с!B29,Мл1с!B31,IF(Мл1с!D30=Мл1с!B31,Мл1с!B29,0))</f>
        <v>5464</v>
      </c>
      <c r="C17" s="159" t="str">
        <f>IF(Мл1с!E30=Мл1с!C29,Мл1с!C31,IF(Мл1с!E30=Мл1с!C31,Мл1с!C29,0))</f>
        <v>Шебалин Алексей</v>
      </c>
      <c r="D17" s="125"/>
      <c r="E17" s="25"/>
      <c r="F17" s="25"/>
      <c r="G17" s="160">
        <v>49</v>
      </c>
      <c r="H17" s="168">
        <v>4799</v>
      </c>
      <c r="I17" s="169" t="s">
        <v>202</v>
      </c>
      <c r="J17" s="166"/>
      <c r="K17" s="25"/>
      <c r="L17" s="25"/>
      <c r="M17" s="162"/>
      <c r="N17" s="166"/>
      <c r="O17" s="162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160">
        <v>35</v>
      </c>
      <c r="D18" s="123">
        <v>5464</v>
      </c>
      <c r="E18" s="161" t="s">
        <v>115</v>
      </c>
      <c r="F18" s="39"/>
      <c r="G18" s="160"/>
      <c r="H18" s="59"/>
      <c r="I18" s="39"/>
      <c r="J18" s="39"/>
      <c r="K18" s="25"/>
      <c r="L18" s="25"/>
      <c r="M18" s="162"/>
      <c r="N18" s="166"/>
      <c r="O18" s="162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IF(Мл1с!D34=Мл1с!B33,Мл1с!B35,IF(Мл1с!D34=Мл1с!B35,Мл1с!B33,0))</f>
        <v>0</v>
      </c>
      <c r="C19" s="163" t="str">
        <f>IF(Мл1с!E34=Мл1с!C33,Мл1с!C35,IF(Мл1с!E34=Мл1с!C35,Мл1с!C33,0))</f>
        <v>_</v>
      </c>
      <c r="D19" s="164"/>
      <c r="E19" s="160">
        <v>43</v>
      </c>
      <c r="F19" s="123">
        <v>5464</v>
      </c>
      <c r="G19" s="170" t="s">
        <v>115</v>
      </c>
      <c r="H19" s="59"/>
      <c r="I19" s="39"/>
      <c r="J19" s="39"/>
      <c r="K19" s="26">
        <v>-30</v>
      </c>
      <c r="L19" s="158">
        <f>IF(Мл1с!J52=Мл1с!H44,Мл1с!H60,IF(Мл1с!J52=Мл1с!H60,Мл1с!H44,0))</f>
        <v>1088</v>
      </c>
      <c r="M19" s="163" t="str">
        <f>IF(Мл1с!K52=Мл1с!I44,Мл1с!I60,IF(Мл1с!K52=Мл1с!I60,Мл1с!I44,0))</f>
        <v>Сазонов Николай</v>
      </c>
      <c r="N19" s="172"/>
      <c r="O19" s="162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IF(Мл1с!F40=Мл1с!D38,Мл1с!D42,IF(Мл1с!F40=Мл1с!D42,Мл1с!D38,0))</f>
        <v>3132</v>
      </c>
      <c r="E20" s="163" t="str">
        <f>IF(Мл1с!G40=Мл1с!E38,Мл1с!E42,IF(Мл1с!G40=Мл1с!E42,Мл1с!E38,0))</f>
        <v>Манайчев Владимир</v>
      </c>
      <c r="F20" s="165"/>
      <c r="G20" s="26"/>
      <c r="H20" s="26"/>
      <c r="I20" s="39"/>
      <c r="J20" s="39"/>
      <c r="K20" s="25"/>
      <c r="L20" s="25"/>
      <c r="M20" s="39"/>
      <c r="N20" s="39"/>
      <c r="O20" s="162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IF(Мл1с!D38=Мл1с!B37,Мл1с!B39,IF(Мл1с!D38=Мл1с!B39,Мл1с!B37,0))</f>
        <v>0</v>
      </c>
      <c r="C21" s="159" t="str">
        <f>IF(Мл1с!E38=Мл1с!C37,Мл1с!C39,IF(Мл1с!E38=Мл1с!C39,Мл1с!C37,0))</f>
        <v>_</v>
      </c>
      <c r="D21" s="125"/>
      <c r="E21" s="25"/>
      <c r="F21" s="25"/>
      <c r="G21" s="26">
        <v>-27</v>
      </c>
      <c r="H21" s="158">
        <f>IF(Мл1с!H44=Мл1с!F40,Мл1с!F48,IF(Мл1с!H44=Мл1с!F48,Мл1с!F40,0))</f>
        <v>250</v>
      </c>
      <c r="I21" s="159" t="str">
        <f>IF(Мл1с!I44=Мл1с!G40,Мл1с!G48,IF(Мл1с!I44=Мл1с!G48,Мл1с!G40,0))</f>
        <v>Зарецкий Максим</v>
      </c>
      <c r="J21" s="29"/>
      <c r="K21" s="25"/>
      <c r="L21" s="25"/>
      <c r="M21" s="39"/>
      <c r="N21" s="39"/>
      <c r="O21" s="162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160">
        <v>36</v>
      </c>
      <c r="D22" s="123">
        <v>2616</v>
      </c>
      <c r="E22" s="161" t="s">
        <v>114</v>
      </c>
      <c r="F22" s="39"/>
      <c r="G22" s="26"/>
      <c r="H22" s="26"/>
      <c r="I22" s="162"/>
      <c r="J22" s="39"/>
      <c r="K22" s="25"/>
      <c r="L22" s="25"/>
      <c r="M22" s="39"/>
      <c r="N22" s="39"/>
      <c r="O22" s="162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IF(Мл1с!D42=Мл1с!B41,Мл1с!B43,IF(Мл1с!D42=Мл1с!B43,Мл1с!B41,0))</f>
        <v>2616</v>
      </c>
      <c r="C23" s="163" t="str">
        <f>IF(Мл1с!E42=Мл1с!C41,Мл1с!C43,IF(Мл1с!E42=Мл1с!C43,Мл1с!C41,0))</f>
        <v>Ишметов Александр</v>
      </c>
      <c r="D23" s="164"/>
      <c r="E23" s="160">
        <v>44</v>
      </c>
      <c r="F23" s="123">
        <v>336</v>
      </c>
      <c r="G23" s="171" t="s">
        <v>183</v>
      </c>
      <c r="H23" s="59"/>
      <c r="I23" s="160">
        <v>54</v>
      </c>
      <c r="J23" s="123">
        <v>4063</v>
      </c>
      <c r="K23" s="161" t="s">
        <v>117</v>
      </c>
      <c r="L23" s="39"/>
      <c r="M23" s="39"/>
      <c r="N23" s="39"/>
      <c r="O23" s="160">
        <v>60</v>
      </c>
      <c r="P23" s="168">
        <v>3468</v>
      </c>
      <c r="Q23" s="161" t="s">
        <v>199</v>
      </c>
      <c r="R23" s="161"/>
      <c r="S23" s="161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IF(Мл1с!F32=Мл1с!D30,Мл1с!D34,IF(Мл1с!F32=Мл1с!D34,Мл1с!D30,0))</f>
        <v>336</v>
      </c>
      <c r="E24" s="163" t="str">
        <f>IF(Мл1с!G32=Мл1с!E30,Мл1с!E34,IF(Мл1с!G32=Мл1с!E34,Мл1с!E30,0))</f>
        <v>Лютый Олег</v>
      </c>
      <c r="F24" s="165"/>
      <c r="G24" s="160"/>
      <c r="H24" s="166"/>
      <c r="I24" s="162"/>
      <c r="J24" s="167"/>
      <c r="K24" s="162"/>
      <c r="L24" s="39"/>
      <c r="M24" s="39"/>
      <c r="N24" s="39"/>
      <c r="O24" s="162"/>
      <c r="P24" s="39"/>
      <c r="Q24" s="62"/>
      <c r="R24" s="173" t="s">
        <v>21</v>
      </c>
      <c r="S24" s="173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IF(Мл1с!D46=Мл1с!B45,Мл1с!B47,IF(Мл1с!D46=Мл1с!B47,Мл1с!B45,0))</f>
        <v>4063</v>
      </c>
      <c r="C25" s="159" t="str">
        <f>IF(Мл1с!E46=Мл1с!C45,Мл1с!C47,IF(Мл1с!E46=Мл1с!C47,Мл1с!C45,0))</f>
        <v>Емельянов Александр</v>
      </c>
      <c r="D25" s="125"/>
      <c r="E25" s="25"/>
      <c r="F25" s="25"/>
      <c r="G25" s="160">
        <v>50</v>
      </c>
      <c r="H25" s="168">
        <v>4063</v>
      </c>
      <c r="I25" s="169" t="s">
        <v>117</v>
      </c>
      <c r="J25" s="166"/>
      <c r="K25" s="162"/>
      <c r="L25" s="39"/>
      <c r="M25" s="39"/>
      <c r="N25" s="39"/>
      <c r="O25" s="162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160">
        <v>37</v>
      </c>
      <c r="D26" s="123">
        <v>4063</v>
      </c>
      <c r="E26" s="161" t="s">
        <v>117</v>
      </c>
      <c r="F26" s="39"/>
      <c r="G26" s="160"/>
      <c r="H26" s="59"/>
      <c r="I26" s="39"/>
      <c r="J26" s="39"/>
      <c r="K26" s="162"/>
      <c r="L26" s="39"/>
      <c r="M26" s="39"/>
      <c r="N26" s="39"/>
      <c r="O26" s="162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IF(Мл1с!D50=Мл1с!B49,Мл1с!B51,IF(Мл1с!D50=Мл1с!B51,Мл1с!B49,0))</f>
        <v>4858</v>
      </c>
      <c r="C27" s="163" t="str">
        <f>IF(Мл1с!E50=Мл1с!C49,Мл1с!C51,IF(Мл1с!E50=Мл1с!C51,Мл1с!C49,0))</f>
        <v>Иванов Виталий</v>
      </c>
      <c r="D27" s="164"/>
      <c r="E27" s="160">
        <v>45</v>
      </c>
      <c r="F27" s="123">
        <v>4063</v>
      </c>
      <c r="G27" s="170" t="s">
        <v>117</v>
      </c>
      <c r="H27" s="59"/>
      <c r="I27" s="39"/>
      <c r="J27" s="39"/>
      <c r="K27" s="160">
        <v>57</v>
      </c>
      <c r="L27" s="123">
        <v>2442</v>
      </c>
      <c r="M27" s="161" t="s">
        <v>129</v>
      </c>
      <c r="N27" s="39"/>
      <c r="O27" s="162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IF(Мл1с!F24=Мл1с!D22,Мл1с!D26,IF(Мл1с!F24=Мл1с!D26,Мл1с!D22,0))</f>
        <v>4200</v>
      </c>
      <c r="E28" s="163" t="str">
        <f>IF(Мл1с!G24=Мл1с!E22,Мл1с!E26,IF(Мл1с!G24=Мл1с!E26,Мл1с!E22,0))</f>
        <v>Исмайлов Азамат</v>
      </c>
      <c r="F28" s="165"/>
      <c r="G28" s="26"/>
      <c r="H28" s="26"/>
      <c r="I28" s="39"/>
      <c r="J28" s="39"/>
      <c r="K28" s="162"/>
      <c r="L28" s="167"/>
      <c r="M28" s="162"/>
      <c r="N28" s="39"/>
      <c r="O28" s="162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IF(Мл1с!D54=Мл1с!B53,Мл1с!B55,IF(Мл1с!D54=Мл1с!B55,Мл1с!B53,0))</f>
        <v>4423</v>
      </c>
      <c r="C29" s="159" t="str">
        <f>IF(Мл1с!E54=Мл1с!C53,Мл1с!C55,IF(Мл1с!E54=Мл1с!C55,Мл1с!C53,0))</f>
        <v>Коврижников Максим</v>
      </c>
      <c r="D29" s="125"/>
      <c r="E29" s="25"/>
      <c r="F29" s="25"/>
      <c r="G29" s="26">
        <v>-28</v>
      </c>
      <c r="H29" s="158">
        <f>IF(Мл1с!H60=Мл1с!F56,Мл1с!F64,IF(Мл1с!H60=Мл1с!F64,Мл1с!F56,0))</f>
        <v>2442</v>
      </c>
      <c r="I29" s="159" t="str">
        <f>IF(Мл1с!I60=Мл1с!G56,Мл1с!G64,IF(Мл1с!I60=Мл1с!G64,Мл1с!G56,0))</f>
        <v>Абдрашитов Азат</v>
      </c>
      <c r="J29" s="29"/>
      <c r="K29" s="162"/>
      <c r="L29" s="166"/>
      <c r="M29" s="162"/>
      <c r="N29" s="39"/>
      <c r="O29" s="162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160">
        <v>38</v>
      </c>
      <c r="D30" s="123">
        <v>4423</v>
      </c>
      <c r="E30" s="161" t="s">
        <v>178</v>
      </c>
      <c r="F30" s="39"/>
      <c r="G30" s="26"/>
      <c r="H30" s="26"/>
      <c r="I30" s="162"/>
      <c r="J30" s="39"/>
      <c r="K30" s="162"/>
      <c r="L30" s="166"/>
      <c r="M30" s="162"/>
      <c r="N30" s="39"/>
      <c r="O30" s="162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IF(Мл1с!D58=Мл1с!B57,Мл1с!B59,IF(Мл1с!D58=Мл1с!B59,Мл1с!B57,0))</f>
        <v>3830</v>
      </c>
      <c r="C31" s="163" t="str">
        <f>IF(Мл1с!E58=Мл1с!C57,Мл1с!C59,IF(Мл1с!E58=Мл1с!C59,Мл1с!C57,0))</f>
        <v>Басс Кирилл</v>
      </c>
      <c r="D31" s="164"/>
      <c r="E31" s="160">
        <v>46</v>
      </c>
      <c r="F31" s="123">
        <v>4423</v>
      </c>
      <c r="G31" s="171" t="s">
        <v>178</v>
      </c>
      <c r="H31" s="59"/>
      <c r="I31" s="160">
        <v>55</v>
      </c>
      <c r="J31" s="123">
        <v>2442</v>
      </c>
      <c r="K31" s="169" t="s">
        <v>129</v>
      </c>
      <c r="L31" s="166"/>
      <c r="M31" s="160">
        <v>59</v>
      </c>
      <c r="N31" s="123">
        <v>3468</v>
      </c>
      <c r="O31" s="169" t="s">
        <v>199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IF(Мл1с!F16=Мл1с!D14,Мл1с!D18,IF(Мл1с!F16=Мл1с!D18,Мл1с!D14,0))</f>
        <v>300</v>
      </c>
      <c r="E32" s="163" t="str">
        <f>IF(Мл1с!G16=Мл1с!E14,Мл1с!E18,IF(Мл1с!G16=Мл1с!E18,Мл1с!E14,0))</f>
        <v>Коротеев Георгий</v>
      </c>
      <c r="F32" s="165"/>
      <c r="G32" s="160"/>
      <c r="H32" s="166"/>
      <c r="I32" s="162"/>
      <c r="J32" s="167"/>
      <c r="K32" s="25"/>
      <c r="L32" s="25"/>
      <c r="M32" s="162"/>
      <c r="N32" s="167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IF(Мл1с!D62=Мл1с!B61,Мл1с!B63,IF(Мл1с!D62=Мл1с!B63,Мл1с!B61,0))</f>
        <v>5469</v>
      </c>
      <c r="C33" s="159" t="str">
        <f>IF(Мл1с!E62=Мл1с!C61,Мл1с!C63,IF(Мл1с!E62=Мл1с!C63,Мл1с!C61,0))</f>
        <v>Абдулганеева Анастасия</v>
      </c>
      <c r="D33" s="125"/>
      <c r="E33" s="25"/>
      <c r="F33" s="25"/>
      <c r="G33" s="160">
        <v>51</v>
      </c>
      <c r="H33" s="168">
        <v>4423</v>
      </c>
      <c r="I33" s="169" t="s">
        <v>178</v>
      </c>
      <c r="J33" s="166"/>
      <c r="K33" s="25"/>
      <c r="L33" s="25"/>
      <c r="M33" s="162"/>
      <c r="N33" s="166"/>
      <c r="O33" s="26">
        <v>-60</v>
      </c>
      <c r="P33" s="158">
        <f>IF(P23=N15,N31,IF(P23=N31,N15,0))</f>
        <v>1088</v>
      </c>
      <c r="Q33" s="159" t="str">
        <f>IF(Q23=O15,O31,IF(Q23=O31,O15,0))</f>
        <v>Сазонов Николай</v>
      </c>
      <c r="R33" s="159"/>
      <c r="S33" s="15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160">
        <v>39</v>
      </c>
      <c r="D34" s="123">
        <v>5469</v>
      </c>
      <c r="E34" s="161" t="s">
        <v>113</v>
      </c>
      <c r="F34" s="39"/>
      <c r="G34" s="162"/>
      <c r="H34" s="59"/>
      <c r="I34" s="39"/>
      <c r="J34" s="39"/>
      <c r="K34" s="25"/>
      <c r="L34" s="25"/>
      <c r="M34" s="162"/>
      <c r="N34" s="166"/>
      <c r="O34" s="25"/>
      <c r="P34" s="25"/>
      <c r="Q34" s="62"/>
      <c r="R34" s="173" t="s">
        <v>22</v>
      </c>
      <c r="S34" s="173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IF(Мл1с!D66=Мл1с!B65,Мл1с!B67,IF(Мл1с!D66=Мл1с!B67,Мл1с!B65,0))</f>
        <v>0</v>
      </c>
      <c r="C35" s="163" t="str">
        <f>IF(Мл1с!E66=Мл1с!C65,Мл1с!C67,IF(Мл1с!E66=Мл1с!C67,Мл1с!C65,0))</f>
        <v>_</v>
      </c>
      <c r="D35" s="164"/>
      <c r="E35" s="160">
        <v>47</v>
      </c>
      <c r="F35" s="123">
        <v>5442</v>
      </c>
      <c r="G35" s="169" t="s">
        <v>108</v>
      </c>
      <c r="H35" s="59"/>
      <c r="I35" s="39"/>
      <c r="J35" s="39"/>
      <c r="K35" s="26">
        <v>-29</v>
      </c>
      <c r="L35" s="158">
        <f>IF(Мл1с!J20=Мл1с!H12,Мл1с!H28,IF(Мл1с!J20=Мл1с!H28,Мл1с!H12,0))</f>
        <v>3468</v>
      </c>
      <c r="M35" s="163" t="str">
        <f>IF(Мл1с!K20=Мл1с!I12,Мл1с!I28,IF(Мл1с!K20=Мл1с!I28,Мл1с!I12,0))</f>
        <v>Семенов Константин</v>
      </c>
      <c r="N35" s="172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IF(Мл1с!F8=Мл1с!D6,Мл1с!D10,IF(Мл1с!F8=Мл1с!D10,Мл1с!D6,0))</f>
        <v>5442</v>
      </c>
      <c r="E36" s="163" t="str">
        <f>IF(Мл1с!G8=Мл1с!E6,Мл1с!E10,IF(Мл1с!G8=Мл1с!E10,Мл1с!E6,0))</f>
        <v>Галеев Ранис</v>
      </c>
      <c r="F36" s="165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2288</v>
      </c>
      <c r="C38" s="159" t="str">
        <f>IF(G7=E6,E8,IF(G7=E8,E6,0))</f>
        <v>Тодрамович Александр</v>
      </c>
      <c r="D38" s="125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466</v>
      </c>
      <c r="M38" s="159" t="str">
        <f>IF(I9=G7,G11,IF(I9=G11,G7,0))</f>
        <v>Семенов Юрий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160">
        <v>71</v>
      </c>
      <c r="D39" s="168"/>
      <c r="E39" s="161"/>
      <c r="F39" s="39"/>
      <c r="G39" s="25"/>
      <c r="H39" s="59"/>
      <c r="I39" s="25"/>
      <c r="J39" s="25"/>
      <c r="K39" s="26"/>
      <c r="L39" s="26"/>
      <c r="M39" s="160">
        <v>67</v>
      </c>
      <c r="N39" s="168">
        <v>466</v>
      </c>
      <c r="O39" s="161" t="s">
        <v>187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2527</v>
      </c>
      <c r="C40" s="163" t="str">
        <f>IF(G11=E10,E12,IF(G11=E12,E10,0))</f>
        <v>Старновский Семен</v>
      </c>
      <c r="D40" s="131"/>
      <c r="E40" s="162"/>
      <c r="F40" s="39"/>
      <c r="G40" s="25"/>
      <c r="H40" s="25"/>
      <c r="I40" s="25"/>
      <c r="J40" s="25"/>
      <c r="K40" s="26">
        <v>-49</v>
      </c>
      <c r="L40" s="158">
        <f>IF(H17=F15,F19,IF(H17=F19,F15,0))</f>
        <v>5464</v>
      </c>
      <c r="M40" s="163" t="str">
        <f>IF(I17=G15,G19,IF(I17=G19,G15,0))</f>
        <v>Шебалин Алексей</v>
      </c>
      <c r="N40" s="39"/>
      <c r="O40" s="162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160">
        <v>75</v>
      </c>
      <c r="F41" s="168"/>
      <c r="G41" s="161"/>
      <c r="H41" s="39"/>
      <c r="I41" s="25"/>
      <c r="J41" s="25"/>
      <c r="K41" s="26"/>
      <c r="L41" s="26"/>
      <c r="M41" s="25"/>
      <c r="N41" s="25"/>
      <c r="O41" s="160">
        <v>69</v>
      </c>
      <c r="P41" s="168">
        <v>466</v>
      </c>
      <c r="Q41" s="174" t="s">
        <v>187</v>
      </c>
      <c r="R41" s="174"/>
      <c r="S41" s="174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1380</v>
      </c>
      <c r="C42" s="159" t="str">
        <f>IF(G15=E14,E16,IF(G15=E16,E14,0))</f>
        <v>Алмаев Раис</v>
      </c>
      <c r="D42" s="125"/>
      <c r="E42" s="162"/>
      <c r="F42" s="167"/>
      <c r="G42" s="162"/>
      <c r="H42" s="39"/>
      <c r="I42" s="25"/>
      <c r="J42" s="25"/>
      <c r="K42" s="26">
        <v>-50</v>
      </c>
      <c r="L42" s="158">
        <f>IF(H25=F23,F27,IF(H25=F27,F23,0))</f>
        <v>336</v>
      </c>
      <c r="M42" s="159" t="str">
        <f>IF(I25=G23,G27,IF(I25=G27,G23,0))</f>
        <v>Лютый Олег</v>
      </c>
      <c r="N42" s="29"/>
      <c r="O42" s="162"/>
      <c r="P42" s="39"/>
      <c r="Q42" s="60"/>
      <c r="R42" s="173" t="s">
        <v>31</v>
      </c>
      <c r="S42" s="173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160">
        <v>72</v>
      </c>
      <c r="D43" s="168"/>
      <c r="E43" s="169"/>
      <c r="F43" s="166"/>
      <c r="G43" s="162"/>
      <c r="H43" s="39"/>
      <c r="I43" s="25"/>
      <c r="J43" s="25"/>
      <c r="K43" s="26"/>
      <c r="L43" s="26"/>
      <c r="M43" s="160">
        <v>68</v>
      </c>
      <c r="N43" s="168">
        <v>336</v>
      </c>
      <c r="O43" s="169" t="s">
        <v>183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3132</v>
      </c>
      <c r="C44" s="163" t="str">
        <f>IF(G19=E18,E20,IF(G19=E20,E18,0))</f>
        <v>Манайчев Владимир</v>
      </c>
      <c r="D44" s="131"/>
      <c r="E44" s="25"/>
      <c r="F44" s="25"/>
      <c r="G44" s="162"/>
      <c r="H44" s="39"/>
      <c r="I44" s="25"/>
      <c r="J44" s="25"/>
      <c r="K44" s="26">
        <v>-51</v>
      </c>
      <c r="L44" s="158">
        <f>IF(H33=F31,F35,IF(H33=F35,F31,0))</f>
        <v>5442</v>
      </c>
      <c r="M44" s="163" t="str">
        <f>IF(I33=G31,G35,IF(I33=G35,G31,0))</f>
        <v>Галеев Ранис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160">
        <v>77</v>
      </c>
      <c r="H45" s="168"/>
      <c r="I45" s="161"/>
      <c r="J45" s="39"/>
      <c r="K45" s="26"/>
      <c r="L45" s="26"/>
      <c r="M45" s="25"/>
      <c r="N45" s="25"/>
      <c r="O45" s="26">
        <v>-69</v>
      </c>
      <c r="P45" s="158">
        <f>IF(P41=N39,N43,IF(P41=N43,N39,0))</f>
        <v>336</v>
      </c>
      <c r="Q45" s="159" t="str">
        <f>IF(Q41=O39,O43,IF(Q41=O43,O39,0))</f>
        <v>Лютый Олег</v>
      </c>
      <c r="R45" s="161"/>
      <c r="S45" s="161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2616</v>
      </c>
      <c r="C46" s="159" t="str">
        <f>IF(G23=E22,E24,IF(G23=E24,E22,0))</f>
        <v>Ишметов Александр</v>
      </c>
      <c r="D46" s="125"/>
      <c r="E46" s="25"/>
      <c r="F46" s="25"/>
      <c r="G46" s="162"/>
      <c r="H46" s="167"/>
      <c r="I46" s="61" t="s">
        <v>57</v>
      </c>
      <c r="J46" s="61"/>
      <c r="K46" s="25"/>
      <c r="L46" s="25"/>
      <c r="M46" s="26">
        <v>-67</v>
      </c>
      <c r="N46" s="158">
        <f>IF(N39=L38,L40,IF(N39=L40,L38,0))</f>
        <v>5464</v>
      </c>
      <c r="O46" s="159" t="str">
        <f>IF(O39=M38,M40,IF(O39=M40,M38,0))</f>
        <v>Шебалин Алексей</v>
      </c>
      <c r="P46" s="29"/>
      <c r="Q46" s="62"/>
      <c r="R46" s="173" t="s">
        <v>33</v>
      </c>
      <c r="S46" s="173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160">
        <v>73</v>
      </c>
      <c r="D47" s="168"/>
      <c r="E47" s="161"/>
      <c r="F47" s="39"/>
      <c r="G47" s="162"/>
      <c r="H47" s="166"/>
      <c r="I47" s="25"/>
      <c r="J47" s="25"/>
      <c r="K47" s="25"/>
      <c r="L47" s="25"/>
      <c r="M47" s="26"/>
      <c r="N47" s="26"/>
      <c r="O47" s="160">
        <v>70</v>
      </c>
      <c r="P47" s="168">
        <v>5442</v>
      </c>
      <c r="Q47" s="161" t="s">
        <v>108</v>
      </c>
      <c r="R47" s="161"/>
      <c r="S47" s="161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4200</v>
      </c>
      <c r="C48" s="163" t="str">
        <f>IF(G27=E26,E28,IF(G27=E28,E26,0))</f>
        <v>Исмайлов Азамат</v>
      </c>
      <c r="D48" s="131"/>
      <c r="E48" s="162"/>
      <c r="F48" s="39"/>
      <c r="G48" s="162"/>
      <c r="H48" s="39"/>
      <c r="I48" s="25"/>
      <c r="J48" s="25"/>
      <c r="K48" s="25"/>
      <c r="L48" s="25"/>
      <c r="M48" s="26">
        <v>-68</v>
      </c>
      <c r="N48" s="158">
        <f>IF(N43=L42,L44,IF(N43=L44,L42,0))</f>
        <v>5442</v>
      </c>
      <c r="O48" s="163" t="str">
        <f>IF(O43=M42,M44,IF(O43=M44,M42,0))</f>
        <v>Галеев Ранис</v>
      </c>
      <c r="P48" s="39"/>
      <c r="Q48" s="62"/>
      <c r="R48" s="173" t="s">
        <v>32</v>
      </c>
      <c r="S48" s="173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160">
        <v>76</v>
      </c>
      <c r="F49" s="168"/>
      <c r="G49" s="169"/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5464</v>
      </c>
      <c r="Q49" s="159" t="str">
        <f>IF(Q47=O46,O48,IF(Q47=O48,O46,0))</f>
        <v>Шебалин Алексей</v>
      </c>
      <c r="R49" s="161"/>
      <c r="S49" s="161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300</v>
      </c>
      <c r="C50" s="159" t="str">
        <f>IF(G31=E30,E32,IF(G31=E32,E30,0))</f>
        <v>Коротеев Георгий</v>
      </c>
      <c r="D50" s="125"/>
      <c r="E50" s="162"/>
      <c r="F50" s="167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173" t="s">
        <v>34</v>
      </c>
      <c r="S50" s="173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160">
        <v>74</v>
      </c>
      <c r="D51" s="168"/>
      <c r="E51" s="169"/>
      <c r="F51" s="166"/>
      <c r="G51" s="26">
        <v>-77</v>
      </c>
      <c r="H51" s="158">
        <f>IF(H45=F41,F49,IF(H45=F49,F41,0))</f>
        <v>0</v>
      </c>
      <c r="I51" s="159">
        <f>IF(I45=G41,G49,IF(I45=G49,G41,0))</f>
        <v>0</v>
      </c>
      <c r="J51" s="29"/>
      <c r="K51" s="26">
        <v>-71</v>
      </c>
      <c r="L51" s="158">
        <f>IF(D39=B38,B40,IF(D39=B40,B38,0))</f>
        <v>0</v>
      </c>
      <c r="M51" s="159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5469</v>
      </c>
      <c r="C52" s="163" t="str">
        <f>IF(G35=E34,E36,IF(G35=E36,E34,0))</f>
        <v>Абдулганеева Анастасия</v>
      </c>
      <c r="D52" s="131"/>
      <c r="E52" s="25"/>
      <c r="F52" s="25"/>
      <c r="G52" s="25"/>
      <c r="H52" s="25"/>
      <c r="I52" s="61" t="s">
        <v>58</v>
      </c>
      <c r="J52" s="61"/>
      <c r="K52" s="26"/>
      <c r="L52" s="26"/>
      <c r="M52" s="160">
        <v>79</v>
      </c>
      <c r="N52" s="168"/>
      <c r="O52" s="161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58">
        <f>IF(F41=D39,D43,IF(F41=D43,D39,0))</f>
        <v>0</v>
      </c>
      <c r="G53" s="159">
        <f>IF(G41=E39,E43,IF(G41=E43,E39,0))</f>
        <v>0</v>
      </c>
      <c r="H53" s="29"/>
      <c r="I53" s="62"/>
      <c r="J53" s="62"/>
      <c r="K53" s="26">
        <v>-72</v>
      </c>
      <c r="L53" s="158">
        <f>IF(D43=B42,B44,IF(D43=B44,B42,0))</f>
        <v>0</v>
      </c>
      <c r="M53" s="163">
        <f>IF(E43=C42,C44,IF(E43=C44,C42,0))</f>
        <v>0</v>
      </c>
      <c r="N53" s="39"/>
      <c r="O53" s="162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160">
        <v>78</v>
      </c>
      <c r="H54" s="168"/>
      <c r="I54" s="161"/>
      <c r="J54" s="39"/>
      <c r="K54" s="26"/>
      <c r="L54" s="26"/>
      <c r="M54" s="25"/>
      <c r="N54" s="25"/>
      <c r="O54" s="160">
        <v>81</v>
      </c>
      <c r="P54" s="168"/>
      <c r="Q54" s="174"/>
      <c r="R54" s="174"/>
      <c r="S54" s="174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58">
        <f>IF(F49=D47,D51,IF(F49=D51,D47,0))</f>
        <v>0</v>
      </c>
      <c r="G55" s="163">
        <f>IF(G49=E47,E51,IF(G49=E51,E47,0))</f>
        <v>0</v>
      </c>
      <c r="H55" s="39"/>
      <c r="I55" s="61" t="s">
        <v>59</v>
      </c>
      <c r="J55" s="61"/>
      <c r="K55" s="26">
        <v>-73</v>
      </c>
      <c r="L55" s="158">
        <f>IF(D47=B46,B48,IF(D47=B48,B46,0))</f>
        <v>0</v>
      </c>
      <c r="M55" s="159">
        <f>IF(E47=C46,C48,IF(E47=C48,C46,0))</f>
        <v>0</v>
      </c>
      <c r="N55" s="29"/>
      <c r="O55" s="162"/>
      <c r="P55" s="39"/>
      <c r="Q55" s="60"/>
      <c r="R55" s="173" t="s">
        <v>60</v>
      </c>
      <c r="S55" s="173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58">
        <f>IF(H54=F53,F55,IF(H54=F55,F53,0))</f>
        <v>0</v>
      </c>
      <c r="I56" s="159">
        <f>IF(I54=G53,G55,IF(I54=G55,G53,0))</f>
        <v>0</v>
      </c>
      <c r="J56" s="29"/>
      <c r="K56" s="26"/>
      <c r="L56" s="26"/>
      <c r="M56" s="160">
        <v>80</v>
      </c>
      <c r="N56" s="168"/>
      <c r="O56" s="169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159" t="str">
        <f>IF(E6=C5,C7,IF(E6=C7,C5,0))</f>
        <v>_</v>
      </c>
      <c r="D57" s="125"/>
      <c r="E57" s="39"/>
      <c r="F57" s="39"/>
      <c r="G57" s="25"/>
      <c r="H57" s="25"/>
      <c r="I57" s="61" t="s">
        <v>61</v>
      </c>
      <c r="J57" s="61"/>
      <c r="K57" s="26">
        <v>-74</v>
      </c>
      <c r="L57" s="158">
        <f>IF(D51=B50,B52,IF(D51=B52,B50,0))</f>
        <v>0</v>
      </c>
      <c r="M57" s="163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160">
        <v>83</v>
      </c>
      <c r="D58" s="168"/>
      <c r="E58" s="161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159">
        <f>IF(Q54=O52,O56,IF(Q54=O56,O52,0))</f>
        <v>0</v>
      </c>
      <c r="R58" s="161"/>
      <c r="S58" s="161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4368</v>
      </c>
      <c r="C59" s="163" t="str">
        <f>IF(E10=C9,C11,IF(E10=C11,C9,0))</f>
        <v>Гареев Денис</v>
      </c>
      <c r="D59" s="175"/>
      <c r="E59" s="162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159">
        <f>IF(O52=M51,M53,IF(O52=M53,M51,0))</f>
        <v>0</v>
      </c>
      <c r="P59" s="29"/>
      <c r="Q59" s="62"/>
      <c r="R59" s="173" t="s">
        <v>62</v>
      </c>
      <c r="S59" s="173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160">
        <v>87</v>
      </c>
      <c r="F60" s="168"/>
      <c r="G60" s="161"/>
      <c r="H60" s="39"/>
      <c r="I60" s="25"/>
      <c r="J60" s="25"/>
      <c r="K60" s="25"/>
      <c r="L60" s="25"/>
      <c r="M60" s="26"/>
      <c r="N60" s="26"/>
      <c r="O60" s="160">
        <v>82</v>
      </c>
      <c r="P60" s="168"/>
      <c r="Q60" s="161"/>
      <c r="R60" s="161"/>
      <c r="S60" s="161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0</v>
      </c>
      <c r="C61" s="159" t="str">
        <f>IF(E14=C13,C15,IF(E14=C15,C13,0))</f>
        <v>_</v>
      </c>
      <c r="D61" s="125"/>
      <c r="E61" s="162"/>
      <c r="F61" s="176"/>
      <c r="G61" s="162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163">
        <f>IF(O56=M55,M57,IF(O56=M57,M55,0))</f>
        <v>0</v>
      </c>
      <c r="P61" s="29"/>
      <c r="Q61" s="62"/>
      <c r="R61" s="173" t="s">
        <v>63</v>
      </c>
      <c r="S61" s="173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160">
        <v>84</v>
      </c>
      <c r="D62" s="168"/>
      <c r="E62" s="169"/>
      <c r="F62" s="39"/>
      <c r="G62" s="162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159">
        <f>IF(Q60=O59,O61,IF(Q60=O61,O59,0))</f>
        <v>0</v>
      </c>
      <c r="R62" s="161"/>
      <c r="S62" s="161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163" t="str">
        <f>IF(E18=C17,C19,IF(E18=C19,C17,0))</f>
        <v>_</v>
      </c>
      <c r="D63" s="125"/>
      <c r="E63" s="25"/>
      <c r="F63" s="39"/>
      <c r="G63" s="162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173" t="s">
        <v>64</v>
      </c>
      <c r="S63" s="173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160">
        <v>89</v>
      </c>
      <c r="H64" s="168"/>
      <c r="I64" s="161"/>
      <c r="J64" s="39"/>
      <c r="K64" s="26">
        <v>-83</v>
      </c>
      <c r="L64" s="158">
        <f>IF(D58=B57,B59,IF(D58=B59,B57,0))</f>
        <v>4368</v>
      </c>
      <c r="M64" s="159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159" t="str">
        <f>IF(E22=C21,C23,IF(E22=C23,C21,0))</f>
        <v>_</v>
      </c>
      <c r="D65" s="125"/>
      <c r="E65" s="25"/>
      <c r="F65" s="39"/>
      <c r="G65" s="162"/>
      <c r="H65" s="39"/>
      <c r="I65" s="61" t="s">
        <v>65</v>
      </c>
      <c r="J65" s="61"/>
      <c r="K65" s="26"/>
      <c r="L65" s="26"/>
      <c r="M65" s="160">
        <v>91</v>
      </c>
      <c r="N65" s="168"/>
      <c r="O65" s="161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160">
        <v>85</v>
      </c>
      <c r="D66" s="168"/>
      <c r="E66" s="161"/>
      <c r="F66" s="39"/>
      <c r="G66" s="162"/>
      <c r="H66" s="39"/>
      <c r="I66" s="25"/>
      <c r="J66" s="25"/>
      <c r="K66" s="26">
        <v>-84</v>
      </c>
      <c r="L66" s="158">
        <f>IF(D62=B61,B63,IF(D62=B63,B61,0))</f>
        <v>0</v>
      </c>
      <c r="M66" s="163">
        <f>IF(E62=C61,C63,IF(E62=C63,C61,0))</f>
        <v>0</v>
      </c>
      <c r="N66" s="177"/>
      <c r="O66" s="162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4858</v>
      </c>
      <c r="C67" s="163" t="str">
        <f>IF(E26=C25,C27,IF(E26=C27,C25,0))</f>
        <v>Иванов Виталий</v>
      </c>
      <c r="D67" s="125"/>
      <c r="E67" s="162"/>
      <c r="F67" s="39"/>
      <c r="G67" s="162"/>
      <c r="H67" s="39"/>
      <c r="I67" s="25"/>
      <c r="J67" s="25"/>
      <c r="K67" s="26"/>
      <c r="L67" s="26"/>
      <c r="M67" s="25"/>
      <c r="N67" s="25"/>
      <c r="O67" s="160">
        <v>93</v>
      </c>
      <c r="P67" s="168"/>
      <c r="Q67" s="174"/>
      <c r="R67" s="174"/>
      <c r="S67" s="174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160">
        <v>88</v>
      </c>
      <c r="F68" s="168"/>
      <c r="G68" s="169"/>
      <c r="H68" s="39"/>
      <c r="I68" s="25"/>
      <c r="J68" s="25"/>
      <c r="K68" s="26">
        <v>-85</v>
      </c>
      <c r="L68" s="158">
        <f>IF(D66=B65,B67,IF(D66=B67,B65,0))</f>
        <v>4858</v>
      </c>
      <c r="M68" s="159">
        <f>IF(E66=C65,C67,IF(E66=C67,C65,0))</f>
        <v>0</v>
      </c>
      <c r="N68" s="29"/>
      <c r="O68" s="162"/>
      <c r="P68" s="39"/>
      <c r="Q68" s="60"/>
      <c r="R68" s="173" t="s">
        <v>66</v>
      </c>
      <c r="S68" s="173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3830</v>
      </c>
      <c r="C69" s="159" t="str">
        <f>IF(E30=C29,C31,IF(E30=C31,C29,0))</f>
        <v>Басс Кирилл</v>
      </c>
      <c r="D69" s="125"/>
      <c r="E69" s="162"/>
      <c r="F69" s="39"/>
      <c r="G69" s="25"/>
      <c r="H69" s="25"/>
      <c r="I69" s="25"/>
      <c r="J69" s="25"/>
      <c r="K69" s="26"/>
      <c r="L69" s="26"/>
      <c r="M69" s="160">
        <v>92</v>
      </c>
      <c r="N69" s="168"/>
      <c r="O69" s="169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160">
        <v>86</v>
      </c>
      <c r="D70" s="168"/>
      <c r="E70" s="169"/>
      <c r="F70" s="39"/>
      <c r="G70" s="26">
        <v>-89</v>
      </c>
      <c r="H70" s="158">
        <f>IF(H64=F60,F68,IF(H64=F68,F60,0))</f>
        <v>0</v>
      </c>
      <c r="I70" s="159">
        <f>IF(I64=G60,G68,IF(I64=G68,G60,0))</f>
        <v>0</v>
      </c>
      <c r="J70" s="29"/>
      <c r="K70" s="26">
        <v>-86</v>
      </c>
      <c r="L70" s="158">
        <f>IF(D70=B69,B71,IF(D70=B71,B69,0))</f>
        <v>3830</v>
      </c>
      <c r="M70" s="163">
        <f>IF(E70=C69,C71,IF(E70=C71,C69,0))</f>
        <v>0</v>
      </c>
      <c r="N70" s="177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163" t="str">
        <f>IF(E34=C33,C35,IF(E34=C35,C33,0))</f>
        <v>_</v>
      </c>
      <c r="D71" s="125"/>
      <c r="E71" s="25"/>
      <c r="F71" s="25"/>
      <c r="G71" s="25"/>
      <c r="H71" s="25"/>
      <c r="I71" s="61" t="s">
        <v>67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159">
        <f>IF(Q67=O65,O69,IF(Q67=O69,O65,0))</f>
        <v>0</v>
      </c>
      <c r="R71" s="161"/>
      <c r="S71" s="161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58">
        <f>IF(F60=D58,D62,IF(F60=D62,D58,0))</f>
        <v>0</v>
      </c>
      <c r="G72" s="15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4368</v>
      </c>
      <c r="O72" s="159">
        <f>IF(O65=M64,M66,IF(O65=M66,M64,0))</f>
        <v>0</v>
      </c>
      <c r="P72" s="29"/>
      <c r="Q72" s="62"/>
      <c r="R72" s="173" t="s">
        <v>68</v>
      </c>
      <c r="S72" s="173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160">
        <v>90</v>
      </c>
      <c r="H73" s="168"/>
      <c r="I73" s="161"/>
      <c r="J73" s="39"/>
      <c r="K73" s="25"/>
      <c r="L73" s="25"/>
      <c r="M73" s="26"/>
      <c r="N73" s="26"/>
      <c r="O73" s="160">
        <v>94</v>
      </c>
      <c r="P73" s="168"/>
      <c r="Q73" s="161"/>
      <c r="R73" s="161"/>
      <c r="S73" s="161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58">
        <f>IF(F68=D66,D70,IF(F68=D70,D66,0))</f>
        <v>0</v>
      </c>
      <c r="G74" s="163">
        <f>IF(G68=E66,E70,IF(G68=E70,E66,0))</f>
        <v>0</v>
      </c>
      <c r="H74" s="29"/>
      <c r="I74" s="61" t="s">
        <v>69</v>
      </c>
      <c r="J74" s="61"/>
      <c r="K74" s="25"/>
      <c r="L74" s="25"/>
      <c r="M74" s="26">
        <v>-92</v>
      </c>
      <c r="N74" s="158">
        <f>IF(N69=L68,L70,IF(N69=L70,L68,0))</f>
        <v>0</v>
      </c>
      <c r="O74" s="163">
        <f>IF(O69=M68,M70,IF(O69=M70,M68,0))</f>
        <v>0</v>
      </c>
      <c r="P74" s="29"/>
      <c r="Q74" s="62"/>
      <c r="R74" s="173" t="s">
        <v>70</v>
      </c>
      <c r="S74" s="173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15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4368</v>
      </c>
      <c r="Q75" s="159">
        <f>IF(Q73=O72,O74,IF(Q73=O74,O72,0))</f>
        <v>0</v>
      </c>
      <c r="R75" s="161"/>
      <c r="S75" s="161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71</v>
      </c>
      <c r="J76" s="61"/>
      <c r="K76" s="25"/>
      <c r="L76" s="25"/>
      <c r="M76" s="39"/>
      <c r="N76" s="39"/>
      <c r="O76" s="25"/>
      <c r="P76" s="25"/>
      <c r="Q76" s="62"/>
      <c r="R76" s="173" t="s">
        <v>72</v>
      </c>
      <c r="S76" s="173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C75" sqref="C75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СпДл!A1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СпДл!A2</f>
        <v>4-й Этап СТАЛИНГРАД.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СпДл!A3</f>
        <v>42399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27">
        <f>СпДл!A7</f>
        <v>4556</v>
      </c>
      <c r="C5" s="28" t="str">
        <f>СпДл!B7</f>
        <v>Хафизов Булат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31">
        <v>1</v>
      </c>
      <c r="D6" s="32">
        <v>4556</v>
      </c>
      <c r="E6" s="33" t="s">
        <v>5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27">
        <f>СпДл!A22</f>
        <v>0</v>
      </c>
      <c r="C7" s="36" t="str">
        <f>СпДл!B22</f>
        <v>_</v>
      </c>
      <c r="D7" s="37"/>
      <c r="E7" s="38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31">
        <v>9</v>
      </c>
      <c r="F8" s="32">
        <v>4556</v>
      </c>
      <c r="G8" s="33" t="s">
        <v>5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27">
        <f>СпДл!A15</f>
        <v>5955</v>
      </c>
      <c r="C9" s="28" t="str">
        <f>СпДл!B15</f>
        <v>Жадигеров Батыржан</v>
      </c>
      <c r="D9" s="40"/>
      <c r="E9" s="38"/>
      <c r="F9" s="41"/>
      <c r="G9" s="38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31">
        <v>2</v>
      </c>
      <c r="D10" s="32">
        <v>5955</v>
      </c>
      <c r="E10" s="42" t="s">
        <v>13</v>
      </c>
      <c r="F10" s="43"/>
      <c r="G10" s="38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27">
        <f>СпДл!A14</f>
        <v>5459</v>
      </c>
      <c r="C11" s="36" t="str">
        <f>СпДл!B14</f>
        <v>Хайбрахманов Данил</v>
      </c>
      <c r="D11" s="37"/>
      <c r="E11" s="25"/>
      <c r="F11" s="30"/>
      <c r="G11" s="38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31">
        <v>13</v>
      </c>
      <c r="H12" s="32">
        <v>4556</v>
      </c>
      <c r="I12" s="33" t="s">
        <v>5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27">
        <f>СпДл!A11</f>
        <v>5849</v>
      </c>
      <c r="C13" s="28" t="str">
        <f>СпДл!B11</f>
        <v>Андрющенко Александр</v>
      </c>
      <c r="D13" s="40"/>
      <c r="E13" s="25"/>
      <c r="F13" s="30"/>
      <c r="G13" s="38"/>
      <c r="H13" s="41"/>
      <c r="I13" s="38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31">
        <v>3</v>
      </c>
      <c r="D14" s="32">
        <v>5849</v>
      </c>
      <c r="E14" s="45" t="s">
        <v>9</v>
      </c>
      <c r="F14" s="46"/>
      <c r="G14" s="38"/>
      <c r="H14" s="47"/>
      <c r="I14" s="38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27">
        <f>СпДл!A18</f>
        <v>6042</v>
      </c>
      <c r="C15" s="36" t="str">
        <f>СпДл!B18</f>
        <v>Майтова Елена</v>
      </c>
      <c r="D15" s="37"/>
      <c r="E15" s="38"/>
      <c r="F15" s="46"/>
      <c r="G15" s="38"/>
      <c r="H15" s="47"/>
      <c r="I15" s="38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31">
        <v>10</v>
      </c>
      <c r="F16" s="32">
        <v>4849</v>
      </c>
      <c r="G16" s="42" t="s">
        <v>8</v>
      </c>
      <c r="H16" s="43"/>
      <c r="I16" s="38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27">
        <f>СпДл!A19</f>
        <v>6143</v>
      </c>
      <c r="C17" s="28" t="str">
        <f>СпДл!B19</f>
        <v>Фаттахов Родион</v>
      </c>
      <c r="D17" s="40"/>
      <c r="E17" s="38"/>
      <c r="F17" s="41"/>
      <c r="G17" s="25"/>
      <c r="H17" s="30"/>
      <c r="I17" s="38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31">
        <v>4</v>
      </c>
      <c r="D18" s="32">
        <v>4849</v>
      </c>
      <c r="E18" s="42" t="s">
        <v>8</v>
      </c>
      <c r="F18" s="43"/>
      <c r="G18" s="25"/>
      <c r="H18" s="30"/>
      <c r="I18" s="38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27">
        <f>СпДл!A10</f>
        <v>4849</v>
      </c>
      <c r="C19" s="36" t="str">
        <f>СпДл!B10</f>
        <v>Салимянов Руслан</v>
      </c>
      <c r="D19" s="37"/>
      <c r="E19" s="25"/>
      <c r="F19" s="30"/>
      <c r="G19" s="25"/>
      <c r="H19" s="30"/>
      <c r="I19" s="38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31">
        <v>15</v>
      </c>
      <c r="J20" s="32">
        <v>4219</v>
      </c>
      <c r="K20" s="33" t="s">
        <v>6</v>
      </c>
      <c r="L20" s="33"/>
      <c r="M20" s="33"/>
      <c r="N20" s="33"/>
      <c r="O20" s="33"/>
    </row>
    <row r="21" spans="1:15" ht="12.75">
      <c r="A21" s="26">
        <v>3</v>
      </c>
      <c r="B21" s="27">
        <f>СпДл!A9</f>
        <v>5470</v>
      </c>
      <c r="C21" s="28" t="str">
        <f>СпДл!B9</f>
        <v>Абсалямов Родион</v>
      </c>
      <c r="D21" s="40"/>
      <c r="E21" s="25"/>
      <c r="F21" s="30"/>
      <c r="G21" s="25"/>
      <c r="H21" s="30"/>
      <c r="I21" s="38"/>
      <c r="J21" s="48"/>
      <c r="K21" s="39"/>
      <c r="L21" s="39"/>
      <c r="M21" s="25"/>
      <c r="N21" s="49" t="s">
        <v>19</v>
      </c>
      <c r="O21" s="49"/>
    </row>
    <row r="22" spans="1:15" ht="12.75">
      <c r="A22" s="26"/>
      <c r="B22" s="30"/>
      <c r="C22" s="31">
        <v>5</v>
      </c>
      <c r="D22" s="32">
        <v>5470</v>
      </c>
      <c r="E22" s="33" t="s">
        <v>7</v>
      </c>
      <c r="F22" s="40"/>
      <c r="G22" s="25"/>
      <c r="H22" s="30"/>
      <c r="I22" s="38"/>
      <c r="J22" s="50"/>
      <c r="K22" s="39"/>
      <c r="L22" s="39"/>
      <c r="M22" s="25"/>
      <c r="N22" s="25"/>
      <c r="O22" s="25"/>
    </row>
    <row r="23" spans="1:15" ht="12.75">
      <c r="A23" s="26">
        <v>14</v>
      </c>
      <c r="B23" s="27">
        <f>СпДл!A20</f>
        <v>0</v>
      </c>
      <c r="C23" s="36" t="str">
        <f>СпДл!B20</f>
        <v>_</v>
      </c>
      <c r="D23" s="37"/>
      <c r="E23" s="38"/>
      <c r="F23" s="46"/>
      <c r="G23" s="25"/>
      <c r="H23" s="30"/>
      <c r="I23" s="38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31">
        <v>11</v>
      </c>
      <c r="F24" s="32">
        <v>5470</v>
      </c>
      <c r="G24" s="33" t="s">
        <v>7</v>
      </c>
      <c r="H24" s="40"/>
      <c r="I24" s="38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27">
        <f>СпДл!A17</f>
        <v>5965</v>
      </c>
      <c r="C25" s="28" t="str">
        <f>СпДл!B17</f>
        <v>Ахмеров Тамерлан</v>
      </c>
      <c r="D25" s="40"/>
      <c r="E25" s="38"/>
      <c r="F25" s="41"/>
      <c r="G25" s="38"/>
      <c r="H25" s="46"/>
      <c r="I25" s="38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31">
        <v>6</v>
      </c>
      <c r="D26" s="32">
        <v>5904</v>
      </c>
      <c r="E26" s="42" t="s">
        <v>10</v>
      </c>
      <c r="F26" s="43"/>
      <c r="G26" s="38"/>
      <c r="H26" s="46"/>
      <c r="I26" s="38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27">
        <f>СпДл!A12</f>
        <v>5904</v>
      </c>
      <c r="C27" s="36" t="str">
        <f>СпДл!B12</f>
        <v>Асфандияров Роман</v>
      </c>
      <c r="D27" s="37"/>
      <c r="E27" s="25"/>
      <c r="F27" s="30"/>
      <c r="G27" s="38"/>
      <c r="H27" s="46"/>
      <c r="I27" s="38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31">
        <v>14</v>
      </c>
      <c r="H28" s="32">
        <v>4219</v>
      </c>
      <c r="I28" s="42" t="s">
        <v>6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27">
        <f>СпДл!A13</f>
        <v>5020</v>
      </c>
      <c r="C29" s="28" t="str">
        <f>СпДл!B13</f>
        <v>Тараканова Ангелина</v>
      </c>
      <c r="D29" s="40"/>
      <c r="E29" s="25"/>
      <c r="F29" s="30"/>
      <c r="G29" s="38"/>
      <c r="H29" s="48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31">
        <v>7</v>
      </c>
      <c r="D30" s="32">
        <v>5020</v>
      </c>
      <c r="E30" s="33" t="s">
        <v>11</v>
      </c>
      <c r="F30" s="40"/>
      <c r="G30" s="38"/>
      <c r="H30" s="51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27">
        <f>СпДл!A16</f>
        <v>5516</v>
      </c>
      <c r="C31" s="36" t="str">
        <f>СпДл!B16</f>
        <v>Семенец Владислав</v>
      </c>
      <c r="D31" s="37"/>
      <c r="E31" s="38"/>
      <c r="F31" s="46"/>
      <c r="G31" s="38"/>
      <c r="H31" s="51"/>
      <c r="I31" s="26">
        <v>-15</v>
      </c>
      <c r="J31" s="52">
        <f>IF(J20=H12,H28,IF(J20=H28,H12,0))</f>
        <v>4556</v>
      </c>
      <c r="K31" s="28" t="str">
        <f>IF(K20=I12,I28,IF(K20=I28,I12,0))</f>
        <v>Хафизов Булат</v>
      </c>
      <c r="L31" s="28"/>
      <c r="M31" s="45"/>
      <c r="N31" s="45"/>
      <c r="O31" s="45"/>
    </row>
    <row r="32" spans="1:15" ht="12.75">
      <c r="A32" s="26"/>
      <c r="B32" s="30"/>
      <c r="C32" s="25"/>
      <c r="D32" s="30"/>
      <c r="E32" s="31">
        <v>12</v>
      </c>
      <c r="F32" s="32">
        <v>4219</v>
      </c>
      <c r="G32" s="42" t="s">
        <v>6</v>
      </c>
      <c r="H32" s="53"/>
      <c r="I32" s="25"/>
      <c r="J32" s="25"/>
      <c r="K32" s="39"/>
      <c r="L32" s="39"/>
      <c r="M32" s="25"/>
      <c r="N32" s="49" t="s">
        <v>20</v>
      </c>
      <c r="O32" s="49"/>
    </row>
    <row r="33" spans="1:15" ht="12.75">
      <c r="A33" s="26">
        <v>15</v>
      </c>
      <c r="B33" s="27">
        <f>СпДл!A21</f>
        <v>0</v>
      </c>
      <c r="C33" s="28" t="str">
        <f>СпДл!B21</f>
        <v>_</v>
      </c>
      <c r="D33" s="40"/>
      <c r="E33" s="38"/>
      <c r="F33" s="48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31">
        <v>8</v>
      </c>
      <c r="D34" s="32">
        <v>4219</v>
      </c>
      <c r="E34" s="42" t="s">
        <v>6</v>
      </c>
      <c r="F34" s="53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27">
        <f>СпДл!A8</f>
        <v>4219</v>
      </c>
      <c r="C35" s="36" t="str">
        <f>СпДл!B8</f>
        <v>Байрашев Игорь</v>
      </c>
      <c r="D35" s="54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52">
        <f>IF(D6=B5,B7,IF(D6=B7,B5,0))</f>
        <v>0</v>
      </c>
      <c r="C37" s="28" t="str">
        <f>IF(E6=C5,C7,IF(E6=C7,C5,0))</f>
        <v>_</v>
      </c>
      <c r="D37" s="29"/>
      <c r="E37" s="25"/>
      <c r="F37" s="25"/>
      <c r="G37" s="26">
        <v>-13</v>
      </c>
      <c r="H37" s="52">
        <f>IF(H12=F8,F16,IF(H12=F16,F8,0))</f>
        <v>4849</v>
      </c>
      <c r="I37" s="28" t="str">
        <f>IF(I12=G8,G16,IF(I12=G16,G8,0))</f>
        <v>Салимянов Руслан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31">
        <v>16</v>
      </c>
      <c r="D38" s="32">
        <v>5459</v>
      </c>
      <c r="E38" s="55" t="s">
        <v>12</v>
      </c>
      <c r="F38" s="56"/>
      <c r="G38" s="25"/>
      <c r="H38" s="25"/>
      <c r="I38" s="38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52">
        <f>IF(D10=B9,B11,IF(D10=B11,B9,0))</f>
        <v>5459</v>
      </c>
      <c r="C39" s="36" t="str">
        <f>IF(E10=C9,C11,IF(E10=C11,C9,0))</f>
        <v>Хайбрахманов Данил</v>
      </c>
      <c r="D39" s="54"/>
      <c r="E39" s="31">
        <v>20</v>
      </c>
      <c r="F39" s="32">
        <v>5020</v>
      </c>
      <c r="G39" s="55" t="s">
        <v>11</v>
      </c>
      <c r="H39" s="56"/>
      <c r="I39" s="31">
        <v>26</v>
      </c>
      <c r="J39" s="32">
        <v>4849</v>
      </c>
      <c r="K39" s="55" t="s">
        <v>8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52">
        <f>IF(F32=D30,D34,IF(F32=D34,D30,0))</f>
        <v>5020</v>
      </c>
      <c r="E40" s="36" t="str">
        <f>IF(G32=E30,E34,IF(G32=E34,E30,0))</f>
        <v>Тараканова Ангелина</v>
      </c>
      <c r="F40" s="54"/>
      <c r="G40" s="38"/>
      <c r="H40" s="51"/>
      <c r="I40" s="38"/>
      <c r="J40" s="48"/>
      <c r="K40" s="38"/>
      <c r="L40" s="39"/>
      <c r="M40" s="25"/>
      <c r="N40" s="25"/>
      <c r="O40" s="25"/>
    </row>
    <row r="41" spans="1:15" ht="12.75">
      <c r="A41" s="26">
        <v>-3</v>
      </c>
      <c r="B41" s="52">
        <f>IF(D14=B13,B15,IF(D14=B15,B13,0))</f>
        <v>6042</v>
      </c>
      <c r="C41" s="28" t="str">
        <f>IF(E14=C13,C15,IF(E14=C15,C13,0))</f>
        <v>Майтова Елена</v>
      </c>
      <c r="D41" s="29"/>
      <c r="E41" s="25"/>
      <c r="F41" s="25"/>
      <c r="G41" s="31">
        <v>24</v>
      </c>
      <c r="H41" s="32">
        <v>5904</v>
      </c>
      <c r="I41" s="57" t="s">
        <v>10</v>
      </c>
      <c r="J41" s="50"/>
      <c r="K41" s="38"/>
      <c r="L41" s="39"/>
      <c r="M41" s="25"/>
      <c r="N41" s="25"/>
      <c r="O41" s="25"/>
    </row>
    <row r="42" spans="1:15" ht="12.75">
      <c r="A42" s="26"/>
      <c r="B42" s="26"/>
      <c r="C42" s="31">
        <v>17</v>
      </c>
      <c r="D42" s="32">
        <v>6042</v>
      </c>
      <c r="E42" s="55" t="s">
        <v>16</v>
      </c>
      <c r="F42" s="56"/>
      <c r="G42" s="38"/>
      <c r="H42" s="39"/>
      <c r="I42" s="39"/>
      <c r="J42" s="39"/>
      <c r="K42" s="38"/>
      <c r="L42" s="39"/>
      <c r="M42" s="25"/>
      <c r="N42" s="25"/>
      <c r="O42" s="25"/>
    </row>
    <row r="43" spans="1:15" ht="12.75">
      <c r="A43" s="26">
        <v>-4</v>
      </c>
      <c r="B43" s="52">
        <f>IF(D18=B17,B19,IF(D18=B19,B17,0))</f>
        <v>6143</v>
      </c>
      <c r="C43" s="36" t="str">
        <f>IF(E18=C17,C19,IF(E18=C19,C17,0))</f>
        <v>Фаттахов Родион</v>
      </c>
      <c r="D43" s="54"/>
      <c r="E43" s="31">
        <v>21</v>
      </c>
      <c r="F43" s="32">
        <v>5904</v>
      </c>
      <c r="G43" s="57" t="s">
        <v>10</v>
      </c>
      <c r="H43" s="56"/>
      <c r="I43" s="39"/>
      <c r="J43" s="39"/>
      <c r="K43" s="31">
        <v>28</v>
      </c>
      <c r="L43" s="32">
        <v>5849</v>
      </c>
      <c r="M43" s="55" t="s">
        <v>9</v>
      </c>
      <c r="N43" s="45"/>
      <c r="O43" s="45"/>
    </row>
    <row r="44" spans="1:15" ht="12.75">
      <c r="A44" s="26"/>
      <c r="B44" s="26"/>
      <c r="C44" s="26">
        <v>-11</v>
      </c>
      <c r="D44" s="52">
        <f>IF(F24=D22,D26,IF(F24=D26,D22,0))</f>
        <v>5904</v>
      </c>
      <c r="E44" s="36" t="str">
        <f>IF(G24=E22,E26,IF(G24=E26,E22,0))</f>
        <v>Асфандияров Роман</v>
      </c>
      <c r="F44" s="54"/>
      <c r="G44" s="25"/>
      <c r="H44" s="25"/>
      <c r="I44" s="39"/>
      <c r="J44" s="39"/>
      <c r="K44" s="38"/>
      <c r="L44" s="39"/>
      <c r="M44" s="25"/>
      <c r="N44" s="49" t="s">
        <v>21</v>
      </c>
      <c r="O44" s="49"/>
    </row>
    <row r="45" spans="1:15" ht="12.75">
      <c r="A45" s="26">
        <v>-5</v>
      </c>
      <c r="B45" s="52">
        <f>IF(D22=B21,B23,IF(D22=B23,B21,0))</f>
        <v>0</v>
      </c>
      <c r="C45" s="28" t="str">
        <f>IF(E22=C21,C23,IF(E22=C23,C21,0))</f>
        <v>_</v>
      </c>
      <c r="D45" s="29"/>
      <c r="E45" s="25"/>
      <c r="F45" s="25"/>
      <c r="G45" s="26">
        <v>-14</v>
      </c>
      <c r="H45" s="52">
        <f>IF(H28=F24,F32,IF(H28=F32,F24,0))</f>
        <v>5470</v>
      </c>
      <c r="I45" s="28" t="str">
        <f>IF(I28=G24,G32,IF(I28=G32,G24,0))</f>
        <v>Абсалямов Родион</v>
      </c>
      <c r="J45" s="29"/>
      <c r="K45" s="38"/>
      <c r="L45" s="39"/>
      <c r="M45" s="39"/>
      <c r="N45" s="25"/>
      <c r="O45" s="25"/>
    </row>
    <row r="46" spans="1:15" ht="12.75">
      <c r="A46" s="26"/>
      <c r="B46" s="26"/>
      <c r="C46" s="31">
        <v>18</v>
      </c>
      <c r="D46" s="32">
        <v>5965</v>
      </c>
      <c r="E46" s="55" t="s">
        <v>15</v>
      </c>
      <c r="F46" s="56"/>
      <c r="G46" s="25"/>
      <c r="H46" s="25"/>
      <c r="I46" s="58"/>
      <c r="J46" s="39"/>
      <c r="K46" s="38"/>
      <c r="L46" s="39"/>
      <c r="M46" s="39"/>
      <c r="N46" s="25"/>
      <c r="O46" s="25"/>
    </row>
    <row r="47" spans="1:15" ht="12.75">
      <c r="A47" s="26">
        <v>-6</v>
      </c>
      <c r="B47" s="52">
        <f>IF(D26=B25,B27,IF(D26=B27,B25,0))</f>
        <v>5965</v>
      </c>
      <c r="C47" s="36" t="str">
        <f>IF(E26=C25,C27,IF(E26=C27,C25,0))</f>
        <v>Ахмеров Тамерлан</v>
      </c>
      <c r="D47" s="54"/>
      <c r="E47" s="31">
        <v>22</v>
      </c>
      <c r="F47" s="32">
        <v>5849</v>
      </c>
      <c r="G47" s="55" t="s">
        <v>9</v>
      </c>
      <c r="H47" s="56"/>
      <c r="I47" s="31">
        <v>27</v>
      </c>
      <c r="J47" s="32">
        <v>5849</v>
      </c>
      <c r="K47" s="57" t="s">
        <v>9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52">
        <f>IF(F16=D14,D18,IF(F16=D18,D14,0))</f>
        <v>5849</v>
      </c>
      <c r="E48" s="36" t="str">
        <f>IF(G16=E14,E18,IF(G16=E18,E14,0))</f>
        <v>Андрющенко Александр</v>
      </c>
      <c r="F48" s="54"/>
      <c r="G48" s="38"/>
      <c r="H48" s="51"/>
      <c r="I48" s="38"/>
      <c r="J48" s="48"/>
      <c r="K48" s="25"/>
      <c r="L48" s="25"/>
      <c r="M48" s="39"/>
      <c r="N48" s="25"/>
      <c r="O48" s="25"/>
    </row>
    <row r="49" spans="1:15" ht="12.75">
      <c r="A49" s="26">
        <v>-7</v>
      </c>
      <c r="B49" s="52">
        <f>IF(D30=B29,B31,IF(D30=B31,B29,0))</f>
        <v>5516</v>
      </c>
      <c r="C49" s="28" t="str">
        <f>IF(E30=C29,C31,IF(E30=C31,C29,0))</f>
        <v>Семенец Владислав</v>
      </c>
      <c r="D49" s="29"/>
      <c r="E49" s="25"/>
      <c r="F49" s="25"/>
      <c r="G49" s="31">
        <v>25</v>
      </c>
      <c r="H49" s="32">
        <v>5849</v>
      </c>
      <c r="I49" s="57" t="s">
        <v>9</v>
      </c>
      <c r="J49" s="50"/>
      <c r="K49" s="25"/>
      <c r="L49" s="25"/>
      <c r="M49" s="39"/>
      <c r="N49" s="25"/>
      <c r="O49" s="25"/>
    </row>
    <row r="50" spans="1:15" ht="12.75">
      <c r="A50" s="26"/>
      <c r="B50" s="26"/>
      <c r="C50" s="31">
        <v>19</v>
      </c>
      <c r="D50" s="32">
        <v>5516</v>
      </c>
      <c r="E50" s="55" t="s">
        <v>14</v>
      </c>
      <c r="F50" s="56"/>
      <c r="G50" s="38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52">
        <f>IF(D34=B33,B35,IF(D34=B35,B33,0))</f>
        <v>0</v>
      </c>
      <c r="C51" s="36" t="str">
        <f>IF(E34=C33,C35,IF(E34=C35,C33,0))</f>
        <v>_</v>
      </c>
      <c r="D51" s="54"/>
      <c r="E51" s="31">
        <v>23</v>
      </c>
      <c r="F51" s="32">
        <v>5955</v>
      </c>
      <c r="G51" s="57" t="s">
        <v>13</v>
      </c>
      <c r="H51" s="56"/>
      <c r="I51" s="39"/>
      <c r="J51" s="39"/>
      <c r="K51" s="26">
        <v>-28</v>
      </c>
      <c r="L51" s="52">
        <f>IF(L43=J39,J47,IF(L43=J47,J39,0))</f>
        <v>4849</v>
      </c>
      <c r="M51" s="28" t="str">
        <f>IF(M43=K39,K47,IF(M43=K47,K39,0))</f>
        <v>Салимянов Руслан</v>
      </c>
      <c r="N51" s="45"/>
      <c r="O51" s="45"/>
    </row>
    <row r="52" spans="1:15" ht="12.75">
      <c r="A52" s="26"/>
      <c r="B52" s="26"/>
      <c r="C52" s="59">
        <v>-9</v>
      </c>
      <c r="D52" s="52">
        <f>IF(F8=D6,D10,IF(F8=D10,D6,0))</f>
        <v>5955</v>
      </c>
      <c r="E52" s="36" t="str">
        <f>IF(G8=E6,E10,IF(G8=E10,E6,0))</f>
        <v>Жадигеров Батыржан</v>
      </c>
      <c r="F52" s="54"/>
      <c r="G52" s="25"/>
      <c r="H52" s="25"/>
      <c r="I52" s="39"/>
      <c r="J52" s="39"/>
      <c r="K52" s="25"/>
      <c r="L52" s="25"/>
      <c r="M52" s="60"/>
      <c r="N52" s="49" t="s">
        <v>22</v>
      </c>
      <c r="O52" s="49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52">
        <f>IF(J39=H37,H41,IF(J39=H41,H37,0))</f>
        <v>5904</v>
      </c>
      <c r="C54" s="28" t="str">
        <f>IF(K39=I37,I41,IF(K39=I41,I37,0))</f>
        <v>Асфандияров Роман</v>
      </c>
      <c r="D54" s="29"/>
      <c r="E54" s="25"/>
      <c r="F54" s="25"/>
      <c r="G54" s="26">
        <v>-20</v>
      </c>
      <c r="H54" s="52">
        <f>IF(F39=D38,D40,IF(F39=D40,D38,0))</f>
        <v>5459</v>
      </c>
      <c r="I54" s="28" t="str">
        <f>IF(G39=E38,E40,IF(G39=E40,E38,0))</f>
        <v>Хайбрахманов Данил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31">
        <v>29</v>
      </c>
      <c r="D55" s="32">
        <v>5470</v>
      </c>
      <c r="E55" s="33" t="s">
        <v>7</v>
      </c>
      <c r="F55" s="34"/>
      <c r="G55" s="26"/>
      <c r="H55" s="26"/>
      <c r="I55" s="31">
        <v>31</v>
      </c>
      <c r="J55" s="32">
        <v>5459</v>
      </c>
      <c r="K55" s="33" t="s">
        <v>12</v>
      </c>
      <c r="L55" s="34"/>
      <c r="M55" s="25"/>
      <c r="N55" s="25"/>
      <c r="O55" s="25"/>
    </row>
    <row r="56" spans="1:15" ht="12.75">
      <c r="A56" s="26">
        <v>-27</v>
      </c>
      <c r="B56" s="52">
        <f>IF(J47=H45,H49,IF(J47=H49,H45,0))</f>
        <v>5470</v>
      </c>
      <c r="C56" s="36" t="str">
        <f>IF(K47=I45,I49,IF(K47=I49,I45,0))</f>
        <v>Абсалямов Родион</v>
      </c>
      <c r="D56" s="54"/>
      <c r="E56" s="61" t="s">
        <v>23</v>
      </c>
      <c r="F56" s="61"/>
      <c r="G56" s="26">
        <v>-21</v>
      </c>
      <c r="H56" s="52">
        <f>IF(F43=D42,D44,IF(F43=D44,D42,0))</f>
        <v>6042</v>
      </c>
      <c r="I56" s="36" t="str">
        <f>IF(G43=E42,E44,IF(G43=E44,E42,0))</f>
        <v>Майтова Елена</v>
      </c>
      <c r="J56" s="54"/>
      <c r="K56" s="38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52">
        <f>IF(D55=B54,B56,IF(D55=B56,B54,0))</f>
        <v>5904</v>
      </c>
      <c r="E57" s="28" t="str">
        <f>IF(E55=C54,C56,IF(E55=C56,C54,0))</f>
        <v>Асфандияров Роман</v>
      </c>
      <c r="F57" s="29"/>
      <c r="G57" s="26"/>
      <c r="H57" s="26"/>
      <c r="I57" s="25"/>
      <c r="J57" s="25"/>
      <c r="K57" s="31">
        <v>33</v>
      </c>
      <c r="L57" s="32">
        <v>5459</v>
      </c>
      <c r="M57" s="33" t="s">
        <v>12</v>
      </c>
      <c r="N57" s="45"/>
      <c r="O57" s="45"/>
    </row>
    <row r="58" spans="1:15" ht="12.75">
      <c r="A58" s="26"/>
      <c r="B58" s="26"/>
      <c r="C58" s="25"/>
      <c r="D58" s="25"/>
      <c r="E58" s="61" t="s">
        <v>24</v>
      </c>
      <c r="F58" s="61"/>
      <c r="G58" s="26">
        <v>-22</v>
      </c>
      <c r="H58" s="52">
        <f>IF(F47=D46,D48,IF(F47=D48,D46,0))</f>
        <v>5965</v>
      </c>
      <c r="I58" s="28" t="str">
        <f>IF(G47=E46,E48,IF(G47=E48,E46,0))</f>
        <v>Ахмеров Тамерлан</v>
      </c>
      <c r="J58" s="29"/>
      <c r="K58" s="38"/>
      <c r="L58" s="39"/>
      <c r="M58" s="25"/>
      <c r="N58" s="49" t="s">
        <v>25</v>
      </c>
      <c r="O58" s="49"/>
    </row>
    <row r="59" spans="1:15" ht="12.75">
      <c r="A59" s="26">
        <v>-24</v>
      </c>
      <c r="B59" s="52">
        <f>IF(H41=F39,F43,IF(H41=F43,F39,0))</f>
        <v>5020</v>
      </c>
      <c r="C59" s="28" t="str">
        <f>IF(I41=G39,G43,IF(I41=G43,G39,0))</f>
        <v>Тараканова Ангелина</v>
      </c>
      <c r="D59" s="29"/>
      <c r="E59" s="25"/>
      <c r="F59" s="25"/>
      <c r="G59" s="26"/>
      <c r="H59" s="26"/>
      <c r="I59" s="31">
        <v>32</v>
      </c>
      <c r="J59" s="32">
        <v>5516</v>
      </c>
      <c r="K59" s="42" t="s">
        <v>14</v>
      </c>
      <c r="L59" s="34"/>
      <c r="M59" s="62"/>
      <c r="N59" s="25"/>
      <c r="O59" s="25"/>
    </row>
    <row r="60" spans="1:15" ht="12.75">
      <c r="A60" s="26"/>
      <c r="B60" s="26"/>
      <c r="C60" s="31">
        <v>30</v>
      </c>
      <c r="D60" s="32">
        <v>5020</v>
      </c>
      <c r="E60" s="33" t="s">
        <v>11</v>
      </c>
      <c r="F60" s="34"/>
      <c r="G60" s="26">
        <v>-23</v>
      </c>
      <c r="H60" s="52">
        <f>IF(F51=D50,D52,IF(F51=D52,D50,0))</f>
        <v>5516</v>
      </c>
      <c r="I60" s="36" t="str">
        <f>IF(G51=E50,E52,IF(G51=E52,E50,0))</f>
        <v>Семенец Владислав</v>
      </c>
      <c r="J60" s="54"/>
      <c r="K60" s="26">
        <v>-33</v>
      </c>
      <c r="L60" s="52">
        <f>IF(L57=J55,J59,IF(L57=J59,J55,0))</f>
        <v>5516</v>
      </c>
      <c r="M60" s="28" t="str">
        <f>IF(M57=K55,K59,IF(M57=K59,K55,0))</f>
        <v>Семенец Владислав</v>
      </c>
      <c r="N60" s="45"/>
      <c r="O60" s="45"/>
    </row>
    <row r="61" spans="1:15" ht="12.75">
      <c r="A61" s="26">
        <v>-25</v>
      </c>
      <c r="B61" s="52">
        <f>IF(H49=F47,F51,IF(H49=F51,F47,0))</f>
        <v>5955</v>
      </c>
      <c r="C61" s="36" t="str">
        <f>IF(I49=G47,G51,IF(I49=G51,G47,0))</f>
        <v>Жадигеров Батыржан</v>
      </c>
      <c r="D61" s="54"/>
      <c r="E61" s="61" t="s">
        <v>26</v>
      </c>
      <c r="F61" s="61"/>
      <c r="G61" s="25"/>
      <c r="H61" s="25"/>
      <c r="I61" s="25"/>
      <c r="J61" s="25"/>
      <c r="K61" s="25"/>
      <c r="L61" s="25"/>
      <c r="M61" s="25"/>
      <c r="N61" s="49" t="s">
        <v>27</v>
      </c>
      <c r="O61" s="49"/>
    </row>
    <row r="62" spans="1:15" ht="12.75">
      <c r="A62" s="26"/>
      <c r="B62" s="26"/>
      <c r="C62" s="26">
        <v>-30</v>
      </c>
      <c r="D62" s="52">
        <f>IF(D60=B59,B61,IF(D60=B61,B59,0))</f>
        <v>5955</v>
      </c>
      <c r="E62" s="28" t="str">
        <f>IF(E60=C59,C61,IF(E60=C61,C59,0))</f>
        <v>Жадигеров Батыржан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28</v>
      </c>
      <c r="F63" s="61"/>
      <c r="G63" s="25"/>
      <c r="H63" s="25"/>
      <c r="I63" s="26">
        <v>-31</v>
      </c>
      <c r="J63" s="52">
        <f>IF(J55=H54,H56,IF(J55=H56,H54,0))</f>
        <v>6042</v>
      </c>
      <c r="K63" s="28" t="str">
        <f>IF(K55=I54,I56,IF(K55=I56,I54,0))</f>
        <v>Майтова Елена</v>
      </c>
      <c r="L63" s="29"/>
      <c r="M63" s="25"/>
      <c r="N63" s="25"/>
      <c r="O63" s="25"/>
    </row>
    <row r="64" spans="1:15" ht="12.75">
      <c r="A64" s="26">
        <v>-16</v>
      </c>
      <c r="B64" s="52">
        <f>IF(D38=B37,B39,IF(D38=B39,B37,0))</f>
        <v>0</v>
      </c>
      <c r="C64" s="28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31">
        <v>34</v>
      </c>
      <c r="L64" s="32">
        <v>6042</v>
      </c>
      <c r="M64" s="33" t="s">
        <v>16</v>
      </c>
      <c r="N64" s="45"/>
      <c r="O64" s="45"/>
    </row>
    <row r="65" spans="1:15" ht="12.75">
      <c r="A65" s="26"/>
      <c r="B65" s="26"/>
      <c r="C65" s="31">
        <v>35</v>
      </c>
      <c r="D65" s="32">
        <v>6143</v>
      </c>
      <c r="E65" s="33" t="s">
        <v>17</v>
      </c>
      <c r="F65" s="34"/>
      <c r="G65" s="25"/>
      <c r="H65" s="25"/>
      <c r="I65" s="26">
        <v>-32</v>
      </c>
      <c r="J65" s="52">
        <f>IF(J59=H58,H60,IF(J59=H60,H58,0))</f>
        <v>5965</v>
      </c>
      <c r="K65" s="36" t="str">
        <f>IF(K59=I58,I60,IF(K59=I60,I58,0))</f>
        <v>Ахмеров Тамерлан</v>
      </c>
      <c r="L65" s="29"/>
      <c r="M65" s="25"/>
      <c r="N65" s="49" t="s">
        <v>29</v>
      </c>
      <c r="O65" s="49"/>
    </row>
    <row r="66" spans="1:15" ht="12.75">
      <c r="A66" s="26">
        <v>-17</v>
      </c>
      <c r="B66" s="52">
        <f>IF(D42=B41,B43,IF(D42=B43,B41,0))</f>
        <v>6143</v>
      </c>
      <c r="C66" s="36" t="str">
        <f>IF(E42=C41,C43,IF(E42=C43,C41,0))</f>
        <v>Фаттахов Родион</v>
      </c>
      <c r="D66" s="54"/>
      <c r="E66" s="38"/>
      <c r="F66" s="39"/>
      <c r="G66" s="39"/>
      <c r="H66" s="39"/>
      <c r="I66" s="26"/>
      <c r="J66" s="26"/>
      <c r="K66" s="26">
        <v>-34</v>
      </c>
      <c r="L66" s="52">
        <f>IF(L64=J63,J65,IF(L64=J65,J63,0))</f>
        <v>5965</v>
      </c>
      <c r="M66" s="28" t="str">
        <f>IF(M64=K63,K65,IF(M64=K65,K63,0))</f>
        <v>Ахмеров Тамерлан</v>
      </c>
      <c r="N66" s="45"/>
      <c r="O66" s="45"/>
    </row>
    <row r="67" spans="1:15" ht="12.75">
      <c r="A67" s="26"/>
      <c r="B67" s="26"/>
      <c r="C67" s="25"/>
      <c r="D67" s="25"/>
      <c r="E67" s="31">
        <v>37</v>
      </c>
      <c r="F67" s="32">
        <v>6143</v>
      </c>
      <c r="G67" s="33" t="s">
        <v>17</v>
      </c>
      <c r="H67" s="34"/>
      <c r="I67" s="26"/>
      <c r="J67" s="26"/>
      <c r="K67" s="25"/>
      <c r="L67" s="25"/>
      <c r="M67" s="25"/>
      <c r="N67" s="49" t="s">
        <v>30</v>
      </c>
      <c r="O67" s="49"/>
    </row>
    <row r="68" spans="1:15" ht="12.75">
      <c r="A68" s="26">
        <v>-18</v>
      </c>
      <c r="B68" s="52">
        <f>IF(D46=B45,B47,IF(D46=B47,B45,0))</f>
        <v>0</v>
      </c>
      <c r="C68" s="28" t="str">
        <f>IF(E46=C45,C47,IF(E46=C47,C45,0))</f>
        <v>_</v>
      </c>
      <c r="D68" s="29"/>
      <c r="E68" s="38"/>
      <c r="F68" s="39"/>
      <c r="G68" s="63" t="s">
        <v>31</v>
      </c>
      <c r="H68" s="63"/>
      <c r="I68" s="26">
        <v>-35</v>
      </c>
      <c r="J68" s="52">
        <f>IF(D65=B64,B66,IF(D65=B66,B64,0))</f>
        <v>0</v>
      </c>
      <c r="K68" s="28" t="str">
        <f>IF(E65=C64,C66,IF(E65=C66,C64,0))</f>
        <v>_</v>
      </c>
      <c r="L68" s="29"/>
      <c r="M68" s="25"/>
      <c r="N68" s="25"/>
      <c r="O68" s="25"/>
    </row>
    <row r="69" spans="1:15" ht="12.75">
      <c r="A69" s="26"/>
      <c r="B69" s="26"/>
      <c r="C69" s="31">
        <v>36</v>
      </c>
      <c r="D69" s="32"/>
      <c r="E69" s="42"/>
      <c r="F69" s="34"/>
      <c r="G69" s="62"/>
      <c r="H69" s="62"/>
      <c r="I69" s="26"/>
      <c r="J69" s="26"/>
      <c r="K69" s="31">
        <v>38</v>
      </c>
      <c r="L69" s="32"/>
      <c r="M69" s="33"/>
      <c r="N69" s="45"/>
      <c r="O69" s="45"/>
    </row>
    <row r="70" spans="1:15" ht="12.75">
      <c r="A70" s="26">
        <v>-19</v>
      </c>
      <c r="B70" s="52">
        <f>IF(D50=B49,B51,IF(D50=B51,B49,0))</f>
        <v>0</v>
      </c>
      <c r="C70" s="36" t="str">
        <f>IF(E50=C49,C51,IF(E50=C51,C49,0))</f>
        <v>_</v>
      </c>
      <c r="D70" s="54"/>
      <c r="E70" s="26">
        <v>-37</v>
      </c>
      <c r="F70" s="52">
        <f>IF(F67=D65,D69,IF(F67=D69,D65,0))</f>
        <v>0</v>
      </c>
      <c r="G70" s="28">
        <f>IF(G67=E65,E69,IF(G67=E69,E65,0))</f>
        <v>0</v>
      </c>
      <c r="H70" s="29"/>
      <c r="I70" s="26">
        <v>-36</v>
      </c>
      <c r="J70" s="52">
        <f>IF(D69=B68,B70,IF(D69=B70,B68,0))</f>
        <v>0</v>
      </c>
      <c r="K70" s="36">
        <f>IF(E69=C68,C70,IF(E69=C70,C68,0))</f>
        <v>0</v>
      </c>
      <c r="L70" s="29"/>
      <c r="M70" s="25"/>
      <c r="N70" s="49" t="s">
        <v>32</v>
      </c>
      <c r="O70" s="49"/>
    </row>
    <row r="71" spans="1:15" ht="12.75">
      <c r="A71" s="25"/>
      <c r="B71" s="25"/>
      <c r="C71" s="25"/>
      <c r="D71" s="25"/>
      <c r="E71" s="25"/>
      <c r="F71" s="25"/>
      <c r="G71" s="61" t="s">
        <v>33</v>
      </c>
      <c r="H71" s="61"/>
      <c r="I71" s="25"/>
      <c r="J71" s="25"/>
      <c r="K71" s="26">
        <v>-38</v>
      </c>
      <c r="L71" s="52">
        <f>IF(L69=J68,J70,IF(L69=J70,J68,0))</f>
        <v>0</v>
      </c>
      <c r="M71" s="28" t="str">
        <f>IF(M69=K68,K70,IF(M69=K70,K68,0))</f>
        <v>_</v>
      </c>
      <c r="N71" s="45"/>
      <c r="O71" s="4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9" t="s">
        <v>34</v>
      </c>
      <c r="O72" s="49"/>
    </row>
  </sheetData>
  <sheetProtection sheet="1"/>
  <mergeCells count="13">
    <mergeCell ref="A1:O1"/>
    <mergeCell ref="A2:O2"/>
    <mergeCell ref="A3:O3"/>
    <mergeCell ref="N44:O44"/>
    <mergeCell ref="N52:O52"/>
    <mergeCell ref="N21:O21"/>
    <mergeCell ref="N32:O3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C75" sqref="C75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35</v>
      </c>
      <c r="B1" s="65" t="s">
        <v>36</v>
      </c>
      <c r="C1" s="66"/>
      <c r="D1" s="67" t="s">
        <v>37</v>
      </c>
      <c r="E1" s="68"/>
    </row>
    <row r="2" spans="1:5" ht="12.75">
      <c r="A2" s="69">
        <v>1</v>
      </c>
      <c r="B2" s="70">
        <f>Дл!D6</f>
        <v>4556</v>
      </c>
      <c r="C2" s="71" t="str">
        <f>Дл!E6</f>
        <v>Хафизов Булат</v>
      </c>
      <c r="D2" s="72" t="str">
        <f>Дл!C37</f>
        <v>_</v>
      </c>
      <c r="E2" s="73">
        <f>Дл!B37</f>
        <v>0</v>
      </c>
    </row>
    <row r="3" spans="1:5" ht="12.75">
      <c r="A3" s="69">
        <v>2</v>
      </c>
      <c r="B3" s="70">
        <f>Дл!D10</f>
        <v>5955</v>
      </c>
      <c r="C3" s="71" t="str">
        <f>Дл!E10</f>
        <v>Жадигеров Батыржан</v>
      </c>
      <c r="D3" s="72" t="str">
        <f>Дл!C39</f>
        <v>Хайбрахманов Данил</v>
      </c>
      <c r="E3" s="73">
        <f>Дл!B39</f>
        <v>5459</v>
      </c>
    </row>
    <row r="4" spans="1:5" ht="12.75">
      <c r="A4" s="69">
        <v>3</v>
      </c>
      <c r="B4" s="70">
        <f>Дл!D14</f>
        <v>5849</v>
      </c>
      <c r="C4" s="71" t="str">
        <f>Дл!E14</f>
        <v>Андрющенко Александр</v>
      </c>
      <c r="D4" s="72" t="str">
        <f>Дл!C41</f>
        <v>Майтова Елена</v>
      </c>
      <c r="E4" s="73">
        <f>Дл!B41</f>
        <v>6042</v>
      </c>
    </row>
    <row r="5" spans="1:5" ht="12.75">
      <c r="A5" s="69">
        <v>4</v>
      </c>
      <c r="B5" s="70">
        <f>Дл!D18</f>
        <v>4849</v>
      </c>
      <c r="C5" s="71" t="str">
        <f>Дл!E18</f>
        <v>Салимянов Руслан</v>
      </c>
      <c r="D5" s="72" t="str">
        <f>Дл!C43</f>
        <v>Фаттахов Родион</v>
      </c>
      <c r="E5" s="73">
        <f>Дл!B43</f>
        <v>6143</v>
      </c>
    </row>
    <row r="6" spans="1:5" ht="12.75">
      <c r="A6" s="69">
        <v>5</v>
      </c>
      <c r="B6" s="70">
        <f>Дл!D22</f>
        <v>5470</v>
      </c>
      <c r="C6" s="71" t="str">
        <f>Дл!E22</f>
        <v>Абсалямов Родион</v>
      </c>
      <c r="D6" s="72" t="str">
        <f>Дл!C45</f>
        <v>_</v>
      </c>
      <c r="E6" s="73">
        <f>Дл!B45</f>
        <v>0</v>
      </c>
    </row>
    <row r="7" spans="1:5" ht="12.75">
      <c r="A7" s="69">
        <v>6</v>
      </c>
      <c r="B7" s="70">
        <f>Дл!D26</f>
        <v>5904</v>
      </c>
      <c r="C7" s="71" t="str">
        <f>Дл!E26</f>
        <v>Асфандияров Роман</v>
      </c>
      <c r="D7" s="72" t="str">
        <f>Дл!C47</f>
        <v>Ахмеров Тамерлан</v>
      </c>
      <c r="E7" s="73">
        <f>Дл!B47</f>
        <v>5965</v>
      </c>
    </row>
    <row r="8" spans="1:5" ht="12.75">
      <c r="A8" s="69">
        <v>7</v>
      </c>
      <c r="B8" s="70">
        <f>Дл!D30</f>
        <v>5020</v>
      </c>
      <c r="C8" s="71" t="str">
        <f>Дл!E30</f>
        <v>Тараканова Ангелина</v>
      </c>
      <c r="D8" s="72" t="str">
        <f>Дл!C49</f>
        <v>Семенец Владислав</v>
      </c>
      <c r="E8" s="73">
        <f>Дл!B49</f>
        <v>5516</v>
      </c>
    </row>
    <row r="9" spans="1:5" ht="12.75">
      <c r="A9" s="69">
        <v>8</v>
      </c>
      <c r="B9" s="70">
        <f>Дл!D34</f>
        <v>4219</v>
      </c>
      <c r="C9" s="71" t="str">
        <f>Дл!E34</f>
        <v>Байрашев Игорь</v>
      </c>
      <c r="D9" s="72" t="str">
        <f>Дл!C51</f>
        <v>_</v>
      </c>
      <c r="E9" s="73">
        <f>Дл!B51</f>
        <v>0</v>
      </c>
    </row>
    <row r="10" spans="1:5" ht="12.75">
      <c r="A10" s="69">
        <v>9</v>
      </c>
      <c r="B10" s="70">
        <f>Дл!F8</f>
        <v>4556</v>
      </c>
      <c r="C10" s="71" t="str">
        <f>Дл!G8</f>
        <v>Хафизов Булат</v>
      </c>
      <c r="D10" s="72" t="str">
        <f>Дл!E52</f>
        <v>Жадигеров Батыржан</v>
      </c>
      <c r="E10" s="73">
        <f>Дл!D52</f>
        <v>5955</v>
      </c>
    </row>
    <row r="11" spans="1:5" ht="12.75">
      <c r="A11" s="69">
        <v>10</v>
      </c>
      <c r="B11" s="70">
        <f>Дл!F16</f>
        <v>4849</v>
      </c>
      <c r="C11" s="71" t="str">
        <f>Дл!G16</f>
        <v>Салимянов Руслан</v>
      </c>
      <c r="D11" s="72" t="str">
        <f>Дл!E48</f>
        <v>Андрющенко Александр</v>
      </c>
      <c r="E11" s="73">
        <f>Дл!D48</f>
        <v>5849</v>
      </c>
    </row>
    <row r="12" spans="1:5" ht="12.75">
      <c r="A12" s="69">
        <v>11</v>
      </c>
      <c r="B12" s="70">
        <f>Дл!F24</f>
        <v>5470</v>
      </c>
      <c r="C12" s="71" t="str">
        <f>Дл!G24</f>
        <v>Абсалямов Родион</v>
      </c>
      <c r="D12" s="72" t="str">
        <f>Дл!E44</f>
        <v>Асфандияров Роман</v>
      </c>
      <c r="E12" s="73">
        <f>Дл!D44</f>
        <v>5904</v>
      </c>
    </row>
    <row r="13" spans="1:5" ht="12.75">
      <c r="A13" s="69">
        <v>12</v>
      </c>
      <c r="B13" s="70">
        <f>Дл!F32</f>
        <v>4219</v>
      </c>
      <c r="C13" s="71" t="str">
        <f>Дл!G32</f>
        <v>Байрашев Игорь</v>
      </c>
      <c r="D13" s="72" t="str">
        <f>Дл!E40</f>
        <v>Тараканова Ангелина</v>
      </c>
      <c r="E13" s="73">
        <f>Дл!D40</f>
        <v>5020</v>
      </c>
    </row>
    <row r="14" spans="1:5" ht="12.75">
      <c r="A14" s="69">
        <v>13</v>
      </c>
      <c r="B14" s="70">
        <f>Дл!H12</f>
        <v>4556</v>
      </c>
      <c r="C14" s="71" t="str">
        <f>Дл!I12</f>
        <v>Хафизов Булат</v>
      </c>
      <c r="D14" s="72" t="str">
        <f>Дл!I37</f>
        <v>Салимянов Руслан</v>
      </c>
      <c r="E14" s="73">
        <f>Дл!H37</f>
        <v>4849</v>
      </c>
    </row>
    <row r="15" spans="1:5" ht="12.75">
      <c r="A15" s="69">
        <v>14</v>
      </c>
      <c r="B15" s="70">
        <f>Дл!H28</f>
        <v>4219</v>
      </c>
      <c r="C15" s="71" t="str">
        <f>Дл!I28</f>
        <v>Байрашев Игорь</v>
      </c>
      <c r="D15" s="72" t="str">
        <f>Дл!I45</f>
        <v>Абсалямов Родион</v>
      </c>
      <c r="E15" s="73">
        <f>Дл!H45</f>
        <v>5470</v>
      </c>
    </row>
    <row r="16" spans="1:5" ht="12.75">
      <c r="A16" s="69">
        <v>15</v>
      </c>
      <c r="B16" s="70">
        <f>Дл!J20</f>
        <v>4219</v>
      </c>
      <c r="C16" s="71" t="str">
        <f>Дл!K20</f>
        <v>Байрашев Игорь</v>
      </c>
      <c r="D16" s="72" t="str">
        <f>Дл!K31</f>
        <v>Хафизов Булат</v>
      </c>
      <c r="E16" s="73">
        <f>Дл!J31</f>
        <v>4556</v>
      </c>
    </row>
    <row r="17" spans="1:5" ht="12.75">
      <c r="A17" s="69">
        <v>16</v>
      </c>
      <c r="B17" s="70">
        <f>Дл!D38</f>
        <v>5459</v>
      </c>
      <c r="C17" s="71" t="str">
        <f>Дл!E38</f>
        <v>Хайбрахманов Данил</v>
      </c>
      <c r="D17" s="72" t="str">
        <f>Дл!C64</f>
        <v>_</v>
      </c>
      <c r="E17" s="73">
        <f>Дл!B64</f>
        <v>0</v>
      </c>
    </row>
    <row r="18" spans="1:5" ht="12.75">
      <c r="A18" s="69">
        <v>17</v>
      </c>
      <c r="B18" s="70">
        <f>Дл!D42</f>
        <v>6042</v>
      </c>
      <c r="C18" s="71" t="str">
        <f>Дл!E42</f>
        <v>Майтова Елена</v>
      </c>
      <c r="D18" s="72" t="str">
        <f>Дл!C66</f>
        <v>Фаттахов Родион</v>
      </c>
      <c r="E18" s="73">
        <f>Дл!B66</f>
        <v>6143</v>
      </c>
    </row>
    <row r="19" spans="1:5" ht="12.75">
      <c r="A19" s="69">
        <v>18</v>
      </c>
      <c r="B19" s="70">
        <f>Дл!D46</f>
        <v>5965</v>
      </c>
      <c r="C19" s="71" t="str">
        <f>Дл!E46</f>
        <v>Ахмеров Тамерлан</v>
      </c>
      <c r="D19" s="72" t="str">
        <f>Дл!C68</f>
        <v>_</v>
      </c>
      <c r="E19" s="73">
        <f>Дл!B68</f>
        <v>0</v>
      </c>
    </row>
    <row r="20" spans="1:5" ht="12.75">
      <c r="A20" s="69">
        <v>19</v>
      </c>
      <c r="B20" s="70">
        <f>Дл!D50</f>
        <v>5516</v>
      </c>
      <c r="C20" s="71" t="str">
        <f>Дл!E50</f>
        <v>Семенец Владислав</v>
      </c>
      <c r="D20" s="72" t="str">
        <f>Дл!C70</f>
        <v>_</v>
      </c>
      <c r="E20" s="73">
        <f>Дл!B70</f>
        <v>0</v>
      </c>
    </row>
    <row r="21" spans="1:5" ht="12.75">
      <c r="A21" s="69">
        <v>20</v>
      </c>
      <c r="B21" s="70">
        <f>Дл!F39</f>
        <v>5020</v>
      </c>
      <c r="C21" s="71" t="str">
        <f>Дл!G39</f>
        <v>Тараканова Ангелина</v>
      </c>
      <c r="D21" s="72" t="str">
        <f>Дл!I54</f>
        <v>Хайбрахманов Данил</v>
      </c>
      <c r="E21" s="73">
        <f>Дл!H54</f>
        <v>5459</v>
      </c>
    </row>
    <row r="22" spans="1:5" ht="12.75">
      <c r="A22" s="69">
        <v>21</v>
      </c>
      <c r="B22" s="70">
        <f>Дл!F43</f>
        <v>5904</v>
      </c>
      <c r="C22" s="71" t="str">
        <f>Дл!G43</f>
        <v>Асфандияров Роман</v>
      </c>
      <c r="D22" s="72" t="str">
        <f>Дл!I56</f>
        <v>Майтова Елена</v>
      </c>
      <c r="E22" s="73">
        <f>Дл!H56</f>
        <v>6042</v>
      </c>
    </row>
    <row r="23" spans="1:5" ht="12.75">
      <c r="A23" s="69">
        <v>22</v>
      </c>
      <c r="B23" s="70">
        <f>Дл!F47</f>
        <v>5849</v>
      </c>
      <c r="C23" s="71" t="str">
        <f>Дл!G47</f>
        <v>Андрющенко Александр</v>
      </c>
      <c r="D23" s="72" t="str">
        <f>Дл!I58</f>
        <v>Ахмеров Тамерлан</v>
      </c>
      <c r="E23" s="73">
        <f>Дл!H58</f>
        <v>5965</v>
      </c>
    </row>
    <row r="24" spans="1:5" ht="12.75">
      <c r="A24" s="69">
        <v>23</v>
      </c>
      <c r="B24" s="70">
        <f>Дл!F51</f>
        <v>5955</v>
      </c>
      <c r="C24" s="71" t="str">
        <f>Дл!G51</f>
        <v>Жадигеров Батыржан</v>
      </c>
      <c r="D24" s="72" t="str">
        <f>Дл!I60</f>
        <v>Семенец Владислав</v>
      </c>
      <c r="E24" s="73">
        <f>Дл!H60</f>
        <v>5516</v>
      </c>
    </row>
    <row r="25" spans="1:5" ht="12.75">
      <c r="A25" s="69">
        <v>24</v>
      </c>
      <c r="B25" s="70">
        <f>Дл!H41</f>
        <v>5904</v>
      </c>
      <c r="C25" s="71" t="str">
        <f>Дл!I41</f>
        <v>Асфандияров Роман</v>
      </c>
      <c r="D25" s="72" t="str">
        <f>Дл!C59</f>
        <v>Тараканова Ангелина</v>
      </c>
      <c r="E25" s="73">
        <f>Дл!B59</f>
        <v>5020</v>
      </c>
    </row>
    <row r="26" spans="1:5" ht="12.75">
      <c r="A26" s="69">
        <v>25</v>
      </c>
      <c r="B26" s="70">
        <f>Дл!H49</f>
        <v>5849</v>
      </c>
      <c r="C26" s="71" t="str">
        <f>Дл!I49</f>
        <v>Андрющенко Александр</v>
      </c>
      <c r="D26" s="72" t="str">
        <f>Дл!C61</f>
        <v>Жадигеров Батыржан</v>
      </c>
      <c r="E26" s="73">
        <f>Дл!B61</f>
        <v>5955</v>
      </c>
    </row>
    <row r="27" spans="1:5" ht="12.75">
      <c r="A27" s="69">
        <v>26</v>
      </c>
      <c r="B27" s="70">
        <f>Дл!J39</f>
        <v>4849</v>
      </c>
      <c r="C27" s="71" t="str">
        <f>Дл!K39</f>
        <v>Салимянов Руслан</v>
      </c>
      <c r="D27" s="72" t="str">
        <f>Дл!C54</f>
        <v>Асфандияров Роман</v>
      </c>
      <c r="E27" s="73">
        <f>Дл!B54</f>
        <v>5904</v>
      </c>
    </row>
    <row r="28" spans="1:5" ht="12.75">
      <c r="A28" s="69">
        <v>27</v>
      </c>
      <c r="B28" s="70">
        <f>Дл!J47</f>
        <v>5849</v>
      </c>
      <c r="C28" s="71" t="str">
        <f>Дл!K47</f>
        <v>Андрющенко Александр</v>
      </c>
      <c r="D28" s="72" t="str">
        <f>Дл!C56</f>
        <v>Абсалямов Родион</v>
      </c>
      <c r="E28" s="73">
        <f>Дл!B56</f>
        <v>5470</v>
      </c>
    </row>
    <row r="29" spans="1:5" ht="12.75">
      <c r="A29" s="69">
        <v>28</v>
      </c>
      <c r="B29" s="70">
        <f>Дл!L43</f>
        <v>5849</v>
      </c>
      <c r="C29" s="71" t="str">
        <f>Дл!M43</f>
        <v>Андрющенко Александр</v>
      </c>
      <c r="D29" s="72" t="str">
        <f>Дл!M51</f>
        <v>Салимянов Руслан</v>
      </c>
      <c r="E29" s="73">
        <f>Дл!L51</f>
        <v>4849</v>
      </c>
    </row>
    <row r="30" spans="1:5" ht="12.75">
      <c r="A30" s="69">
        <v>29</v>
      </c>
      <c r="B30" s="70">
        <f>Дл!D55</f>
        <v>5470</v>
      </c>
      <c r="C30" s="71" t="str">
        <f>Дл!E55</f>
        <v>Абсалямов Родион</v>
      </c>
      <c r="D30" s="72" t="str">
        <f>Дл!E57</f>
        <v>Асфандияров Роман</v>
      </c>
      <c r="E30" s="73">
        <f>Дл!D57</f>
        <v>5904</v>
      </c>
    </row>
    <row r="31" spans="1:5" ht="12.75">
      <c r="A31" s="69">
        <v>30</v>
      </c>
      <c r="B31" s="70">
        <f>Дл!D60</f>
        <v>5020</v>
      </c>
      <c r="C31" s="71" t="str">
        <f>Дл!E60</f>
        <v>Тараканова Ангелина</v>
      </c>
      <c r="D31" s="72" t="str">
        <f>Дл!E62</f>
        <v>Жадигеров Батыржан</v>
      </c>
      <c r="E31" s="73">
        <f>Дл!D62</f>
        <v>5955</v>
      </c>
    </row>
    <row r="32" spans="1:5" ht="12.75">
      <c r="A32" s="69">
        <v>31</v>
      </c>
      <c r="B32" s="70">
        <f>Дл!J55</f>
        <v>5459</v>
      </c>
      <c r="C32" s="71" t="str">
        <f>Дл!K55</f>
        <v>Хайбрахманов Данил</v>
      </c>
      <c r="D32" s="72" t="str">
        <f>Дл!K63</f>
        <v>Майтова Елена</v>
      </c>
      <c r="E32" s="73">
        <f>Дл!J63</f>
        <v>6042</v>
      </c>
    </row>
    <row r="33" spans="1:5" ht="12.75">
      <c r="A33" s="69">
        <v>32</v>
      </c>
      <c r="B33" s="70">
        <f>Дл!J59</f>
        <v>5516</v>
      </c>
      <c r="C33" s="71" t="str">
        <f>Дл!K59</f>
        <v>Семенец Владислав</v>
      </c>
      <c r="D33" s="72" t="str">
        <f>Дл!K65</f>
        <v>Ахмеров Тамерлан</v>
      </c>
      <c r="E33" s="73">
        <f>Дл!J65</f>
        <v>5965</v>
      </c>
    </row>
    <row r="34" spans="1:5" ht="12.75">
      <c r="A34" s="69">
        <v>33</v>
      </c>
      <c r="B34" s="70">
        <f>Дл!L57</f>
        <v>5459</v>
      </c>
      <c r="C34" s="71" t="str">
        <f>Дл!M57</f>
        <v>Хайбрахманов Данил</v>
      </c>
      <c r="D34" s="72" t="str">
        <f>Дл!M60</f>
        <v>Семенец Владислав</v>
      </c>
      <c r="E34" s="73">
        <f>Дл!L60</f>
        <v>5516</v>
      </c>
    </row>
    <row r="35" spans="1:5" ht="12.75">
      <c r="A35" s="69">
        <v>34</v>
      </c>
      <c r="B35" s="70">
        <f>Дл!L64</f>
        <v>6042</v>
      </c>
      <c r="C35" s="71" t="str">
        <f>Дл!M64</f>
        <v>Майтова Елена</v>
      </c>
      <c r="D35" s="72" t="str">
        <f>Дл!M66</f>
        <v>Ахмеров Тамерлан</v>
      </c>
      <c r="E35" s="73">
        <f>Дл!L66</f>
        <v>5965</v>
      </c>
    </row>
    <row r="36" spans="1:5" ht="12.75">
      <c r="A36" s="69">
        <v>35</v>
      </c>
      <c r="B36" s="70">
        <f>Дл!D65</f>
        <v>6143</v>
      </c>
      <c r="C36" s="71" t="str">
        <f>Дл!E65</f>
        <v>Фаттахов Родион</v>
      </c>
      <c r="D36" s="72" t="str">
        <f>Дл!K68</f>
        <v>_</v>
      </c>
      <c r="E36" s="73">
        <f>Дл!J68</f>
        <v>0</v>
      </c>
    </row>
    <row r="37" spans="1:5" ht="12.75">
      <c r="A37" s="69">
        <v>36</v>
      </c>
      <c r="B37" s="70">
        <f>Дл!D69</f>
        <v>0</v>
      </c>
      <c r="C37" s="71">
        <f>Дл!E69</f>
        <v>0</v>
      </c>
      <c r="D37" s="72">
        <f>Дл!K70</f>
        <v>0</v>
      </c>
      <c r="E37" s="73">
        <f>Дл!J70</f>
        <v>0</v>
      </c>
    </row>
    <row r="38" spans="1:5" ht="12.75">
      <c r="A38" s="69">
        <v>37</v>
      </c>
      <c r="B38" s="70">
        <f>Дл!F67</f>
        <v>6143</v>
      </c>
      <c r="C38" s="71" t="str">
        <f>Дл!G67</f>
        <v>Фаттахов Родион</v>
      </c>
      <c r="D38" s="72">
        <f>Дл!G70</f>
        <v>0</v>
      </c>
      <c r="E38" s="73">
        <f>Дл!F70</f>
        <v>0</v>
      </c>
    </row>
    <row r="39" spans="1:5" ht="12.75">
      <c r="A39" s="69">
        <v>38</v>
      </c>
      <c r="B39" s="70">
        <f>Дл!L69</f>
        <v>0</v>
      </c>
      <c r="C39" s="71">
        <f>Дл!M69</f>
        <v>0</v>
      </c>
      <c r="D39" s="72" t="str">
        <f>Дл!M71</f>
        <v>_</v>
      </c>
      <c r="E39" s="73">
        <f>Дл!L71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D81" sqref="D81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78" t="s">
        <v>35</v>
      </c>
      <c r="B1" s="179" t="s">
        <v>36</v>
      </c>
      <c r="C1" s="180"/>
      <c r="D1" s="181" t="s">
        <v>37</v>
      </c>
      <c r="E1" s="182"/>
    </row>
    <row r="2" spans="1:5" ht="12.75">
      <c r="A2" s="183">
        <v>1</v>
      </c>
      <c r="B2" s="184">
        <f>Мл1с!D6</f>
        <v>5587</v>
      </c>
      <c r="C2" s="185" t="str">
        <f>Мл1с!E6</f>
        <v>Чмелев Родион</v>
      </c>
      <c r="D2" s="186" t="str">
        <f>Мл2с!C5</f>
        <v>_</v>
      </c>
      <c r="E2" s="187">
        <f>Мл2с!B5</f>
        <v>0</v>
      </c>
    </row>
    <row r="3" spans="1:5" ht="12.75">
      <c r="A3" s="183">
        <v>2</v>
      </c>
      <c r="B3" s="184">
        <f>Мл1с!D10</f>
        <v>5442</v>
      </c>
      <c r="C3" s="185" t="str">
        <f>Мл1с!E10</f>
        <v>Галеев Ранис</v>
      </c>
      <c r="D3" s="186" t="str">
        <f>Мл2с!C7</f>
        <v>Тодрамович Александр</v>
      </c>
      <c r="E3" s="187">
        <f>Мл2с!B7</f>
        <v>2288</v>
      </c>
    </row>
    <row r="4" spans="1:5" ht="12.75">
      <c r="A4" s="183">
        <v>3</v>
      </c>
      <c r="B4" s="184">
        <f>Мл1с!D14</f>
        <v>300</v>
      </c>
      <c r="C4" s="185" t="str">
        <f>Мл1с!E14</f>
        <v>Коротеев Георгий</v>
      </c>
      <c r="D4" s="186" t="str">
        <f>Мл2с!C9</f>
        <v>Старновский Семен</v>
      </c>
      <c r="E4" s="187">
        <f>Мл2с!B9</f>
        <v>2527</v>
      </c>
    </row>
    <row r="5" spans="1:5" ht="12.75">
      <c r="A5" s="183">
        <v>4</v>
      </c>
      <c r="B5" s="184">
        <f>Мл1с!D18</f>
        <v>3713</v>
      </c>
      <c r="C5" s="185" t="str">
        <f>Мл1с!E18</f>
        <v>Грубов Виталий</v>
      </c>
      <c r="D5" s="186" t="str">
        <f>Мл2с!C11</f>
        <v>Гареев Денис</v>
      </c>
      <c r="E5" s="187">
        <f>Мл2с!B11</f>
        <v>4368</v>
      </c>
    </row>
    <row r="6" spans="1:5" ht="12.75">
      <c r="A6" s="183">
        <v>5</v>
      </c>
      <c r="B6" s="184">
        <f>Мл1с!D22</f>
        <v>3575</v>
      </c>
      <c r="C6" s="185" t="str">
        <f>Мл1с!E22</f>
        <v>Байрамалов Леонид</v>
      </c>
      <c r="D6" s="186" t="str">
        <f>Мл2с!C13</f>
        <v>_</v>
      </c>
      <c r="E6" s="187">
        <f>Мл2с!B13</f>
        <v>0</v>
      </c>
    </row>
    <row r="7" spans="1:5" ht="12.75">
      <c r="A7" s="183">
        <v>6</v>
      </c>
      <c r="B7" s="184">
        <f>Мл1с!D26</f>
        <v>4200</v>
      </c>
      <c r="C7" s="185" t="str">
        <f>Мл1с!E26</f>
        <v>Исмайлов Азамат</v>
      </c>
      <c r="D7" s="186" t="str">
        <f>Мл2с!C15</f>
        <v>Алмаев Раис</v>
      </c>
      <c r="E7" s="187">
        <f>Мл2с!B15</f>
        <v>1380</v>
      </c>
    </row>
    <row r="8" spans="1:5" ht="12.75">
      <c r="A8" s="183">
        <v>7</v>
      </c>
      <c r="B8" s="184">
        <f>Мл1с!D30</f>
        <v>336</v>
      </c>
      <c r="C8" s="185" t="str">
        <f>Мл1с!E30</f>
        <v>Лютый Олег</v>
      </c>
      <c r="D8" s="186" t="str">
        <f>Мл2с!C17</f>
        <v>Шебалин Алексей</v>
      </c>
      <c r="E8" s="187">
        <f>Мл2с!B17</f>
        <v>5464</v>
      </c>
    </row>
    <row r="9" spans="1:5" ht="12.75">
      <c r="A9" s="183">
        <v>8</v>
      </c>
      <c r="B9" s="184">
        <f>Мл1с!D34</f>
        <v>3468</v>
      </c>
      <c r="C9" s="185" t="str">
        <f>Мл1с!E34</f>
        <v>Семенов Константин</v>
      </c>
      <c r="D9" s="186" t="str">
        <f>Мл2с!C19</f>
        <v>_</v>
      </c>
      <c r="E9" s="187">
        <f>Мл2с!B19</f>
        <v>0</v>
      </c>
    </row>
    <row r="10" spans="1:5" ht="12.75">
      <c r="A10" s="183">
        <v>9</v>
      </c>
      <c r="B10" s="184">
        <f>Мл1с!D38</f>
        <v>1088</v>
      </c>
      <c r="C10" s="185" t="str">
        <f>Мл1с!E38</f>
        <v>Сазонов Николай</v>
      </c>
      <c r="D10" s="186" t="str">
        <f>Мл2с!C21</f>
        <v>_</v>
      </c>
      <c r="E10" s="187">
        <f>Мл2с!B21</f>
        <v>0</v>
      </c>
    </row>
    <row r="11" spans="1:5" ht="12.75">
      <c r="A11" s="183">
        <v>10</v>
      </c>
      <c r="B11" s="184">
        <f>Мл1с!D42</f>
        <v>3132</v>
      </c>
      <c r="C11" s="185" t="str">
        <f>Мл1с!E42</f>
        <v>Манайчев Владимир</v>
      </c>
      <c r="D11" s="186" t="str">
        <f>Мл2с!C23</f>
        <v>Ишметов Александр</v>
      </c>
      <c r="E11" s="187">
        <f>Мл2с!B23</f>
        <v>2616</v>
      </c>
    </row>
    <row r="12" spans="1:5" ht="12.75">
      <c r="A12" s="183">
        <v>11</v>
      </c>
      <c r="B12" s="184">
        <f>Мл1с!D46</f>
        <v>4799</v>
      </c>
      <c r="C12" s="185" t="str">
        <f>Мл1с!E46</f>
        <v>Лончакова Юлия</v>
      </c>
      <c r="D12" s="186" t="str">
        <f>Мл2с!C25</f>
        <v>Емельянов Александр</v>
      </c>
      <c r="E12" s="187">
        <f>Мл2с!B25</f>
        <v>4063</v>
      </c>
    </row>
    <row r="13" spans="1:5" ht="12.75">
      <c r="A13" s="183">
        <v>12</v>
      </c>
      <c r="B13" s="184">
        <f>Мл1с!D50</f>
        <v>250</v>
      </c>
      <c r="C13" s="185" t="str">
        <f>Мл1с!E50</f>
        <v>Зарецкий Максим</v>
      </c>
      <c r="D13" s="186" t="str">
        <f>Мл2с!C27</f>
        <v>Иванов Виталий</v>
      </c>
      <c r="E13" s="187">
        <f>Мл2с!B27</f>
        <v>4858</v>
      </c>
    </row>
    <row r="14" spans="1:5" ht="12.75">
      <c r="A14" s="183">
        <v>13</v>
      </c>
      <c r="B14" s="184">
        <f>Мл1с!D54</f>
        <v>2442</v>
      </c>
      <c r="C14" s="185" t="str">
        <f>Мл1с!E54</f>
        <v>Абдрашитов Азат</v>
      </c>
      <c r="D14" s="186" t="str">
        <f>Мл2с!C29</f>
        <v>Коврижников Максим</v>
      </c>
      <c r="E14" s="187">
        <f>Мл2с!B29</f>
        <v>4423</v>
      </c>
    </row>
    <row r="15" spans="1:5" ht="12.75">
      <c r="A15" s="183">
        <v>14</v>
      </c>
      <c r="B15" s="184">
        <f>Мл1с!D58</f>
        <v>2452</v>
      </c>
      <c r="C15" s="185" t="str">
        <f>Мл1с!E58</f>
        <v>Хабиров Марс</v>
      </c>
      <c r="D15" s="186" t="str">
        <f>Мл2с!C31</f>
        <v>Басс Кирилл</v>
      </c>
      <c r="E15" s="187">
        <f>Мл2с!B31</f>
        <v>3830</v>
      </c>
    </row>
    <row r="16" spans="1:5" ht="12.75">
      <c r="A16" s="183">
        <v>15</v>
      </c>
      <c r="B16" s="184">
        <f>Мл1с!D62</f>
        <v>466</v>
      </c>
      <c r="C16" s="185" t="str">
        <f>Мл1с!E62</f>
        <v>Семенов Юрий</v>
      </c>
      <c r="D16" s="186" t="str">
        <f>Мл2с!C33</f>
        <v>Абдулганеева Анастасия</v>
      </c>
      <c r="E16" s="187">
        <f>Мл2с!B33</f>
        <v>5469</v>
      </c>
    </row>
    <row r="17" spans="1:5" ht="12.75">
      <c r="A17" s="183">
        <v>16</v>
      </c>
      <c r="B17" s="184">
        <f>Мл1с!D66</f>
        <v>100</v>
      </c>
      <c r="C17" s="185" t="str">
        <f>Мл1с!E66</f>
        <v>Аббасов Рустамхон</v>
      </c>
      <c r="D17" s="186" t="str">
        <f>Мл2с!C35</f>
        <v>_</v>
      </c>
      <c r="E17" s="187">
        <f>Мл2с!B35</f>
        <v>0</v>
      </c>
    </row>
    <row r="18" spans="1:5" ht="12.75">
      <c r="A18" s="183">
        <v>17</v>
      </c>
      <c r="B18" s="184">
        <f>Мл1с!F8</f>
        <v>5587</v>
      </c>
      <c r="C18" s="185" t="str">
        <f>Мл1с!G8</f>
        <v>Чмелев Родион</v>
      </c>
      <c r="D18" s="186" t="str">
        <f>Мл2с!E36</f>
        <v>Галеев Ранис</v>
      </c>
      <c r="E18" s="187">
        <f>Мл2с!D36</f>
        <v>5442</v>
      </c>
    </row>
    <row r="19" spans="1:5" ht="12.75">
      <c r="A19" s="183">
        <v>18</v>
      </c>
      <c r="B19" s="184">
        <f>Мл1с!F16</f>
        <v>3713</v>
      </c>
      <c r="C19" s="185" t="str">
        <f>Мл1с!G16</f>
        <v>Грубов Виталий</v>
      </c>
      <c r="D19" s="186" t="str">
        <f>Мл2с!E32</f>
        <v>Коротеев Георгий</v>
      </c>
      <c r="E19" s="187">
        <f>Мл2с!D32</f>
        <v>300</v>
      </c>
    </row>
    <row r="20" spans="1:5" ht="12.75">
      <c r="A20" s="183">
        <v>19</v>
      </c>
      <c r="B20" s="184">
        <f>Мл1с!F24</f>
        <v>3575</v>
      </c>
      <c r="C20" s="185" t="str">
        <f>Мл1с!G24</f>
        <v>Байрамалов Леонид</v>
      </c>
      <c r="D20" s="186" t="str">
        <f>Мл2с!E28</f>
        <v>Исмайлов Азамат</v>
      </c>
      <c r="E20" s="187">
        <f>Мл2с!D28</f>
        <v>4200</v>
      </c>
    </row>
    <row r="21" spans="1:5" ht="12.75">
      <c r="A21" s="183">
        <v>20</v>
      </c>
      <c r="B21" s="184">
        <f>Мл1с!F32</f>
        <v>3468</v>
      </c>
      <c r="C21" s="185" t="str">
        <f>Мл1с!G32</f>
        <v>Семенов Константин</v>
      </c>
      <c r="D21" s="186" t="str">
        <f>Мл2с!E24</f>
        <v>Лютый Олег</v>
      </c>
      <c r="E21" s="187">
        <f>Мл2с!D24</f>
        <v>336</v>
      </c>
    </row>
    <row r="22" spans="1:5" ht="12.75">
      <c r="A22" s="183">
        <v>21</v>
      </c>
      <c r="B22" s="184">
        <f>Мл1с!F40</f>
        <v>1088</v>
      </c>
      <c r="C22" s="185" t="str">
        <f>Мл1с!G40</f>
        <v>Сазонов Николай</v>
      </c>
      <c r="D22" s="186" t="str">
        <f>Мл2с!E20</f>
        <v>Манайчев Владимир</v>
      </c>
      <c r="E22" s="187">
        <f>Мл2с!D20</f>
        <v>3132</v>
      </c>
    </row>
    <row r="23" spans="1:5" ht="12.75">
      <c r="A23" s="183">
        <v>22</v>
      </c>
      <c r="B23" s="184">
        <f>Мл1с!F48</f>
        <v>250</v>
      </c>
      <c r="C23" s="185" t="str">
        <f>Мл1с!G48</f>
        <v>Зарецкий Максим</v>
      </c>
      <c r="D23" s="186" t="str">
        <f>Мл2с!E16</f>
        <v>Лончакова Юлия</v>
      </c>
      <c r="E23" s="187">
        <f>Мл2с!D16</f>
        <v>4799</v>
      </c>
    </row>
    <row r="24" spans="1:5" ht="12.75">
      <c r="A24" s="183">
        <v>23</v>
      </c>
      <c r="B24" s="184">
        <f>Мл1с!F56</f>
        <v>2442</v>
      </c>
      <c r="C24" s="185" t="str">
        <f>Мл1с!G56</f>
        <v>Абдрашитов Азат</v>
      </c>
      <c r="D24" s="186" t="str">
        <f>Мл2с!E12</f>
        <v>Хабиров Марс</v>
      </c>
      <c r="E24" s="187">
        <f>Мл2с!D12</f>
        <v>2452</v>
      </c>
    </row>
    <row r="25" spans="1:5" ht="12.75">
      <c r="A25" s="183">
        <v>24</v>
      </c>
      <c r="B25" s="184">
        <f>Мл1с!F64</f>
        <v>100</v>
      </c>
      <c r="C25" s="185" t="str">
        <f>Мл1с!G64</f>
        <v>Аббасов Рустамхон</v>
      </c>
      <c r="D25" s="186" t="str">
        <f>Мл2с!E8</f>
        <v>Семенов Юрий</v>
      </c>
      <c r="E25" s="187">
        <f>Мл2с!D8</f>
        <v>466</v>
      </c>
    </row>
    <row r="26" spans="1:5" ht="12.75">
      <c r="A26" s="183">
        <v>25</v>
      </c>
      <c r="B26" s="184">
        <f>Мл1с!H12</f>
        <v>5587</v>
      </c>
      <c r="C26" s="185" t="str">
        <f>Мл1с!I12</f>
        <v>Чмелев Родион</v>
      </c>
      <c r="D26" s="186" t="str">
        <f>Мл2с!I5</f>
        <v>Грубов Виталий</v>
      </c>
      <c r="E26" s="187">
        <f>Мл2с!H5</f>
        <v>3713</v>
      </c>
    </row>
    <row r="27" spans="1:5" ht="12.75">
      <c r="A27" s="183">
        <v>26</v>
      </c>
      <c r="B27" s="184">
        <f>Мл1с!H28</f>
        <v>3468</v>
      </c>
      <c r="C27" s="185" t="str">
        <f>Мл1с!I28</f>
        <v>Семенов Константин</v>
      </c>
      <c r="D27" s="186" t="str">
        <f>Мл2с!I13</f>
        <v>Байрамалов Леонид</v>
      </c>
      <c r="E27" s="187">
        <f>Мл2с!H13</f>
        <v>3575</v>
      </c>
    </row>
    <row r="28" spans="1:5" ht="12.75">
      <c r="A28" s="183">
        <v>27</v>
      </c>
      <c r="B28" s="184">
        <f>Мл1с!H44</f>
        <v>1088</v>
      </c>
      <c r="C28" s="185" t="str">
        <f>Мл1с!I44</f>
        <v>Сазонов Николай</v>
      </c>
      <c r="D28" s="186" t="str">
        <f>Мл2с!I21</f>
        <v>Зарецкий Максим</v>
      </c>
      <c r="E28" s="187">
        <f>Мл2с!H21</f>
        <v>250</v>
      </c>
    </row>
    <row r="29" spans="1:5" ht="12.75">
      <c r="A29" s="183">
        <v>28</v>
      </c>
      <c r="B29" s="184">
        <f>Мл1с!H60</f>
        <v>100</v>
      </c>
      <c r="C29" s="185" t="str">
        <f>Мл1с!I60</f>
        <v>Аббасов Рустамхон</v>
      </c>
      <c r="D29" s="186" t="str">
        <f>Мл2с!I29</f>
        <v>Абдрашитов Азат</v>
      </c>
      <c r="E29" s="187">
        <f>Мл2с!H29</f>
        <v>2442</v>
      </c>
    </row>
    <row r="30" spans="1:5" ht="12.75">
      <c r="A30" s="183">
        <v>29</v>
      </c>
      <c r="B30" s="184">
        <f>Мл1с!J20</f>
        <v>5587</v>
      </c>
      <c r="C30" s="185" t="str">
        <f>Мл1с!K20</f>
        <v>Чмелев Родион</v>
      </c>
      <c r="D30" s="186" t="str">
        <f>Мл2с!M35</f>
        <v>Семенов Константин</v>
      </c>
      <c r="E30" s="187">
        <f>Мл2с!L35</f>
        <v>3468</v>
      </c>
    </row>
    <row r="31" spans="1:5" ht="12.75">
      <c r="A31" s="183">
        <v>30</v>
      </c>
      <c r="B31" s="184">
        <f>Мл1с!J52</f>
        <v>100</v>
      </c>
      <c r="C31" s="185" t="str">
        <f>Мл1с!K52</f>
        <v>Аббасов Рустамхон</v>
      </c>
      <c r="D31" s="186" t="str">
        <f>Мл2с!M19</f>
        <v>Сазонов Николай</v>
      </c>
      <c r="E31" s="187">
        <f>Мл2с!L19</f>
        <v>1088</v>
      </c>
    </row>
    <row r="32" spans="1:5" ht="12.75">
      <c r="A32" s="183">
        <v>31</v>
      </c>
      <c r="B32" s="184">
        <f>Мл1с!L36</f>
        <v>5587</v>
      </c>
      <c r="C32" s="185" t="str">
        <f>Мл1с!M36</f>
        <v>Чмелев Родион</v>
      </c>
      <c r="D32" s="186" t="str">
        <f>Мл1с!M56</f>
        <v>Аббасов Рустамхон</v>
      </c>
      <c r="E32" s="187">
        <f>Мл1с!L56</f>
        <v>100</v>
      </c>
    </row>
    <row r="33" spans="1:5" ht="12.75">
      <c r="A33" s="183">
        <v>32</v>
      </c>
      <c r="B33" s="184">
        <f>Мл2с!D6</f>
        <v>2288</v>
      </c>
      <c r="C33" s="185" t="str">
        <f>Мл2с!E6</f>
        <v>Тодрамович Александр</v>
      </c>
      <c r="D33" s="186" t="str">
        <f>Мл2с!C57</f>
        <v>_</v>
      </c>
      <c r="E33" s="187">
        <f>Мл2с!B57</f>
        <v>0</v>
      </c>
    </row>
    <row r="34" spans="1:5" ht="12.75">
      <c r="A34" s="183">
        <v>33</v>
      </c>
      <c r="B34" s="184">
        <f>Мл2с!D10</f>
        <v>2527</v>
      </c>
      <c r="C34" s="185" t="str">
        <f>Мл2с!E10</f>
        <v>Старновский Семен</v>
      </c>
      <c r="D34" s="186" t="str">
        <f>Мл2с!C59</f>
        <v>Гареев Денис</v>
      </c>
      <c r="E34" s="187">
        <f>Мл2с!B59</f>
        <v>4368</v>
      </c>
    </row>
    <row r="35" spans="1:5" ht="12.75">
      <c r="A35" s="183">
        <v>34</v>
      </c>
      <c r="B35" s="184">
        <f>Мл2с!D14</f>
        <v>1380</v>
      </c>
      <c r="C35" s="185" t="str">
        <f>Мл2с!E14</f>
        <v>Алмаев Раис</v>
      </c>
      <c r="D35" s="186" t="str">
        <f>Мл2с!C61</f>
        <v>_</v>
      </c>
      <c r="E35" s="187">
        <f>Мл2с!B61</f>
        <v>0</v>
      </c>
    </row>
    <row r="36" spans="1:5" ht="12.75">
      <c r="A36" s="183">
        <v>35</v>
      </c>
      <c r="B36" s="184">
        <f>Мл2с!D18</f>
        <v>5464</v>
      </c>
      <c r="C36" s="185" t="str">
        <f>Мл2с!E18</f>
        <v>Шебалин Алексей</v>
      </c>
      <c r="D36" s="186" t="str">
        <f>Мл2с!C63</f>
        <v>_</v>
      </c>
      <c r="E36" s="187">
        <f>Мл2с!B63</f>
        <v>0</v>
      </c>
    </row>
    <row r="37" spans="1:5" ht="12.75">
      <c r="A37" s="183">
        <v>36</v>
      </c>
      <c r="B37" s="184">
        <f>Мл2с!D22</f>
        <v>2616</v>
      </c>
      <c r="C37" s="185" t="str">
        <f>Мл2с!E22</f>
        <v>Ишметов Александр</v>
      </c>
      <c r="D37" s="186" t="str">
        <f>Мл2с!C65</f>
        <v>_</v>
      </c>
      <c r="E37" s="187">
        <f>Мл2с!B65</f>
        <v>0</v>
      </c>
    </row>
    <row r="38" spans="1:5" ht="12.75">
      <c r="A38" s="183">
        <v>37</v>
      </c>
      <c r="B38" s="184">
        <f>Мл2с!D26</f>
        <v>4063</v>
      </c>
      <c r="C38" s="185" t="str">
        <f>Мл2с!E26</f>
        <v>Емельянов Александр</v>
      </c>
      <c r="D38" s="186" t="str">
        <f>Мл2с!C67</f>
        <v>Иванов Виталий</v>
      </c>
      <c r="E38" s="187">
        <f>Мл2с!B67</f>
        <v>4858</v>
      </c>
    </row>
    <row r="39" spans="1:5" ht="12.75">
      <c r="A39" s="183">
        <v>38</v>
      </c>
      <c r="B39" s="184">
        <f>Мл2с!D30</f>
        <v>4423</v>
      </c>
      <c r="C39" s="185" t="str">
        <f>Мл2с!E30</f>
        <v>Коврижников Максим</v>
      </c>
      <c r="D39" s="186" t="str">
        <f>Мл2с!C69</f>
        <v>Басс Кирилл</v>
      </c>
      <c r="E39" s="187">
        <f>Мл2с!B69</f>
        <v>3830</v>
      </c>
    </row>
    <row r="40" spans="1:5" ht="12.75">
      <c r="A40" s="183">
        <v>39</v>
      </c>
      <c r="B40" s="184">
        <f>Мл2с!D34</f>
        <v>5469</v>
      </c>
      <c r="C40" s="185" t="str">
        <f>Мл2с!E34</f>
        <v>Абдулганеева Анастасия</v>
      </c>
      <c r="D40" s="186" t="str">
        <f>Мл2с!C71</f>
        <v>_</v>
      </c>
      <c r="E40" s="187">
        <f>Мл2с!B71</f>
        <v>0</v>
      </c>
    </row>
    <row r="41" spans="1:5" ht="12.75">
      <c r="A41" s="183">
        <v>40</v>
      </c>
      <c r="B41" s="184">
        <f>Мл2с!F7</f>
        <v>466</v>
      </c>
      <c r="C41" s="185" t="str">
        <f>Мл2с!G7</f>
        <v>Семенов Юрий</v>
      </c>
      <c r="D41" s="186" t="str">
        <f>Мл2с!C38</f>
        <v>Тодрамович Александр</v>
      </c>
      <c r="E41" s="187">
        <f>Мл2с!B38</f>
        <v>2288</v>
      </c>
    </row>
    <row r="42" spans="1:5" ht="12.75">
      <c r="A42" s="183">
        <v>41</v>
      </c>
      <c r="B42" s="184">
        <f>Мл2с!F11</f>
        <v>2452</v>
      </c>
      <c r="C42" s="185" t="str">
        <f>Мл2с!G11</f>
        <v>Хабиров Марс</v>
      </c>
      <c r="D42" s="186" t="str">
        <f>Мл2с!C40</f>
        <v>Старновский Семен</v>
      </c>
      <c r="E42" s="187">
        <f>Мл2с!B40</f>
        <v>2527</v>
      </c>
    </row>
    <row r="43" spans="1:5" ht="12.75">
      <c r="A43" s="183">
        <v>42</v>
      </c>
      <c r="B43" s="184">
        <f>Мл2с!F15</f>
        <v>4799</v>
      </c>
      <c r="C43" s="185" t="str">
        <f>Мл2с!G15</f>
        <v>Лончакова Юлия</v>
      </c>
      <c r="D43" s="186" t="str">
        <f>Мл2с!C42</f>
        <v>Алмаев Раис</v>
      </c>
      <c r="E43" s="187">
        <f>Мл2с!B42</f>
        <v>1380</v>
      </c>
    </row>
    <row r="44" spans="1:5" ht="12.75">
      <c r="A44" s="183">
        <v>43</v>
      </c>
      <c r="B44" s="184">
        <f>Мл2с!F19</f>
        <v>5464</v>
      </c>
      <c r="C44" s="185" t="str">
        <f>Мл2с!G19</f>
        <v>Шебалин Алексей</v>
      </c>
      <c r="D44" s="186" t="str">
        <f>Мл2с!C44</f>
        <v>Манайчев Владимир</v>
      </c>
      <c r="E44" s="187">
        <f>Мл2с!B44</f>
        <v>3132</v>
      </c>
    </row>
    <row r="45" spans="1:5" ht="12.75">
      <c r="A45" s="183">
        <v>44</v>
      </c>
      <c r="B45" s="184">
        <f>Мл2с!F23</f>
        <v>336</v>
      </c>
      <c r="C45" s="185" t="str">
        <f>Мл2с!G23</f>
        <v>Лютый Олег</v>
      </c>
      <c r="D45" s="186" t="str">
        <f>Мл2с!C46</f>
        <v>Ишметов Александр</v>
      </c>
      <c r="E45" s="187">
        <f>Мл2с!B46</f>
        <v>2616</v>
      </c>
    </row>
    <row r="46" spans="1:5" ht="12.75">
      <c r="A46" s="183">
        <v>45</v>
      </c>
      <c r="B46" s="184">
        <f>Мл2с!F27</f>
        <v>4063</v>
      </c>
      <c r="C46" s="185" t="str">
        <f>Мл2с!G27</f>
        <v>Емельянов Александр</v>
      </c>
      <c r="D46" s="186" t="str">
        <f>Мл2с!C48</f>
        <v>Исмайлов Азамат</v>
      </c>
      <c r="E46" s="187">
        <f>Мл2с!B48</f>
        <v>4200</v>
      </c>
    </row>
    <row r="47" spans="1:5" ht="12.75">
      <c r="A47" s="183">
        <v>46</v>
      </c>
      <c r="B47" s="184">
        <f>Мл2с!F31</f>
        <v>4423</v>
      </c>
      <c r="C47" s="185" t="str">
        <f>Мл2с!G31</f>
        <v>Коврижников Максим</v>
      </c>
      <c r="D47" s="186" t="str">
        <f>Мл2с!C50</f>
        <v>Коротеев Георгий</v>
      </c>
      <c r="E47" s="187">
        <f>Мл2с!B50</f>
        <v>300</v>
      </c>
    </row>
    <row r="48" spans="1:5" ht="12.75">
      <c r="A48" s="183">
        <v>47</v>
      </c>
      <c r="B48" s="184">
        <f>Мл2с!F35</f>
        <v>5442</v>
      </c>
      <c r="C48" s="185" t="str">
        <f>Мл2с!G35</f>
        <v>Галеев Ранис</v>
      </c>
      <c r="D48" s="186" t="str">
        <f>Мл2с!C52</f>
        <v>Абдулганеева Анастасия</v>
      </c>
      <c r="E48" s="187">
        <f>Мл2с!B52</f>
        <v>5469</v>
      </c>
    </row>
    <row r="49" spans="1:5" ht="12.75">
      <c r="A49" s="183">
        <v>48</v>
      </c>
      <c r="B49" s="184">
        <f>Мл2с!H9</f>
        <v>2452</v>
      </c>
      <c r="C49" s="185" t="str">
        <f>Мл2с!I9</f>
        <v>Хабиров Марс</v>
      </c>
      <c r="D49" s="186" t="str">
        <f>Мл2с!M38</f>
        <v>Семенов Юрий</v>
      </c>
      <c r="E49" s="187">
        <f>Мл2с!L38</f>
        <v>466</v>
      </c>
    </row>
    <row r="50" spans="1:5" ht="12.75">
      <c r="A50" s="183">
        <v>49</v>
      </c>
      <c r="B50" s="184">
        <f>Мл2с!H17</f>
        <v>4799</v>
      </c>
      <c r="C50" s="185" t="str">
        <f>Мл2с!I17</f>
        <v>Лончакова Юлия</v>
      </c>
      <c r="D50" s="186" t="str">
        <f>Мл2с!M40</f>
        <v>Шебалин Алексей</v>
      </c>
      <c r="E50" s="187">
        <f>Мл2с!L40</f>
        <v>5464</v>
      </c>
    </row>
    <row r="51" spans="1:5" ht="12.75">
      <c r="A51" s="183">
        <v>50</v>
      </c>
      <c r="B51" s="184">
        <f>Мл2с!H25</f>
        <v>4063</v>
      </c>
      <c r="C51" s="185" t="str">
        <f>Мл2с!I25</f>
        <v>Емельянов Александр</v>
      </c>
      <c r="D51" s="186" t="str">
        <f>Мл2с!M42</f>
        <v>Лютый Олег</v>
      </c>
      <c r="E51" s="187">
        <f>Мл2с!L42</f>
        <v>336</v>
      </c>
    </row>
    <row r="52" spans="1:5" ht="12.75">
      <c r="A52" s="183">
        <v>51</v>
      </c>
      <c r="B52" s="184">
        <f>Мл2с!H33</f>
        <v>4423</v>
      </c>
      <c r="C52" s="185" t="str">
        <f>Мл2с!I33</f>
        <v>Коврижников Максим</v>
      </c>
      <c r="D52" s="186" t="str">
        <f>Мл2с!M44</f>
        <v>Галеев Ранис</v>
      </c>
      <c r="E52" s="187">
        <f>Мл2с!L44</f>
        <v>5442</v>
      </c>
    </row>
    <row r="53" spans="1:5" ht="12.75">
      <c r="A53" s="183">
        <v>52</v>
      </c>
      <c r="B53" s="184">
        <f>Мл2с!J7</f>
        <v>3713</v>
      </c>
      <c r="C53" s="185" t="str">
        <f>Мл2с!K7</f>
        <v>Грубов Виталий</v>
      </c>
      <c r="D53" s="186" t="str">
        <f>Мл1с!C69</f>
        <v>Хабиров Марс</v>
      </c>
      <c r="E53" s="187">
        <f>Мл1с!B69</f>
        <v>2452</v>
      </c>
    </row>
    <row r="54" spans="1:5" ht="12.75">
      <c r="A54" s="183">
        <v>53</v>
      </c>
      <c r="B54" s="184">
        <f>Мл2с!J15</f>
        <v>3575</v>
      </c>
      <c r="C54" s="185" t="str">
        <f>Мл2с!K15</f>
        <v>Байрамалов Леонид</v>
      </c>
      <c r="D54" s="186" t="str">
        <f>Мл1с!C71</f>
        <v>Лончакова Юлия</v>
      </c>
      <c r="E54" s="187">
        <f>Мл1с!B71</f>
        <v>4799</v>
      </c>
    </row>
    <row r="55" spans="1:5" ht="12.75">
      <c r="A55" s="183">
        <v>54</v>
      </c>
      <c r="B55" s="184">
        <f>Мл2с!J23</f>
        <v>4063</v>
      </c>
      <c r="C55" s="185" t="str">
        <f>Мл2с!K23</f>
        <v>Емельянов Александр</v>
      </c>
      <c r="D55" s="186" t="str">
        <f>Мл1с!C73</f>
        <v>Зарецкий Максим</v>
      </c>
      <c r="E55" s="187">
        <f>Мл1с!B73</f>
        <v>250</v>
      </c>
    </row>
    <row r="56" spans="1:5" ht="12.75">
      <c r="A56" s="183">
        <v>55</v>
      </c>
      <c r="B56" s="184">
        <f>Мл2с!J31</f>
        <v>2442</v>
      </c>
      <c r="C56" s="185" t="str">
        <f>Мл2с!K31</f>
        <v>Абдрашитов Азат</v>
      </c>
      <c r="D56" s="186" t="str">
        <f>Мл1с!C75</f>
        <v>Коврижников Максим</v>
      </c>
      <c r="E56" s="187">
        <f>Мл1с!B75</f>
        <v>4423</v>
      </c>
    </row>
    <row r="57" spans="1:5" ht="12.75">
      <c r="A57" s="183">
        <v>56</v>
      </c>
      <c r="B57" s="184">
        <f>Мл2с!L11</f>
        <v>3575</v>
      </c>
      <c r="C57" s="185" t="str">
        <f>Мл2с!M11</f>
        <v>Байрамалов Леонид</v>
      </c>
      <c r="D57" s="186" t="str">
        <f>Мл1с!K67</f>
        <v>Грубов Виталий</v>
      </c>
      <c r="E57" s="187">
        <f>Мл1с!J67</f>
        <v>3713</v>
      </c>
    </row>
    <row r="58" spans="1:5" ht="12.75">
      <c r="A58" s="183">
        <v>57</v>
      </c>
      <c r="B58" s="184">
        <f>Мл2с!L27</f>
        <v>2442</v>
      </c>
      <c r="C58" s="185" t="str">
        <f>Мл2с!M27</f>
        <v>Абдрашитов Азат</v>
      </c>
      <c r="D58" s="186" t="str">
        <f>Мл1с!K69</f>
        <v>Емельянов Александр</v>
      </c>
      <c r="E58" s="187">
        <f>Мл1с!J69</f>
        <v>4063</v>
      </c>
    </row>
    <row r="59" spans="1:5" ht="12.75">
      <c r="A59" s="183">
        <v>58</v>
      </c>
      <c r="B59" s="184">
        <f>Мл2с!N15</f>
        <v>1088</v>
      </c>
      <c r="C59" s="185" t="str">
        <f>Мл2с!O15</f>
        <v>Сазонов Николай</v>
      </c>
      <c r="D59" s="186" t="str">
        <f>Мл1с!K62</f>
        <v>Байрамалов Леонид</v>
      </c>
      <c r="E59" s="187">
        <f>Мл1с!J62</f>
        <v>3575</v>
      </c>
    </row>
    <row r="60" spans="1:5" ht="12.75">
      <c r="A60" s="183">
        <v>59</v>
      </c>
      <c r="B60" s="184">
        <f>Мл2с!N31</f>
        <v>3468</v>
      </c>
      <c r="C60" s="185" t="str">
        <f>Мл2с!O31</f>
        <v>Семенов Константин</v>
      </c>
      <c r="D60" s="186" t="str">
        <f>Мл1с!K64</f>
        <v>Абдрашитов Азат</v>
      </c>
      <c r="E60" s="187">
        <f>Мл1с!J64</f>
        <v>2442</v>
      </c>
    </row>
    <row r="61" spans="1:5" ht="12.75">
      <c r="A61" s="183">
        <v>60</v>
      </c>
      <c r="B61" s="184">
        <f>Мл2с!P23</f>
        <v>3468</v>
      </c>
      <c r="C61" s="185" t="str">
        <f>Мл2с!Q23</f>
        <v>Семенов Константин</v>
      </c>
      <c r="D61" s="186" t="str">
        <f>Мл2с!Q33</f>
        <v>Сазонов Николай</v>
      </c>
      <c r="E61" s="187">
        <f>Мл2с!P33</f>
        <v>1088</v>
      </c>
    </row>
    <row r="62" spans="1:5" ht="12.75">
      <c r="A62" s="183">
        <v>61</v>
      </c>
      <c r="B62" s="184">
        <f>Мл1с!L63</f>
        <v>3575</v>
      </c>
      <c r="C62" s="185" t="str">
        <f>Мл1с!M63</f>
        <v>Байрамалов Леонид</v>
      </c>
      <c r="D62" s="186" t="str">
        <f>Мл1с!M65</f>
        <v>Абдрашитов Азат</v>
      </c>
      <c r="E62" s="187">
        <f>Мл1с!L65</f>
        <v>2442</v>
      </c>
    </row>
    <row r="63" spans="1:5" ht="12.75">
      <c r="A63" s="183">
        <v>62</v>
      </c>
      <c r="B63" s="184">
        <f>Мл1с!L68</f>
        <v>4063</v>
      </c>
      <c r="C63" s="185" t="str">
        <f>Мл1с!M68</f>
        <v>Емельянов Александр</v>
      </c>
      <c r="D63" s="186" t="str">
        <f>Мл1с!M70</f>
        <v>Грубов Виталий</v>
      </c>
      <c r="E63" s="187">
        <f>Мл1с!L70</f>
        <v>3713</v>
      </c>
    </row>
    <row r="64" spans="1:5" ht="12.75">
      <c r="A64" s="183">
        <v>63</v>
      </c>
      <c r="B64" s="184">
        <f>Мл1с!D70</f>
        <v>2452</v>
      </c>
      <c r="C64" s="185" t="str">
        <f>Мл1с!E70</f>
        <v>Хабиров Марс</v>
      </c>
      <c r="D64" s="186" t="str">
        <f>Мл1с!K72</f>
        <v>Лончакова Юлия</v>
      </c>
      <c r="E64" s="187">
        <f>Мл1с!J72</f>
        <v>4799</v>
      </c>
    </row>
    <row r="65" spans="1:5" ht="12.75">
      <c r="A65" s="183">
        <v>64</v>
      </c>
      <c r="B65" s="184">
        <f>Мл1с!D74</f>
        <v>4423</v>
      </c>
      <c r="C65" s="185" t="str">
        <f>Мл1с!E74</f>
        <v>Коврижников Максим</v>
      </c>
      <c r="D65" s="186" t="str">
        <f>Мл1с!K74</f>
        <v>Зарецкий Максим</v>
      </c>
      <c r="E65" s="187">
        <f>Мл1с!J74</f>
        <v>250</v>
      </c>
    </row>
    <row r="66" spans="1:5" ht="12.75">
      <c r="A66" s="183">
        <v>65</v>
      </c>
      <c r="B66" s="184">
        <f>Мл1с!F72</f>
        <v>4423</v>
      </c>
      <c r="C66" s="185" t="str">
        <f>Мл1с!G72</f>
        <v>Коврижников Максим</v>
      </c>
      <c r="D66" s="186" t="str">
        <f>Мл1с!G75</f>
        <v>Хабиров Марс</v>
      </c>
      <c r="E66" s="187">
        <f>Мл1с!F75</f>
        <v>2452</v>
      </c>
    </row>
    <row r="67" spans="1:5" ht="12.75">
      <c r="A67" s="183">
        <v>66</v>
      </c>
      <c r="B67" s="184">
        <f>Мл1с!L73</f>
        <v>4799</v>
      </c>
      <c r="C67" s="185" t="str">
        <f>Мл1с!M73</f>
        <v>Лончакова Юлия</v>
      </c>
      <c r="D67" s="186" t="str">
        <f>Мл1с!M75</f>
        <v>Зарецкий Максим</v>
      </c>
      <c r="E67" s="187">
        <f>Мл1с!L75</f>
        <v>250</v>
      </c>
    </row>
    <row r="68" spans="1:5" ht="12.75">
      <c r="A68" s="183">
        <v>67</v>
      </c>
      <c r="B68" s="184">
        <f>Мл2с!N39</f>
        <v>466</v>
      </c>
      <c r="C68" s="185" t="str">
        <f>Мл2с!O39</f>
        <v>Семенов Юрий</v>
      </c>
      <c r="D68" s="186" t="str">
        <f>Мл2с!O46</f>
        <v>Шебалин Алексей</v>
      </c>
      <c r="E68" s="187">
        <f>Мл2с!N46</f>
        <v>5464</v>
      </c>
    </row>
    <row r="69" spans="1:5" ht="12.75">
      <c r="A69" s="183">
        <v>68</v>
      </c>
      <c r="B69" s="184">
        <f>Мл2с!N43</f>
        <v>336</v>
      </c>
      <c r="C69" s="185" t="str">
        <f>Мл2с!O43</f>
        <v>Лютый Олег</v>
      </c>
      <c r="D69" s="186" t="str">
        <f>Мл2с!O48</f>
        <v>Галеев Ранис</v>
      </c>
      <c r="E69" s="187">
        <f>Мл2с!N48</f>
        <v>5442</v>
      </c>
    </row>
    <row r="70" spans="1:5" ht="12.75">
      <c r="A70" s="183">
        <v>69</v>
      </c>
      <c r="B70" s="184">
        <f>Мл2с!P41</f>
        <v>466</v>
      </c>
      <c r="C70" s="185" t="str">
        <f>Мл2с!Q41</f>
        <v>Семенов Юрий</v>
      </c>
      <c r="D70" s="186" t="str">
        <f>Мл2с!Q45</f>
        <v>Лютый Олег</v>
      </c>
      <c r="E70" s="187">
        <f>Мл2с!P45</f>
        <v>336</v>
      </c>
    </row>
    <row r="71" spans="1:5" ht="12.75">
      <c r="A71" s="183">
        <v>70</v>
      </c>
      <c r="B71" s="184">
        <f>Мл2с!P47</f>
        <v>5442</v>
      </c>
      <c r="C71" s="185" t="str">
        <f>Мл2с!Q47</f>
        <v>Галеев Ранис</v>
      </c>
      <c r="D71" s="186" t="str">
        <f>Мл2с!Q49</f>
        <v>Шебалин Алексей</v>
      </c>
      <c r="E71" s="187">
        <f>Мл2с!P49</f>
        <v>5464</v>
      </c>
    </row>
    <row r="72" spans="1:5" ht="12.75">
      <c r="A72" s="183">
        <v>71</v>
      </c>
      <c r="B72" s="184">
        <f>Мл2с!D39</f>
        <v>0</v>
      </c>
      <c r="C72" s="185">
        <f>Мл2с!E39</f>
        <v>0</v>
      </c>
      <c r="D72" s="186">
        <f>Мл2с!M51</f>
        <v>0</v>
      </c>
      <c r="E72" s="187">
        <f>Мл2с!L51</f>
        <v>0</v>
      </c>
    </row>
    <row r="73" spans="1:5" ht="12.75">
      <c r="A73" s="183">
        <v>72</v>
      </c>
      <c r="B73" s="184">
        <f>Мл2с!D43</f>
        <v>0</v>
      </c>
      <c r="C73" s="185">
        <f>Мл2с!E43</f>
        <v>0</v>
      </c>
      <c r="D73" s="186">
        <f>Мл2с!M53</f>
        <v>0</v>
      </c>
      <c r="E73" s="187">
        <f>Мл2с!L53</f>
        <v>0</v>
      </c>
    </row>
    <row r="74" spans="1:5" ht="12.75">
      <c r="A74" s="183">
        <v>73</v>
      </c>
      <c r="B74" s="184">
        <f>Мл2с!D47</f>
        <v>0</v>
      </c>
      <c r="C74" s="185">
        <f>Мл2с!E47</f>
        <v>0</v>
      </c>
      <c r="D74" s="186">
        <f>Мл2с!M55</f>
        <v>0</v>
      </c>
      <c r="E74" s="187">
        <f>Мл2с!L55</f>
        <v>0</v>
      </c>
    </row>
    <row r="75" spans="1:5" ht="12.75">
      <c r="A75" s="183">
        <v>74</v>
      </c>
      <c r="B75" s="184">
        <f>Мл2с!D51</f>
        <v>0</v>
      </c>
      <c r="C75" s="185">
        <f>Мл2с!E51</f>
        <v>0</v>
      </c>
      <c r="D75" s="186">
        <f>Мл2с!M57</f>
        <v>0</v>
      </c>
      <c r="E75" s="187">
        <f>Мл2с!L57</f>
        <v>0</v>
      </c>
    </row>
    <row r="76" spans="1:5" ht="12.75">
      <c r="A76" s="183">
        <v>75</v>
      </c>
      <c r="B76" s="184">
        <f>Мл2с!F41</f>
        <v>0</v>
      </c>
      <c r="C76" s="185">
        <f>Мл2с!G41</f>
        <v>0</v>
      </c>
      <c r="D76" s="186">
        <f>Мл2с!G53</f>
        <v>0</v>
      </c>
      <c r="E76" s="187">
        <f>Мл2с!F53</f>
        <v>0</v>
      </c>
    </row>
    <row r="77" spans="1:5" ht="12.75">
      <c r="A77" s="183">
        <v>76</v>
      </c>
      <c r="B77" s="184">
        <f>Мл2с!F49</f>
        <v>0</v>
      </c>
      <c r="C77" s="185">
        <f>Мл2с!G49</f>
        <v>0</v>
      </c>
      <c r="D77" s="186">
        <f>Мл2с!G55</f>
        <v>0</v>
      </c>
      <c r="E77" s="187">
        <f>Мл2с!F55</f>
        <v>0</v>
      </c>
    </row>
    <row r="78" spans="1:5" ht="12.75">
      <c r="A78" s="183">
        <v>77</v>
      </c>
      <c r="B78" s="184">
        <f>Мл2с!H45</f>
        <v>0</v>
      </c>
      <c r="C78" s="185">
        <f>Мл2с!I45</f>
        <v>0</v>
      </c>
      <c r="D78" s="186">
        <f>Мл2с!I51</f>
        <v>0</v>
      </c>
      <c r="E78" s="187">
        <f>Мл2с!H51</f>
        <v>0</v>
      </c>
    </row>
    <row r="79" spans="1:5" ht="12.75">
      <c r="A79" s="183">
        <v>78</v>
      </c>
      <c r="B79" s="184">
        <f>Мл2с!H54</f>
        <v>0</v>
      </c>
      <c r="C79" s="185">
        <f>Мл2с!I54</f>
        <v>0</v>
      </c>
      <c r="D79" s="186">
        <f>Мл2с!I56</f>
        <v>0</v>
      </c>
      <c r="E79" s="187">
        <f>Мл2с!H56</f>
        <v>0</v>
      </c>
    </row>
    <row r="80" spans="1:5" ht="12.75">
      <c r="A80" s="183">
        <v>79</v>
      </c>
      <c r="B80" s="184">
        <f>Мл2с!N52</f>
        <v>0</v>
      </c>
      <c r="C80" s="185">
        <f>Мл2с!O52</f>
        <v>0</v>
      </c>
      <c r="D80" s="186">
        <f>Мл2с!O59</f>
        <v>0</v>
      </c>
      <c r="E80" s="187">
        <f>Мл2с!N59</f>
        <v>0</v>
      </c>
    </row>
    <row r="81" spans="1:5" ht="12.75">
      <c r="A81" s="183">
        <v>80</v>
      </c>
      <c r="B81" s="184">
        <f>Мл2с!N56</f>
        <v>0</v>
      </c>
      <c r="C81" s="185">
        <f>Мл2с!O56</f>
        <v>0</v>
      </c>
      <c r="D81" s="186">
        <f>Мл2с!O61</f>
        <v>0</v>
      </c>
      <c r="E81" s="187">
        <f>Мл2с!N61</f>
        <v>0</v>
      </c>
    </row>
    <row r="82" spans="1:5" ht="12.75">
      <c r="A82" s="183">
        <v>81</v>
      </c>
      <c r="B82" s="184">
        <f>Мл2с!P54</f>
        <v>0</v>
      </c>
      <c r="C82" s="185">
        <f>Мл2с!Q54</f>
        <v>0</v>
      </c>
      <c r="D82" s="186">
        <f>Мл2с!Q58</f>
        <v>0</v>
      </c>
      <c r="E82" s="187">
        <f>Мл2с!P58</f>
        <v>0</v>
      </c>
    </row>
    <row r="83" spans="1:5" ht="12.75">
      <c r="A83" s="183">
        <v>82</v>
      </c>
      <c r="B83" s="184">
        <f>Мл2с!P60</f>
        <v>0</v>
      </c>
      <c r="C83" s="185">
        <f>Мл2с!Q60</f>
        <v>0</v>
      </c>
      <c r="D83" s="186">
        <f>Мл2с!Q62</f>
        <v>0</v>
      </c>
      <c r="E83" s="187">
        <f>Мл2с!P62</f>
        <v>0</v>
      </c>
    </row>
    <row r="84" spans="1:5" ht="12.75">
      <c r="A84" s="183">
        <v>83</v>
      </c>
      <c r="B84" s="184">
        <f>Мл2с!D58</f>
        <v>0</v>
      </c>
      <c r="C84" s="185">
        <f>Мл2с!E58</f>
        <v>0</v>
      </c>
      <c r="D84" s="186">
        <f>Мл2с!M64</f>
        <v>0</v>
      </c>
      <c r="E84" s="187">
        <f>Мл2с!L64</f>
        <v>4368</v>
      </c>
    </row>
    <row r="85" spans="1:5" ht="12.75">
      <c r="A85" s="183">
        <v>84</v>
      </c>
      <c r="B85" s="184">
        <f>Мл2с!D62</f>
        <v>0</v>
      </c>
      <c r="C85" s="185">
        <f>Мл2с!E62</f>
        <v>0</v>
      </c>
      <c r="D85" s="186">
        <f>Мл2с!M66</f>
        <v>0</v>
      </c>
      <c r="E85" s="187">
        <f>Мл2с!L66</f>
        <v>0</v>
      </c>
    </row>
    <row r="86" spans="1:5" ht="12.75">
      <c r="A86" s="183">
        <v>85</v>
      </c>
      <c r="B86" s="184">
        <f>Мл2с!D66</f>
        <v>0</v>
      </c>
      <c r="C86" s="185">
        <f>Мл2с!E66</f>
        <v>0</v>
      </c>
      <c r="D86" s="186">
        <f>Мл2с!M68</f>
        <v>0</v>
      </c>
      <c r="E86" s="187">
        <f>Мл2с!L68</f>
        <v>4858</v>
      </c>
    </row>
    <row r="87" spans="1:5" ht="12.75">
      <c r="A87" s="183">
        <v>86</v>
      </c>
      <c r="B87" s="184">
        <f>Мл2с!D70</f>
        <v>0</v>
      </c>
      <c r="C87" s="185">
        <f>Мл2с!E70</f>
        <v>0</v>
      </c>
      <c r="D87" s="186">
        <f>Мл2с!M70</f>
        <v>0</v>
      </c>
      <c r="E87" s="187">
        <f>Мл2с!L70</f>
        <v>3830</v>
      </c>
    </row>
    <row r="88" spans="1:5" ht="12.75">
      <c r="A88" s="183">
        <v>87</v>
      </c>
      <c r="B88" s="184">
        <f>Мл2с!F60</f>
        <v>0</v>
      </c>
      <c r="C88" s="185">
        <f>Мл2с!G60</f>
        <v>0</v>
      </c>
      <c r="D88" s="186">
        <f>Мл2с!G72</f>
        <v>0</v>
      </c>
      <c r="E88" s="187">
        <f>Мл2с!F72</f>
        <v>0</v>
      </c>
    </row>
    <row r="89" spans="1:5" ht="12.75">
      <c r="A89" s="183">
        <v>88</v>
      </c>
      <c r="B89" s="184">
        <f>Мл2с!F68</f>
        <v>0</v>
      </c>
      <c r="C89" s="185">
        <f>Мл2с!G68</f>
        <v>0</v>
      </c>
      <c r="D89" s="186">
        <f>Мл2с!G74</f>
        <v>0</v>
      </c>
      <c r="E89" s="187">
        <f>Мл2с!F74</f>
        <v>0</v>
      </c>
    </row>
    <row r="90" spans="1:5" ht="12.75">
      <c r="A90" s="183">
        <v>89</v>
      </c>
      <c r="B90" s="184">
        <f>Мл2с!H64</f>
        <v>0</v>
      </c>
      <c r="C90" s="185">
        <f>Мл2с!I64</f>
        <v>0</v>
      </c>
      <c r="D90" s="186">
        <f>Мл2с!I70</f>
        <v>0</v>
      </c>
      <c r="E90" s="187">
        <f>Мл2с!H70</f>
        <v>0</v>
      </c>
    </row>
    <row r="91" spans="1:5" ht="12.75">
      <c r="A91" s="183">
        <v>90</v>
      </c>
      <c r="B91" s="184">
        <f>Мл2с!H73</f>
        <v>0</v>
      </c>
      <c r="C91" s="185">
        <f>Мл2с!I73</f>
        <v>0</v>
      </c>
      <c r="D91" s="186">
        <f>Мл2с!I75</f>
        <v>0</v>
      </c>
      <c r="E91" s="187">
        <f>Мл2с!H75</f>
        <v>0</v>
      </c>
    </row>
    <row r="92" spans="1:5" ht="12.75">
      <c r="A92" s="183">
        <v>91</v>
      </c>
      <c r="B92" s="184">
        <f>Мл2с!N65</f>
        <v>0</v>
      </c>
      <c r="C92" s="185">
        <f>Мл2с!O65</f>
        <v>0</v>
      </c>
      <c r="D92" s="186">
        <f>Мл2с!O72</f>
        <v>0</v>
      </c>
      <c r="E92" s="187">
        <f>Мл2с!N72</f>
        <v>4368</v>
      </c>
    </row>
    <row r="93" spans="1:5" ht="12.75">
      <c r="A93" s="183">
        <v>92</v>
      </c>
      <c r="B93" s="184">
        <f>Мл2с!N69</f>
        <v>0</v>
      </c>
      <c r="C93" s="185">
        <f>Мл2с!O69</f>
        <v>0</v>
      </c>
      <c r="D93" s="186">
        <f>Мл2с!O74</f>
        <v>0</v>
      </c>
      <c r="E93" s="187">
        <f>Мл2с!N74</f>
        <v>0</v>
      </c>
    </row>
    <row r="94" spans="1:5" ht="12.75">
      <c r="A94" s="183">
        <v>93</v>
      </c>
      <c r="B94" s="184">
        <f>Мл2с!P67</f>
        <v>0</v>
      </c>
      <c r="C94" s="185">
        <f>Мл2с!Q67</f>
        <v>0</v>
      </c>
      <c r="D94" s="186">
        <f>Мл2с!Q71</f>
        <v>0</v>
      </c>
      <c r="E94" s="187">
        <f>Мл2с!P71</f>
        <v>0</v>
      </c>
    </row>
    <row r="95" spans="1:5" ht="12.75">
      <c r="A95" s="183">
        <v>94</v>
      </c>
      <c r="B95" s="184">
        <f>Мл2с!P73</f>
        <v>0</v>
      </c>
      <c r="C95" s="185">
        <f>Мл2с!Q73</f>
        <v>0</v>
      </c>
      <c r="D95" s="186">
        <f>Мл2с!Q75</f>
        <v>0</v>
      </c>
      <c r="E95" s="187">
        <f>Мл2с!P75</f>
        <v>4368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C98" sqref="C9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175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42400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38">
        <v>4433</v>
      </c>
      <c r="B7" s="139" t="s">
        <v>176</v>
      </c>
      <c r="C7" s="17">
        <v>1</v>
      </c>
      <c r="D7" s="18" t="str">
        <f>Вл1с!M36</f>
        <v>Ларионов Сергей</v>
      </c>
      <c r="E7" s="11"/>
      <c r="F7" s="11"/>
      <c r="G7" s="11"/>
      <c r="H7" s="11"/>
      <c r="I7" s="11"/>
      <c r="J7" s="11"/>
    </row>
    <row r="8" spans="1:10" ht="18">
      <c r="A8" s="138">
        <v>3575</v>
      </c>
      <c r="B8" s="139" t="s">
        <v>177</v>
      </c>
      <c r="C8" s="17">
        <v>2</v>
      </c>
      <c r="D8" s="18" t="str">
        <f>Вл1с!M56</f>
        <v>Коврижников Максим</v>
      </c>
      <c r="E8" s="11"/>
      <c r="F8" s="11"/>
      <c r="G8" s="11"/>
      <c r="H8" s="11"/>
      <c r="I8" s="11"/>
      <c r="J8" s="11"/>
    </row>
    <row r="9" spans="1:10" ht="18">
      <c r="A9" s="138">
        <v>4423</v>
      </c>
      <c r="B9" s="139" t="s">
        <v>178</v>
      </c>
      <c r="C9" s="17">
        <v>3</v>
      </c>
      <c r="D9" s="18" t="str">
        <f>Вл2с!Q23</f>
        <v>Антонян Ваге</v>
      </c>
      <c r="E9" s="11"/>
      <c r="F9" s="11"/>
      <c r="G9" s="11"/>
      <c r="H9" s="11"/>
      <c r="I9" s="11"/>
      <c r="J9" s="11"/>
    </row>
    <row r="10" spans="1:10" ht="18">
      <c r="A10" s="138">
        <v>3713</v>
      </c>
      <c r="B10" s="139" t="s">
        <v>179</v>
      </c>
      <c r="C10" s="17">
        <v>4</v>
      </c>
      <c r="D10" s="18" t="str">
        <f>Вл2с!Q33</f>
        <v>Коротеев Георгий</v>
      </c>
      <c r="E10" s="11"/>
      <c r="F10" s="11"/>
      <c r="G10" s="11"/>
      <c r="H10" s="11"/>
      <c r="I10" s="11"/>
      <c r="J10" s="11"/>
    </row>
    <row r="11" spans="1:10" ht="18">
      <c r="A11" s="138">
        <v>300</v>
      </c>
      <c r="B11" s="139" t="s">
        <v>180</v>
      </c>
      <c r="C11" s="17">
        <v>5</v>
      </c>
      <c r="D11" s="18" t="str">
        <f>Вл1с!M63</f>
        <v>Байрамалов Леонид</v>
      </c>
      <c r="E11" s="11"/>
      <c r="F11" s="11"/>
      <c r="G11" s="11"/>
      <c r="H11" s="11"/>
      <c r="I11" s="11"/>
      <c r="J11" s="11"/>
    </row>
    <row r="12" spans="1:10" ht="18">
      <c r="A12" s="138">
        <v>4858</v>
      </c>
      <c r="B12" s="139" t="s">
        <v>181</v>
      </c>
      <c r="C12" s="17">
        <v>6</v>
      </c>
      <c r="D12" s="18" t="str">
        <f>Вл1с!M65</f>
        <v>Исмайлов Азамат</v>
      </c>
      <c r="E12" s="11"/>
      <c r="F12" s="11"/>
      <c r="G12" s="11"/>
      <c r="H12" s="11"/>
      <c r="I12" s="11"/>
      <c r="J12" s="11"/>
    </row>
    <row r="13" spans="1:10" ht="18">
      <c r="A13" s="138">
        <v>4200</v>
      </c>
      <c r="B13" s="139" t="s">
        <v>182</v>
      </c>
      <c r="C13" s="17">
        <v>7</v>
      </c>
      <c r="D13" s="18" t="str">
        <f>Вл1с!M68</f>
        <v>Иванов Виталий</v>
      </c>
      <c r="E13" s="11"/>
      <c r="F13" s="11"/>
      <c r="G13" s="11"/>
      <c r="H13" s="11"/>
      <c r="I13" s="11"/>
      <c r="J13" s="11"/>
    </row>
    <row r="14" spans="1:10" ht="18">
      <c r="A14" s="138">
        <v>336</v>
      </c>
      <c r="B14" s="139" t="s">
        <v>183</v>
      </c>
      <c r="C14" s="17">
        <v>8</v>
      </c>
      <c r="D14" s="18" t="str">
        <f>Вл1с!M70</f>
        <v>Иванов Дмитрий</v>
      </c>
      <c r="E14" s="11"/>
      <c r="F14" s="11"/>
      <c r="G14" s="11"/>
      <c r="H14" s="11"/>
      <c r="I14" s="11"/>
      <c r="J14" s="11"/>
    </row>
    <row r="15" spans="1:10" ht="18">
      <c r="A15" s="138">
        <v>3132</v>
      </c>
      <c r="B15" s="139" t="s">
        <v>184</v>
      </c>
      <c r="C15" s="17">
        <v>9</v>
      </c>
      <c r="D15" s="18" t="str">
        <f>Вл1с!G72</f>
        <v>Семенов Юрий</v>
      </c>
      <c r="E15" s="11"/>
      <c r="F15" s="11"/>
      <c r="G15" s="11"/>
      <c r="H15" s="11"/>
      <c r="I15" s="11"/>
      <c r="J15" s="11"/>
    </row>
    <row r="16" spans="1:10" ht="18">
      <c r="A16" s="138">
        <v>4264</v>
      </c>
      <c r="B16" s="139" t="s">
        <v>185</v>
      </c>
      <c r="C16" s="17">
        <v>10</v>
      </c>
      <c r="D16" s="18" t="str">
        <f>Вл1с!G75</f>
        <v>Грубов Виталий</v>
      </c>
      <c r="E16" s="11"/>
      <c r="F16" s="11"/>
      <c r="G16" s="11"/>
      <c r="H16" s="11"/>
      <c r="I16" s="11"/>
      <c r="J16" s="11"/>
    </row>
    <row r="17" spans="1:10" ht="18">
      <c r="A17" s="138">
        <v>5211</v>
      </c>
      <c r="B17" s="139" t="s">
        <v>40</v>
      </c>
      <c r="C17" s="17">
        <v>11</v>
      </c>
      <c r="D17" s="18" t="str">
        <f>Вл1с!M73</f>
        <v>Кочарян Лилит</v>
      </c>
      <c r="E17" s="11"/>
      <c r="F17" s="11"/>
      <c r="G17" s="11"/>
      <c r="H17" s="11"/>
      <c r="I17" s="11"/>
      <c r="J17" s="11"/>
    </row>
    <row r="18" spans="1:10" ht="18">
      <c r="A18" s="138">
        <v>1468</v>
      </c>
      <c r="B18" s="139" t="s">
        <v>186</v>
      </c>
      <c r="C18" s="17">
        <v>12</v>
      </c>
      <c r="D18" s="18" t="str">
        <f>Вл1с!M75</f>
        <v>Манайчев Владимир</v>
      </c>
      <c r="E18" s="11"/>
      <c r="F18" s="11"/>
      <c r="G18" s="11"/>
      <c r="H18" s="11"/>
      <c r="I18" s="11"/>
      <c r="J18" s="11"/>
    </row>
    <row r="19" spans="1:10" ht="18">
      <c r="A19" s="138">
        <v>466</v>
      </c>
      <c r="B19" s="139" t="s">
        <v>187</v>
      </c>
      <c r="C19" s="17">
        <v>13</v>
      </c>
      <c r="D19" s="18" t="str">
        <f>Вл2с!Q41</f>
        <v>Маневич Сергей</v>
      </c>
      <c r="E19" s="11"/>
      <c r="F19" s="11"/>
      <c r="G19" s="11"/>
      <c r="H19" s="11"/>
      <c r="I19" s="11"/>
      <c r="J19" s="11"/>
    </row>
    <row r="20" spans="1:10" ht="18">
      <c r="A20" s="138">
        <v>2721</v>
      </c>
      <c r="B20" s="139" t="s">
        <v>75</v>
      </c>
      <c r="C20" s="17">
        <v>14</v>
      </c>
      <c r="D20" s="18" t="str">
        <f>Вл2с!Q45</f>
        <v>Басс Кирилл</v>
      </c>
      <c r="E20" s="11"/>
      <c r="F20" s="11"/>
      <c r="G20" s="11"/>
      <c r="H20" s="11"/>
      <c r="I20" s="11"/>
      <c r="J20" s="11"/>
    </row>
    <row r="21" spans="1:10" ht="18">
      <c r="A21" s="138">
        <v>4063</v>
      </c>
      <c r="B21" s="139" t="s">
        <v>117</v>
      </c>
      <c r="C21" s="17">
        <v>15</v>
      </c>
      <c r="D21" s="18" t="str">
        <f>Вл2с!Q47</f>
        <v>Лютый Олег</v>
      </c>
      <c r="E21" s="11"/>
      <c r="F21" s="11"/>
      <c r="G21" s="11"/>
      <c r="H21" s="11"/>
      <c r="I21" s="11"/>
      <c r="J21" s="11"/>
    </row>
    <row r="22" spans="1:10" ht="18">
      <c r="A22" s="138">
        <v>5239</v>
      </c>
      <c r="B22" s="139" t="s">
        <v>188</v>
      </c>
      <c r="C22" s="17">
        <v>16</v>
      </c>
      <c r="D22" s="18" t="str">
        <f>Вл2с!Q49</f>
        <v>Емельянов Александр</v>
      </c>
      <c r="E22" s="11"/>
      <c r="F22" s="11"/>
      <c r="G22" s="11"/>
      <c r="H22" s="11"/>
      <c r="I22" s="11"/>
      <c r="J22" s="11"/>
    </row>
    <row r="23" spans="1:10" ht="18">
      <c r="A23" s="138">
        <v>342</v>
      </c>
      <c r="B23" s="139" t="s">
        <v>189</v>
      </c>
      <c r="C23" s="17">
        <v>17</v>
      </c>
      <c r="D23" s="18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138">
        <v>1122</v>
      </c>
      <c r="B24" s="140" t="s">
        <v>111</v>
      </c>
      <c r="C24" s="17">
        <v>18</v>
      </c>
      <c r="D24" s="18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138">
        <v>5228</v>
      </c>
      <c r="B25" s="139" t="s">
        <v>116</v>
      </c>
      <c r="C25" s="17">
        <v>19</v>
      </c>
      <c r="D25" s="18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138">
        <v>4465</v>
      </c>
      <c r="B26" s="139" t="s">
        <v>190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138">
        <v>3830</v>
      </c>
      <c r="B27" s="139" t="s">
        <v>191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138">
        <v>5465</v>
      </c>
      <c r="B28" s="139" t="s">
        <v>192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138">
        <v>3012</v>
      </c>
      <c r="B29" s="139" t="s">
        <v>101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138">
        <v>3104</v>
      </c>
      <c r="B30" s="139" t="s">
        <v>193</v>
      </c>
      <c r="C30" s="17">
        <v>24</v>
      </c>
      <c r="D30" s="18">
        <f>Вл2с!Q62</f>
        <v>0</v>
      </c>
      <c r="E30" s="11"/>
      <c r="F30" s="11"/>
      <c r="G30" s="11"/>
      <c r="H30" s="11"/>
      <c r="I30" s="11"/>
      <c r="J30" s="11"/>
    </row>
    <row r="31" spans="1:10" ht="18">
      <c r="A31" s="138">
        <v>3073</v>
      </c>
      <c r="B31" s="139" t="s">
        <v>194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138"/>
      <c r="B32" s="139" t="s">
        <v>18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138"/>
      <c r="B33" s="139" t="s">
        <v>18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138"/>
      <c r="B34" s="139" t="s">
        <v>18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138"/>
      <c r="B35" s="139" t="s">
        <v>18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138"/>
      <c r="B36" s="139" t="s">
        <v>18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138"/>
      <c r="B37" s="139" t="s">
        <v>18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138"/>
      <c r="B38" s="139" t="s">
        <v>18</v>
      </c>
      <c r="C38" s="17">
        <v>32</v>
      </c>
      <c r="D38" s="18">
        <f>Вл2с!Q75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C98" sqref="C98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СпВл!A1</f>
        <v>Открытый Кубок Республики Башкортостан 2016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СпВл!A2</f>
        <v>4-й Этап СТАЛИНГРАД. Высшая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СпВл!A3</f>
        <v>42400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141">
        <f>СпВл!A7</f>
        <v>4433</v>
      </c>
      <c r="C5" s="142" t="str">
        <f>СпВл!B7</f>
        <v>Антонян Ваге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143">
        <v>1</v>
      </c>
      <c r="D6" s="85">
        <v>4433</v>
      </c>
      <c r="E6" s="144" t="s">
        <v>176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141">
        <f>СпВл!A38</f>
        <v>0</v>
      </c>
      <c r="C7" s="145" t="str">
        <f>СпВл!B38</f>
        <v>_</v>
      </c>
      <c r="D7" s="146"/>
      <c r="E7" s="147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143">
        <v>17</v>
      </c>
      <c r="F8" s="85">
        <v>4433</v>
      </c>
      <c r="G8" s="144" t="s">
        <v>176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141">
        <f>СпВл!A23</f>
        <v>342</v>
      </c>
      <c r="C9" s="142" t="str">
        <f>СпВл!B23</f>
        <v>Мазурин Викентий</v>
      </c>
      <c r="D9" s="92"/>
      <c r="E9" s="143"/>
      <c r="F9" s="148"/>
      <c r="G9" s="147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143">
        <v>2</v>
      </c>
      <c r="D10" s="85">
        <v>5239</v>
      </c>
      <c r="E10" s="149" t="s">
        <v>188</v>
      </c>
      <c r="F10" s="150"/>
      <c r="G10" s="147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141">
        <f>СпВл!A22</f>
        <v>5239</v>
      </c>
      <c r="C11" s="145" t="str">
        <f>СпВл!B22</f>
        <v>Кочарян Лилит</v>
      </c>
      <c r="D11" s="146"/>
      <c r="E11" s="78"/>
      <c r="F11" s="96"/>
      <c r="G11" s="147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143">
        <v>25</v>
      </c>
      <c r="H12" s="85">
        <v>3104</v>
      </c>
      <c r="I12" s="144" t="s">
        <v>193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141">
        <f>СпВл!A15</f>
        <v>3132</v>
      </c>
      <c r="C13" s="142" t="str">
        <f>СпВл!B15</f>
        <v>Манайчев Владимир</v>
      </c>
      <c r="D13" s="92"/>
      <c r="E13" s="78"/>
      <c r="F13" s="96"/>
      <c r="G13" s="143"/>
      <c r="H13" s="148"/>
      <c r="I13" s="147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143">
        <v>3</v>
      </c>
      <c r="D14" s="85">
        <v>3104</v>
      </c>
      <c r="E14" s="151" t="s">
        <v>193</v>
      </c>
      <c r="F14" s="98"/>
      <c r="G14" s="143"/>
      <c r="H14" s="150"/>
      <c r="I14" s="147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141">
        <f>СпВл!A30</f>
        <v>3104</v>
      </c>
      <c r="C15" s="145" t="str">
        <f>СпВл!B30</f>
        <v>Ларионов Сергей</v>
      </c>
      <c r="D15" s="146"/>
      <c r="E15" s="143"/>
      <c r="F15" s="87"/>
      <c r="G15" s="143"/>
      <c r="H15" s="150"/>
      <c r="I15" s="147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143">
        <v>18</v>
      </c>
      <c r="F16" s="85">
        <v>3104</v>
      </c>
      <c r="G16" s="149" t="s">
        <v>193</v>
      </c>
      <c r="H16" s="150"/>
      <c r="I16" s="147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141">
        <f>СпВл!A31</f>
        <v>3073</v>
      </c>
      <c r="C17" s="142" t="str">
        <f>СпВл!B31</f>
        <v>Могилевская Инесса</v>
      </c>
      <c r="D17" s="92"/>
      <c r="E17" s="143"/>
      <c r="F17" s="148"/>
      <c r="G17" s="78"/>
      <c r="H17" s="96"/>
      <c r="I17" s="147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143">
        <v>4</v>
      </c>
      <c r="D18" s="85">
        <v>336</v>
      </c>
      <c r="E18" s="149" t="s">
        <v>183</v>
      </c>
      <c r="F18" s="150"/>
      <c r="G18" s="78"/>
      <c r="H18" s="96"/>
      <c r="I18" s="147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141">
        <f>СпВл!A14</f>
        <v>336</v>
      </c>
      <c r="C19" s="145" t="str">
        <f>СпВл!B14</f>
        <v>Лютый Олег</v>
      </c>
      <c r="D19" s="146"/>
      <c r="E19" s="78"/>
      <c r="F19" s="96"/>
      <c r="G19" s="78"/>
      <c r="H19" s="96"/>
      <c r="I19" s="147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143">
        <v>29</v>
      </c>
      <c r="J20" s="85">
        <v>3104</v>
      </c>
      <c r="K20" s="144" t="s">
        <v>193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141">
        <f>СпВл!A11</f>
        <v>300</v>
      </c>
      <c r="C21" s="142" t="str">
        <f>СпВл!B11</f>
        <v>Коротеев Георгий</v>
      </c>
      <c r="D21" s="92"/>
      <c r="E21" s="78"/>
      <c r="F21" s="96"/>
      <c r="G21" s="78"/>
      <c r="H21" s="96"/>
      <c r="I21" s="147"/>
      <c r="J21" s="152"/>
      <c r="K21" s="147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143">
        <v>5</v>
      </c>
      <c r="D22" s="85">
        <v>300</v>
      </c>
      <c r="E22" s="151" t="s">
        <v>180</v>
      </c>
      <c r="F22" s="98"/>
      <c r="G22" s="78"/>
      <c r="H22" s="96"/>
      <c r="I22" s="147"/>
      <c r="J22" s="153"/>
      <c r="K22" s="147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141">
        <f>СпВл!A34</f>
        <v>0</v>
      </c>
      <c r="C23" s="145" t="str">
        <f>СпВл!B34</f>
        <v>_</v>
      </c>
      <c r="D23" s="146"/>
      <c r="E23" s="143"/>
      <c r="F23" s="87"/>
      <c r="G23" s="78"/>
      <c r="H23" s="96"/>
      <c r="I23" s="147"/>
      <c r="J23" s="153"/>
      <c r="K23" s="147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143">
        <v>19</v>
      </c>
      <c r="F24" s="85">
        <v>300</v>
      </c>
      <c r="G24" s="151" t="s">
        <v>180</v>
      </c>
      <c r="H24" s="98"/>
      <c r="I24" s="147"/>
      <c r="J24" s="153"/>
      <c r="K24" s="147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141">
        <f>СпВл!A27</f>
        <v>3830</v>
      </c>
      <c r="C25" s="142" t="str">
        <f>СпВл!B27</f>
        <v>Басс Кирилл</v>
      </c>
      <c r="D25" s="92"/>
      <c r="E25" s="143"/>
      <c r="F25" s="148"/>
      <c r="G25" s="143"/>
      <c r="H25" s="87"/>
      <c r="I25" s="147"/>
      <c r="J25" s="153"/>
      <c r="K25" s="147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143">
        <v>6</v>
      </c>
      <c r="D26" s="85">
        <v>1468</v>
      </c>
      <c r="E26" s="149" t="s">
        <v>186</v>
      </c>
      <c r="F26" s="150"/>
      <c r="G26" s="143"/>
      <c r="H26" s="87"/>
      <c r="I26" s="147"/>
      <c r="J26" s="153"/>
      <c r="K26" s="147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141">
        <f>СпВл!A18</f>
        <v>1468</v>
      </c>
      <c r="C27" s="145" t="str">
        <f>СпВл!B18</f>
        <v>Маневич Сергей</v>
      </c>
      <c r="D27" s="146"/>
      <c r="E27" s="78"/>
      <c r="F27" s="96"/>
      <c r="G27" s="143"/>
      <c r="H27" s="87"/>
      <c r="I27" s="147"/>
      <c r="J27" s="153"/>
      <c r="K27" s="147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143">
        <v>26</v>
      </c>
      <c r="H28" s="85">
        <v>300</v>
      </c>
      <c r="I28" s="154" t="s">
        <v>180</v>
      </c>
      <c r="J28" s="153"/>
      <c r="K28" s="147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141">
        <f>СпВл!A19</f>
        <v>466</v>
      </c>
      <c r="C29" s="142" t="str">
        <f>СпВл!B19</f>
        <v>Семенов Юрий</v>
      </c>
      <c r="D29" s="92"/>
      <c r="E29" s="78"/>
      <c r="F29" s="96"/>
      <c r="G29" s="143"/>
      <c r="H29" s="148"/>
      <c r="I29" s="77"/>
      <c r="J29" s="88"/>
      <c r="K29" s="147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143">
        <v>7</v>
      </c>
      <c r="D30" s="85">
        <v>466</v>
      </c>
      <c r="E30" s="151" t="s">
        <v>187</v>
      </c>
      <c r="F30" s="98"/>
      <c r="G30" s="143"/>
      <c r="H30" s="150"/>
      <c r="I30" s="77"/>
      <c r="J30" s="88"/>
      <c r="K30" s="147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141">
        <f>СпВл!A26</f>
        <v>4465</v>
      </c>
      <c r="C31" s="145" t="str">
        <f>СпВл!B26</f>
        <v>Пехенько Кирилл</v>
      </c>
      <c r="D31" s="146"/>
      <c r="E31" s="143"/>
      <c r="F31" s="87"/>
      <c r="G31" s="143"/>
      <c r="H31" s="150"/>
      <c r="I31" s="77"/>
      <c r="J31" s="88"/>
      <c r="K31" s="147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143">
        <v>20</v>
      </c>
      <c r="F32" s="85">
        <v>466</v>
      </c>
      <c r="G32" s="149" t="s">
        <v>187</v>
      </c>
      <c r="H32" s="150"/>
      <c r="I32" s="77"/>
      <c r="J32" s="88"/>
      <c r="K32" s="147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141">
        <f>СпВл!A35</f>
        <v>0</v>
      </c>
      <c r="C33" s="142" t="str">
        <f>СпВл!B35</f>
        <v>_</v>
      </c>
      <c r="D33" s="92"/>
      <c r="E33" s="143"/>
      <c r="F33" s="148"/>
      <c r="G33" s="78"/>
      <c r="H33" s="96"/>
      <c r="I33" s="77"/>
      <c r="J33" s="88"/>
      <c r="K33" s="147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143">
        <v>8</v>
      </c>
      <c r="D34" s="85">
        <v>3713</v>
      </c>
      <c r="E34" s="149" t="s">
        <v>179</v>
      </c>
      <c r="F34" s="150"/>
      <c r="G34" s="78"/>
      <c r="H34" s="96"/>
      <c r="I34" s="77"/>
      <c r="J34" s="88"/>
      <c r="K34" s="147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141">
        <f>СпВл!A10</f>
        <v>3713</v>
      </c>
      <c r="C35" s="145" t="str">
        <f>СпВл!B10</f>
        <v>Грубов Виталий</v>
      </c>
      <c r="D35" s="146"/>
      <c r="E35" s="78"/>
      <c r="F35" s="96"/>
      <c r="G35" s="78"/>
      <c r="H35" s="96"/>
      <c r="I35" s="77"/>
      <c r="J35" s="88"/>
      <c r="K35" s="147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143">
        <v>31</v>
      </c>
      <c r="L36" s="155">
        <v>3104</v>
      </c>
      <c r="M36" s="144" t="s">
        <v>193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141">
        <f>СпВл!A9</f>
        <v>4423</v>
      </c>
      <c r="C37" s="142" t="str">
        <f>СпВл!B9</f>
        <v>Коврижников Максим</v>
      </c>
      <c r="D37" s="92"/>
      <c r="E37" s="78"/>
      <c r="F37" s="96"/>
      <c r="G37" s="78"/>
      <c r="H37" s="96"/>
      <c r="I37" s="77"/>
      <c r="J37" s="88"/>
      <c r="K37" s="147"/>
      <c r="L37" s="87"/>
      <c r="M37" s="103" t="s">
        <v>19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143">
        <v>9</v>
      </c>
      <c r="D38" s="85">
        <v>4423</v>
      </c>
      <c r="E38" s="151" t="s">
        <v>178</v>
      </c>
      <c r="F38" s="98"/>
      <c r="G38" s="78"/>
      <c r="H38" s="96"/>
      <c r="I38" s="77"/>
      <c r="J38" s="88"/>
      <c r="K38" s="147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141">
        <f>СпВл!A36</f>
        <v>0</v>
      </c>
      <c r="C39" s="145" t="str">
        <f>СпВл!B36</f>
        <v>_</v>
      </c>
      <c r="D39" s="146"/>
      <c r="E39" s="143"/>
      <c r="F39" s="87"/>
      <c r="G39" s="78"/>
      <c r="H39" s="96"/>
      <c r="I39" s="77"/>
      <c r="J39" s="88"/>
      <c r="K39" s="147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143">
        <v>21</v>
      </c>
      <c r="F40" s="85">
        <v>4423</v>
      </c>
      <c r="G40" s="151" t="s">
        <v>178</v>
      </c>
      <c r="H40" s="98"/>
      <c r="I40" s="77"/>
      <c r="J40" s="88"/>
      <c r="K40" s="147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141">
        <f>СпВл!A25</f>
        <v>5228</v>
      </c>
      <c r="C41" s="142" t="str">
        <f>СпВл!B25</f>
        <v>Раянов Айрат</v>
      </c>
      <c r="D41" s="92"/>
      <c r="E41" s="143"/>
      <c r="F41" s="148"/>
      <c r="G41" s="143"/>
      <c r="H41" s="87"/>
      <c r="I41" s="77"/>
      <c r="J41" s="88"/>
      <c r="K41" s="147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143">
        <v>10</v>
      </c>
      <c r="D42" s="85">
        <v>2721</v>
      </c>
      <c r="E42" s="149" t="s">
        <v>75</v>
      </c>
      <c r="F42" s="150"/>
      <c r="G42" s="143"/>
      <c r="H42" s="87"/>
      <c r="I42" s="77"/>
      <c r="J42" s="88"/>
      <c r="K42" s="147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141">
        <f>СпВл!A20</f>
        <v>2721</v>
      </c>
      <c r="C43" s="145" t="str">
        <f>СпВл!B20</f>
        <v>Иванов Дмитрий</v>
      </c>
      <c r="D43" s="146"/>
      <c r="E43" s="78"/>
      <c r="F43" s="96"/>
      <c r="G43" s="143"/>
      <c r="H43" s="87"/>
      <c r="I43" s="77"/>
      <c r="J43" s="88"/>
      <c r="K43" s="147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143">
        <v>27</v>
      </c>
      <c r="H44" s="85">
        <v>4423</v>
      </c>
      <c r="I44" s="144" t="s">
        <v>178</v>
      </c>
      <c r="J44" s="87"/>
      <c r="K44" s="147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141">
        <f>СпВл!A17</f>
        <v>5211</v>
      </c>
      <c r="C45" s="142" t="str">
        <f>СпВл!B17</f>
        <v>Вежнин Валерий</v>
      </c>
      <c r="D45" s="92"/>
      <c r="E45" s="78"/>
      <c r="F45" s="96"/>
      <c r="G45" s="143"/>
      <c r="H45" s="148"/>
      <c r="I45" s="147"/>
      <c r="J45" s="87"/>
      <c r="K45" s="147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143">
        <v>11</v>
      </c>
      <c r="D46" s="85">
        <v>5211</v>
      </c>
      <c r="E46" s="151" t="s">
        <v>40</v>
      </c>
      <c r="F46" s="98"/>
      <c r="G46" s="143"/>
      <c r="H46" s="150"/>
      <c r="I46" s="147"/>
      <c r="J46" s="87"/>
      <c r="K46" s="147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141">
        <f>СпВл!A28</f>
        <v>5465</v>
      </c>
      <c r="C47" s="145" t="str">
        <f>СпВл!B28</f>
        <v>Насретдинов Рамиль</v>
      </c>
      <c r="D47" s="146"/>
      <c r="E47" s="143"/>
      <c r="F47" s="87"/>
      <c r="G47" s="143"/>
      <c r="H47" s="150"/>
      <c r="I47" s="147"/>
      <c r="J47" s="87"/>
      <c r="K47" s="147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143">
        <v>22</v>
      </c>
      <c r="F48" s="85">
        <v>4858</v>
      </c>
      <c r="G48" s="149" t="s">
        <v>181</v>
      </c>
      <c r="H48" s="150"/>
      <c r="I48" s="147"/>
      <c r="J48" s="87"/>
      <c r="K48" s="147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141">
        <f>СпВл!A33</f>
        <v>0</v>
      </c>
      <c r="C49" s="142" t="str">
        <f>СпВл!B33</f>
        <v>_</v>
      </c>
      <c r="D49" s="92"/>
      <c r="E49" s="143"/>
      <c r="F49" s="148"/>
      <c r="G49" s="78"/>
      <c r="H49" s="96"/>
      <c r="I49" s="147"/>
      <c r="J49" s="87"/>
      <c r="K49" s="147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143">
        <v>12</v>
      </c>
      <c r="D50" s="85">
        <v>4858</v>
      </c>
      <c r="E50" s="149" t="s">
        <v>181</v>
      </c>
      <c r="F50" s="150"/>
      <c r="G50" s="78"/>
      <c r="H50" s="96"/>
      <c r="I50" s="147"/>
      <c r="J50" s="87"/>
      <c r="K50" s="147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141">
        <f>СпВл!A12</f>
        <v>4858</v>
      </c>
      <c r="C51" s="145" t="str">
        <f>СпВл!B12</f>
        <v>Иванов Виталий</v>
      </c>
      <c r="D51" s="146"/>
      <c r="E51" s="78"/>
      <c r="F51" s="96"/>
      <c r="G51" s="77"/>
      <c r="H51" s="88"/>
      <c r="I51" s="147"/>
      <c r="J51" s="87"/>
      <c r="K51" s="147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143">
        <v>30</v>
      </c>
      <c r="J52" s="85">
        <v>4423</v>
      </c>
      <c r="K52" s="154" t="s">
        <v>178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141">
        <f>СпВл!A13</f>
        <v>4200</v>
      </c>
      <c r="C53" s="142" t="str">
        <f>СпВл!B13</f>
        <v>Исмайлов Азамат</v>
      </c>
      <c r="D53" s="92"/>
      <c r="E53" s="78"/>
      <c r="F53" s="96"/>
      <c r="G53" s="77"/>
      <c r="H53" s="88"/>
      <c r="I53" s="147"/>
      <c r="J53" s="152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143">
        <v>13</v>
      </c>
      <c r="D54" s="85">
        <v>4200</v>
      </c>
      <c r="E54" s="151" t="s">
        <v>182</v>
      </c>
      <c r="F54" s="98"/>
      <c r="G54" s="77"/>
      <c r="H54" s="88"/>
      <c r="I54" s="147"/>
      <c r="J54" s="156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141">
        <f>СпВл!A32</f>
        <v>0</v>
      </c>
      <c r="C55" s="145" t="str">
        <f>СпВл!B32</f>
        <v>_</v>
      </c>
      <c r="D55" s="146"/>
      <c r="E55" s="143"/>
      <c r="F55" s="87"/>
      <c r="G55" s="77"/>
      <c r="H55" s="88"/>
      <c r="I55" s="147"/>
      <c r="J55" s="156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143">
        <v>23</v>
      </c>
      <c r="F56" s="85">
        <v>4200</v>
      </c>
      <c r="G56" s="144" t="s">
        <v>182</v>
      </c>
      <c r="H56" s="87"/>
      <c r="I56" s="147"/>
      <c r="J56" s="156"/>
      <c r="K56" s="105">
        <v>-31</v>
      </c>
      <c r="L56" s="141">
        <f>IF(L36=J20,J52,IF(L36=J52,J20,0))</f>
        <v>4423</v>
      </c>
      <c r="M56" s="142" t="str">
        <f>IF(M36=K20,K52,IF(M36=K52,K20,0))</f>
        <v>Коврижников Максим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141">
        <f>СпВл!A29</f>
        <v>3012</v>
      </c>
      <c r="C57" s="142" t="str">
        <f>СпВл!B29</f>
        <v>Соколова Эльвира</v>
      </c>
      <c r="D57" s="92"/>
      <c r="E57" s="147"/>
      <c r="F57" s="148"/>
      <c r="G57" s="147"/>
      <c r="H57" s="87"/>
      <c r="I57" s="147"/>
      <c r="J57" s="156"/>
      <c r="K57" s="77"/>
      <c r="L57" s="88"/>
      <c r="M57" s="103" t="s">
        <v>20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143">
        <v>14</v>
      </c>
      <c r="D58" s="85">
        <v>3012</v>
      </c>
      <c r="E58" s="154" t="s">
        <v>101</v>
      </c>
      <c r="F58" s="150"/>
      <c r="G58" s="147"/>
      <c r="H58" s="87"/>
      <c r="I58" s="147"/>
      <c r="J58" s="156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141">
        <f>СпВл!A16</f>
        <v>4264</v>
      </c>
      <c r="C59" s="145" t="str">
        <f>СпВл!B16</f>
        <v>Габдуллин Марс</v>
      </c>
      <c r="D59" s="146"/>
      <c r="E59" s="77"/>
      <c r="F59" s="96"/>
      <c r="G59" s="147"/>
      <c r="H59" s="87"/>
      <c r="I59" s="147"/>
      <c r="J59" s="156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143">
        <v>28</v>
      </c>
      <c r="H60" s="85">
        <v>3575</v>
      </c>
      <c r="I60" s="154" t="s">
        <v>177</v>
      </c>
      <c r="J60" s="157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141">
        <f>СпВл!A21</f>
        <v>4063</v>
      </c>
      <c r="C61" s="142" t="str">
        <f>СпВл!B21</f>
        <v>Емельянов Александр</v>
      </c>
      <c r="D61" s="92"/>
      <c r="E61" s="77"/>
      <c r="F61" s="96"/>
      <c r="G61" s="147"/>
      <c r="H61" s="148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143">
        <v>15</v>
      </c>
      <c r="D62" s="85">
        <v>4063</v>
      </c>
      <c r="E62" s="144" t="s">
        <v>117</v>
      </c>
      <c r="F62" s="98"/>
      <c r="G62" s="147"/>
      <c r="H62" s="150"/>
      <c r="I62" s="78">
        <v>-58</v>
      </c>
      <c r="J62" s="141">
        <f>IF(Вл2с!N15=Вл2с!L11,Вл2с!L19,IF(Вл2с!N15=Вл2с!L19,Вл2с!L11,0))</f>
        <v>3575</v>
      </c>
      <c r="K62" s="142" t="str">
        <f>IF(Вл2с!O15=Вл2с!M11,Вл2с!M19,IF(Вл2с!O15=Вл2с!M19,Вл2с!M11,0))</f>
        <v>Байрамалов Леонид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141">
        <f>СпВл!A24</f>
        <v>1122</v>
      </c>
      <c r="C63" s="145" t="str">
        <f>СпВл!B24</f>
        <v>Исмагилов Вадим</v>
      </c>
      <c r="D63" s="146"/>
      <c r="E63" s="147"/>
      <c r="F63" s="87"/>
      <c r="G63" s="147"/>
      <c r="H63" s="150"/>
      <c r="I63" s="78"/>
      <c r="J63" s="96"/>
      <c r="K63" s="143">
        <v>61</v>
      </c>
      <c r="L63" s="155">
        <v>3575</v>
      </c>
      <c r="M63" s="144" t="s">
        <v>177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143">
        <v>24</v>
      </c>
      <c r="F64" s="85">
        <v>3575</v>
      </c>
      <c r="G64" s="154" t="s">
        <v>177</v>
      </c>
      <c r="H64" s="150"/>
      <c r="I64" s="78">
        <v>-59</v>
      </c>
      <c r="J64" s="141">
        <f>IF(Вл2с!N31=Вл2с!L27,Вл2с!L35,IF(Вл2с!N31=Вл2с!L35,Вл2с!L27,0))</f>
        <v>4200</v>
      </c>
      <c r="K64" s="145" t="str">
        <f>IF(Вл2с!O31=Вл2с!M27,Вл2с!M35,IF(Вл2с!O31=Вл2с!M35,Вл2с!M27,0))</f>
        <v>Исмайлов Азамат</v>
      </c>
      <c r="L64" s="92"/>
      <c r="M64" s="103" t="s">
        <v>23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141">
        <f>СпВл!A37</f>
        <v>0</v>
      </c>
      <c r="C65" s="142" t="str">
        <f>СпВл!B37</f>
        <v>_</v>
      </c>
      <c r="D65" s="92"/>
      <c r="E65" s="147"/>
      <c r="F65" s="148"/>
      <c r="G65" s="77"/>
      <c r="H65" s="88"/>
      <c r="I65" s="77"/>
      <c r="J65" s="88"/>
      <c r="K65" s="78">
        <v>-61</v>
      </c>
      <c r="L65" s="141">
        <f>IF(L63=J62,J64,IF(L63=J64,J62,0))</f>
        <v>4200</v>
      </c>
      <c r="M65" s="142" t="str">
        <f>IF(M63=K62,K64,IF(M63=K64,K62,0))</f>
        <v>Исмайлов Азамат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143">
        <v>16</v>
      </c>
      <c r="D66" s="85">
        <v>3575</v>
      </c>
      <c r="E66" s="154" t="s">
        <v>177</v>
      </c>
      <c r="F66" s="150"/>
      <c r="G66" s="77"/>
      <c r="H66" s="88"/>
      <c r="I66" s="77"/>
      <c r="J66" s="88"/>
      <c r="K66" s="77"/>
      <c r="L66" s="88"/>
      <c r="M66" s="103" t="s">
        <v>24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141">
        <f>СпВл!A8</f>
        <v>3575</v>
      </c>
      <c r="C67" s="145" t="str">
        <f>СпВл!B8</f>
        <v>Байрамалов Леонид</v>
      </c>
      <c r="D67" s="146"/>
      <c r="E67" s="77"/>
      <c r="F67" s="96"/>
      <c r="G67" s="77"/>
      <c r="H67" s="88"/>
      <c r="I67" s="78">
        <v>-56</v>
      </c>
      <c r="J67" s="141">
        <f>IF(Вл2с!L11=Вл2с!J7,Вл2с!J15,IF(Вл2с!L11=Вл2с!J15,Вл2с!J7,0))</f>
        <v>2721</v>
      </c>
      <c r="K67" s="142" t="str">
        <f>IF(Вл2с!M11=Вл2с!K7,Вл2с!K15,IF(Вл2с!M11=Вл2с!K15,Вл2с!K7,0))</f>
        <v>Иванов Дмитрий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143">
        <v>62</v>
      </c>
      <c r="L68" s="155">
        <v>4858</v>
      </c>
      <c r="M68" s="144" t="s">
        <v>181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141">
        <f>IF(Вл2с!J7=Вл2с!H5,Вл2с!H9,IF(Вл2с!J7=Вл2с!H9,Вл2с!H5,0))</f>
        <v>3132</v>
      </c>
      <c r="C69" s="142" t="str">
        <f>IF(Вл2с!K7=Вл2с!I5,Вл2с!I9,IF(Вл2с!K7=Вл2с!I9,Вл2с!I5,0))</f>
        <v>Манайчев Владимир</v>
      </c>
      <c r="D69" s="92"/>
      <c r="E69" s="77"/>
      <c r="F69" s="96"/>
      <c r="G69" s="77"/>
      <c r="H69" s="88"/>
      <c r="I69" s="78">
        <v>-57</v>
      </c>
      <c r="J69" s="141">
        <f>IF(Вл2с!L27=Вл2с!J23,Вл2с!J31,IF(Вл2с!L27=Вл2с!J31,Вл2с!J23,0))</f>
        <v>4858</v>
      </c>
      <c r="K69" s="145" t="str">
        <f>IF(Вл2с!M27=Вл2с!K23,Вл2с!K31,IF(Вл2с!M27=Вл2с!K31,Вл2с!K23,0))</f>
        <v>Иванов Виталий</v>
      </c>
      <c r="L69" s="92"/>
      <c r="M69" s="103" t="s">
        <v>26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143">
        <v>63</v>
      </c>
      <c r="D70" s="155">
        <v>466</v>
      </c>
      <c r="E70" s="144" t="s">
        <v>187</v>
      </c>
      <c r="F70" s="98"/>
      <c r="G70" s="77"/>
      <c r="H70" s="88"/>
      <c r="I70" s="78"/>
      <c r="J70" s="96"/>
      <c r="K70" s="78">
        <v>-62</v>
      </c>
      <c r="L70" s="141">
        <f>IF(L68=J67,J69,IF(L68=J69,J67,0))</f>
        <v>2721</v>
      </c>
      <c r="M70" s="142" t="str">
        <f>IF(M68=K67,K69,IF(M68=K69,K67,0))</f>
        <v>Иванов Дмитрий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141">
        <f>IF(Вл2с!J15=Вл2с!H13,Вл2с!H17,IF(Вл2с!J15=Вл2с!H17,Вл2с!H13,0))</f>
        <v>466</v>
      </c>
      <c r="C71" s="145" t="str">
        <f>IF(Вл2с!K15=Вл2с!I13,Вл2с!I17,IF(Вл2с!K15=Вл2с!I17,Вл2с!I13,0))</f>
        <v>Семенов Юрий</v>
      </c>
      <c r="D71" s="146"/>
      <c r="E71" s="147"/>
      <c r="F71" s="87"/>
      <c r="G71" s="107"/>
      <c r="H71" s="87"/>
      <c r="I71" s="78"/>
      <c r="J71" s="96"/>
      <c r="K71" s="77"/>
      <c r="L71" s="88"/>
      <c r="M71" s="103" t="s">
        <v>28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143">
        <v>65</v>
      </c>
      <c r="F72" s="155">
        <v>466</v>
      </c>
      <c r="G72" s="144" t="s">
        <v>187</v>
      </c>
      <c r="H72" s="87"/>
      <c r="I72" s="78">
        <v>-63</v>
      </c>
      <c r="J72" s="141">
        <f>IF(D70=B69,B71,IF(D70=B71,B69,0))</f>
        <v>3132</v>
      </c>
      <c r="K72" s="142" t="str">
        <f>IF(E70=C69,C71,IF(E70=C71,C69,0))</f>
        <v>Манайчев Владимир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141">
        <f>IF(Вл2с!J23=Вл2с!H21,Вл2с!H25,IF(Вл2с!J23=Вл2с!H25,Вл2с!H21,0))</f>
        <v>3713</v>
      </c>
      <c r="C73" s="142" t="str">
        <f>IF(Вл2с!K23=Вл2с!I21,Вл2с!I25,IF(Вл2с!K23=Вл2с!I25,Вл2с!I21,0))</f>
        <v>Грубов Виталий</v>
      </c>
      <c r="D73" s="92"/>
      <c r="E73" s="147"/>
      <c r="F73" s="87"/>
      <c r="G73" s="108" t="s">
        <v>25</v>
      </c>
      <c r="H73" s="109"/>
      <c r="I73" s="78"/>
      <c r="J73" s="96"/>
      <c r="K73" s="143">
        <v>66</v>
      </c>
      <c r="L73" s="155">
        <v>5239</v>
      </c>
      <c r="M73" s="144" t="s">
        <v>188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143">
        <v>64</v>
      </c>
      <c r="D74" s="155">
        <v>3713</v>
      </c>
      <c r="E74" s="154" t="s">
        <v>179</v>
      </c>
      <c r="F74" s="87"/>
      <c r="G74" s="110"/>
      <c r="H74" s="88"/>
      <c r="I74" s="78">
        <v>-64</v>
      </c>
      <c r="J74" s="141">
        <f>IF(D74=B73,B75,IF(D74=B75,B73,0))</f>
        <v>5239</v>
      </c>
      <c r="K74" s="145" t="str">
        <f>IF(E74=C73,C75,IF(E74=C75,C73,0))</f>
        <v>Кочарян Лилит</v>
      </c>
      <c r="L74" s="92"/>
      <c r="M74" s="103" t="s">
        <v>29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141">
        <f>IF(Вл2с!J31=Вл2с!H29,Вл2с!H33,IF(Вл2с!J31=Вл2с!H33,Вл2с!H29,0))</f>
        <v>5239</v>
      </c>
      <c r="C75" s="145" t="str">
        <f>IF(Вл2с!K31=Вл2с!I29,Вл2с!I33,IF(Вл2с!K31=Вл2с!I33,Вл2с!I29,0))</f>
        <v>Кочарян Лилит</v>
      </c>
      <c r="D75" s="92"/>
      <c r="E75" s="78">
        <v>-65</v>
      </c>
      <c r="F75" s="141">
        <f>IF(F72=D70,D74,IF(F72=D74,D70,0))</f>
        <v>3713</v>
      </c>
      <c r="G75" s="142" t="str">
        <f>IF(G72=E70,E74,IF(G72=E74,E70,0))</f>
        <v>Грубов Виталий</v>
      </c>
      <c r="H75" s="92"/>
      <c r="I75" s="77"/>
      <c r="J75" s="77"/>
      <c r="K75" s="78">
        <v>-66</v>
      </c>
      <c r="L75" s="141">
        <f>IF(L73=J72,J74,IF(L73=J74,J72,0))</f>
        <v>3132</v>
      </c>
      <c r="M75" s="142" t="str">
        <f>IF(M73=K72,K74,IF(M73=K74,K72,0))</f>
        <v>Манайчев Владимир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27</v>
      </c>
      <c r="H76" s="112"/>
      <c r="I76" s="77"/>
      <c r="J76" s="77"/>
      <c r="K76" s="77"/>
      <c r="L76" s="88"/>
      <c r="M76" s="103" t="s">
        <v>30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C98" sqref="C98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СпВл!A1</f>
        <v>Открытый Кубок Республики Башкортостан 2016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СпВл!A2</f>
        <v>4-й Этап СТАЛИНГРАД. Высшая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СпВл!A3</f>
        <v>42400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58">
        <f>IF(Вл1с!D6=Вл1с!B5,Вл1с!B7,IF(Вл1с!D6=Вл1с!B7,Вл1с!B5,0))</f>
        <v>0</v>
      </c>
      <c r="C5" s="159" t="str">
        <f>IF(Вл1с!E6=Вл1с!C5,Вл1с!C7,IF(Вл1с!E6=Вл1с!C7,Вл1с!C5,0))</f>
        <v>_</v>
      </c>
      <c r="D5" s="29"/>
      <c r="E5" s="25"/>
      <c r="F5" s="25"/>
      <c r="G5" s="26">
        <v>-25</v>
      </c>
      <c r="H5" s="158">
        <f>IF(Вл1с!H12=Вл1с!F8,Вл1с!F16,IF(Вл1с!H12=Вл1с!F16,Вл1с!F8,0))</f>
        <v>4433</v>
      </c>
      <c r="I5" s="159" t="str">
        <f>IF(Вл1с!I12=Вл1с!G8,Вл1с!G16,IF(Вл1с!I12=Вл1с!G16,Вл1с!G8,0))</f>
        <v>Антонян Ваге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160">
        <v>32</v>
      </c>
      <c r="D6" s="123">
        <v>342</v>
      </c>
      <c r="E6" s="161" t="s">
        <v>189</v>
      </c>
      <c r="F6" s="39"/>
      <c r="G6" s="25"/>
      <c r="H6" s="25"/>
      <c r="I6" s="162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IF(Вл1с!D10=Вл1с!B9,Вл1с!B11,IF(Вл1с!D10=Вл1с!B11,Вл1с!B9,0))</f>
        <v>342</v>
      </c>
      <c r="C7" s="163" t="str">
        <f>IF(Вл1с!E10=Вл1с!C9,Вл1с!C11,IF(Вл1с!E10=Вл1с!C11,Вл1с!C9,0))</f>
        <v>Мазурин Викентий</v>
      </c>
      <c r="D7" s="164"/>
      <c r="E7" s="160">
        <v>40</v>
      </c>
      <c r="F7" s="123">
        <v>4063</v>
      </c>
      <c r="G7" s="161" t="s">
        <v>117</v>
      </c>
      <c r="H7" s="39"/>
      <c r="I7" s="160">
        <v>52</v>
      </c>
      <c r="J7" s="123">
        <v>4433</v>
      </c>
      <c r="K7" s="161" t="s">
        <v>176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IF(Вл1с!F64=Вл1с!D62,Вл1с!D66,IF(Вл1с!F64=Вл1с!D66,Вл1с!D62,0))</f>
        <v>4063</v>
      </c>
      <c r="E8" s="163" t="str">
        <f>IF(Вл1с!G64=Вл1с!E62,Вл1с!E66,IF(Вл1с!G64=Вл1с!E66,Вл1с!E62,0))</f>
        <v>Емельянов Александр</v>
      </c>
      <c r="F8" s="165"/>
      <c r="G8" s="162"/>
      <c r="H8" s="166"/>
      <c r="I8" s="162"/>
      <c r="J8" s="167"/>
      <c r="K8" s="162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IF(Вл1с!D14=Вл1с!B13,Вл1с!B15,IF(Вл1с!D14=Вл1с!B15,Вл1с!B13,0))</f>
        <v>3132</v>
      </c>
      <c r="C9" s="159" t="str">
        <f>IF(Вл1с!E14=Вл1с!C13,Вл1с!C15,IF(Вл1с!E14=Вл1с!C15,Вл1с!C13,0))</f>
        <v>Манайчев Владимир</v>
      </c>
      <c r="D9" s="125"/>
      <c r="E9" s="25"/>
      <c r="F9" s="25"/>
      <c r="G9" s="160">
        <v>48</v>
      </c>
      <c r="H9" s="168">
        <v>3132</v>
      </c>
      <c r="I9" s="169" t="s">
        <v>184</v>
      </c>
      <c r="J9" s="166"/>
      <c r="K9" s="162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160">
        <v>33</v>
      </c>
      <c r="D10" s="123">
        <v>3132</v>
      </c>
      <c r="E10" s="161" t="s">
        <v>184</v>
      </c>
      <c r="F10" s="39"/>
      <c r="G10" s="160"/>
      <c r="H10" s="59"/>
      <c r="I10" s="39"/>
      <c r="J10" s="39"/>
      <c r="K10" s="162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IF(Вл1с!D18=Вл1с!B17,Вл1с!B19,IF(Вл1с!D18=Вл1с!B19,Вл1с!B17,0))</f>
        <v>3073</v>
      </c>
      <c r="C11" s="163" t="str">
        <f>IF(Вл1с!E18=Вл1с!C17,Вл1с!C19,IF(Вл1с!E18=Вл1с!C19,Вл1с!C17,0))</f>
        <v>Могилевская Инесса</v>
      </c>
      <c r="D11" s="164"/>
      <c r="E11" s="160">
        <v>41</v>
      </c>
      <c r="F11" s="123">
        <v>3132</v>
      </c>
      <c r="G11" s="170" t="s">
        <v>184</v>
      </c>
      <c r="H11" s="59"/>
      <c r="I11" s="39"/>
      <c r="J11" s="39"/>
      <c r="K11" s="160">
        <v>56</v>
      </c>
      <c r="L11" s="123">
        <v>4433</v>
      </c>
      <c r="M11" s="161" t="s">
        <v>176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IF(Вл1с!F56=Вл1с!D54,Вл1с!D58,IF(Вл1с!F56=Вл1с!D58,Вл1с!D54,0))</f>
        <v>3012</v>
      </c>
      <c r="E12" s="163" t="str">
        <f>IF(Вл1с!G56=Вл1с!E54,Вл1с!E58,IF(Вл1с!G56=Вл1с!E58,Вл1с!E54,0))</f>
        <v>Соколова Эльвира</v>
      </c>
      <c r="F12" s="165"/>
      <c r="G12" s="26"/>
      <c r="H12" s="26"/>
      <c r="I12" s="39"/>
      <c r="J12" s="39"/>
      <c r="K12" s="162"/>
      <c r="L12" s="167"/>
      <c r="M12" s="162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IF(Вл1с!D22=Вл1с!B21,Вл1с!B23,IF(Вл1с!D22=Вл1с!B23,Вл1с!B21,0))</f>
        <v>0</v>
      </c>
      <c r="C13" s="159" t="str">
        <f>IF(Вл1с!E22=Вл1с!C21,Вл1с!C23,IF(Вл1с!E22=Вл1с!C23,Вл1с!C21,0))</f>
        <v>_</v>
      </c>
      <c r="D13" s="125"/>
      <c r="E13" s="25"/>
      <c r="F13" s="25"/>
      <c r="G13" s="26">
        <v>-26</v>
      </c>
      <c r="H13" s="158">
        <f>IF(Вл1с!H28=Вл1с!F24,Вл1с!F32,IF(Вл1с!H28=Вл1с!F32,Вл1с!F24,0))</f>
        <v>466</v>
      </c>
      <c r="I13" s="159" t="str">
        <f>IF(Вл1с!I28=Вл1с!G24,Вл1с!G32,IF(Вл1с!I28=Вл1с!G32,Вл1с!G24,0))</f>
        <v>Семенов Юрий</v>
      </c>
      <c r="J13" s="29"/>
      <c r="K13" s="162"/>
      <c r="L13" s="166"/>
      <c r="M13" s="162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160">
        <v>34</v>
      </c>
      <c r="D14" s="123">
        <v>3830</v>
      </c>
      <c r="E14" s="161" t="s">
        <v>191</v>
      </c>
      <c r="F14" s="39"/>
      <c r="G14" s="26"/>
      <c r="H14" s="26"/>
      <c r="I14" s="162"/>
      <c r="J14" s="39"/>
      <c r="K14" s="162"/>
      <c r="L14" s="166"/>
      <c r="M14" s="162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IF(Вл1с!D26=Вл1с!B25,Вл1с!B27,IF(Вл1с!D26=Вл1с!B27,Вл1с!B25,0))</f>
        <v>3830</v>
      </c>
      <c r="C15" s="163" t="str">
        <f>IF(Вл1с!E26=Вл1с!C25,Вл1с!C27,IF(Вл1с!E26=Вл1с!C27,Вл1с!C25,0))</f>
        <v>Басс Кирилл</v>
      </c>
      <c r="D15" s="164"/>
      <c r="E15" s="160">
        <v>42</v>
      </c>
      <c r="F15" s="123">
        <v>3830</v>
      </c>
      <c r="G15" s="171" t="s">
        <v>191</v>
      </c>
      <c r="H15" s="59"/>
      <c r="I15" s="160">
        <v>53</v>
      </c>
      <c r="J15" s="123">
        <v>2721</v>
      </c>
      <c r="K15" s="169" t="s">
        <v>75</v>
      </c>
      <c r="L15" s="166"/>
      <c r="M15" s="160">
        <v>58</v>
      </c>
      <c r="N15" s="123">
        <v>4433</v>
      </c>
      <c r="O15" s="161" t="s">
        <v>176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IF(Вл1с!F48=Вл1с!D46,Вл1с!D50,IF(Вл1с!F48=Вл1с!D50,Вл1с!D46,0))</f>
        <v>5211</v>
      </c>
      <c r="E16" s="163" t="str">
        <f>IF(Вл1с!G48=Вл1с!E46,Вл1с!E50,IF(Вл1с!G48=Вл1с!E50,Вл1с!E46,0))</f>
        <v>Вежнин Валерий</v>
      </c>
      <c r="F16" s="165"/>
      <c r="G16" s="160"/>
      <c r="H16" s="166"/>
      <c r="I16" s="162"/>
      <c r="J16" s="167"/>
      <c r="K16" s="25"/>
      <c r="L16" s="25"/>
      <c r="M16" s="162"/>
      <c r="N16" s="167"/>
      <c r="O16" s="162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IF(Вл1с!D30=Вл1с!B29,Вл1с!B31,IF(Вл1с!D30=Вл1с!B31,Вл1с!B29,0))</f>
        <v>4465</v>
      </c>
      <c r="C17" s="159" t="str">
        <f>IF(Вл1с!E30=Вл1с!C29,Вл1с!C31,IF(Вл1с!E30=Вл1с!C31,Вл1с!C29,0))</f>
        <v>Пехенько Кирилл</v>
      </c>
      <c r="D17" s="125"/>
      <c r="E17" s="25"/>
      <c r="F17" s="25"/>
      <c r="G17" s="160">
        <v>49</v>
      </c>
      <c r="H17" s="168">
        <v>2721</v>
      </c>
      <c r="I17" s="169" t="s">
        <v>75</v>
      </c>
      <c r="J17" s="166"/>
      <c r="K17" s="25"/>
      <c r="L17" s="25"/>
      <c r="M17" s="162"/>
      <c r="N17" s="166"/>
      <c r="O17" s="162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160">
        <v>35</v>
      </c>
      <c r="D18" s="123">
        <v>4465</v>
      </c>
      <c r="E18" s="161" t="s">
        <v>190</v>
      </c>
      <c r="F18" s="39"/>
      <c r="G18" s="160"/>
      <c r="H18" s="59"/>
      <c r="I18" s="39"/>
      <c r="J18" s="39"/>
      <c r="K18" s="25"/>
      <c r="L18" s="25"/>
      <c r="M18" s="162"/>
      <c r="N18" s="166"/>
      <c r="O18" s="162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IF(Вл1с!D34=Вл1с!B33,Вл1с!B35,IF(Вл1с!D34=Вл1с!B35,Вл1с!B33,0))</f>
        <v>0</v>
      </c>
      <c r="C19" s="163" t="str">
        <f>IF(Вл1с!E34=Вл1с!C33,Вл1с!C35,IF(Вл1с!E34=Вл1с!C35,Вл1с!C33,0))</f>
        <v>_</v>
      </c>
      <c r="D19" s="164"/>
      <c r="E19" s="160">
        <v>43</v>
      </c>
      <c r="F19" s="123">
        <v>2721</v>
      </c>
      <c r="G19" s="170" t="s">
        <v>75</v>
      </c>
      <c r="H19" s="59"/>
      <c r="I19" s="39"/>
      <c r="J19" s="39"/>
      <c r="K19" s="26">
        <v>-30</v>
      </c>
      <c r="L19" s="158">
        <f>IF(Вл1с!J52=Вл1с!H44,Вл1с!H60,IF(Вл1с!J52=Вл1с!H60,Вл1с!H44,0))</f>
        <v>3575</v>
      </c>
      <c r="M19" s="163" t="str">
        <f>IF(Вл1с!K52=Вл1с!I44,Вл1с!I60,IF(Вл1с!K52=Вл1с!I60,Вл1с!I44,0))</f>
        <v>Байрамалов Леонид</v>
      </c>
      <c r="N19" s="172"/>
      <c r="O19" s="162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IF(Вл1с!F40=Вл1с!D38,Вл1с!D42,IF(Вл1с!F40=Вл1с!D42,Вл1с!D38,0))</f>
        <v>2721</v>
      </c>
      <c r="E20" s="163" t="str">
        <f>IF(Вл1с!G40=Вл1с!E38,Вл1с!E42,IF(Вл1с!G40=Вл1с!E42,Вл1с!E38,0))</f>
        <v>Иванов Дмитрий</v>
      </c>
      <c r="F20" s="165"/>
      <c r="G20" s="26"/>
      <c r="H20" s="26"/>
      <c r="I20" s="39"/>
      <c r="J20" s="39"/>
      <c r="K20" s="25"/>
      <c r="L20" s="25"/>
      <c r="M20" s="39"/>
      <c r="N20" s="39"/>
      <c r="O20" s="162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IF(Вл1с!D38=Вл1с!B37,Вл1с!B39,IF(Вл1с!D38=Вл1с!B39,Вл1с!B37,0))</f>
        <v>0</v>
      </c>
      <c r="C21" s="159" t="str">
        <f>IF(Вл1с!E38=Вл1с!C37,Вл1с!C39,IF(Вл1с!E38=Вл1с!C39,Вл1с!C37,0))</f>
        <v>_</v>
      </c>
      <c r="D21" s="125"/>
      <c r="E21" s="25"/>
      <c r="F21" s="25"/>
      <c r="G21" s="26">
        <v>-27</v>
      </c>
      <c r="H21" s="158">
        <f>IF(Вл1с!H44=Вл1с!F40,Вл1с!F48,IF(Вл1с!H44=Вл1с!F48,Вл1с!F40,0))</f>
        <v>4858</v>
      </c>
      <c r="I21" s="159" t="str">
        <f>IF(Вл1с!I44=Вл1с!G40,Вл1с!G48,IF(Вл1с!I44=Вл1с!G48,Вл1с!G40,0))</f>
        <v>Иванов Виталий</v>
      </c>
      <c r="J21" s="29"/>
      <c r="K21" s="25"/>
      <c r="L21" s="25"/>
      <c r="M21" s="39"/>
      <c r="N21" s="39"/>
      <c r="O21" s="162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160">
        <v>36</v>
      </c>
      <c r="D22" s="123">
        <v>5228</v>
      </c>
      <c r="E22" s="161" t="s">
        <v>116</v>
      </c>
      <c r="F22" s="39"/>
      <c r="G22" s="26"/>
      <c r="H22" s="26"/>
      <c r="I22" s="162"/>
      <c r="J22" s="39"/>
      <c r="K22" s="25"/>
      <c r="L22" s="25"/>
      <c r="M22" s="39"/>
      <c r="N22" s="39"/>
      <c r="O22" s="162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IF(Вл1с!D42=Вл1с!B41,Вл1с!B43,IF(Вл1с!D42=Вл1с!B43,Вл1с!B41,0))</f>
        <v>5228</v>
      </c>
      <c r="C23" s="163" t="str">
        <f>IF(Вл1с!E42=Вл1с!C41,Вл1с!C43,IF(Вл1с!E42=Вл1с!C43,Вл1с!C41,0))</f>
        <v>Раянов Айрат</v>
      </c>
      <c r="D23" s="164"/>
      <c r="E23" s="160">
        <v>44</v>
      </c>
      <c r="F23" s="123">
        <v>3713</v>
      </c>
      <c r="G23" s="171" t="s">
        <v>179</v>
      </c>
      <c r="H23" s="59"/>
      <c r="I23" s="160">
        <v>54</v>
      </c>
      <c r="J23" s="123">
        <v>4858</v>
      </c>
      <c r="K23" s="161" t="s">
        <v>181</v>
      </c>
      <c r="L23" s="39"/>
      <c r="M23" s="39"/>
      <c r="N23" s="39"/>
      <c r="O23" s="160">
        <v>60</v>
      </c>
      <c r="P23" s="168">
        <v>4433</v>
      </c>
      <c r="Q23" s="161" t="s">
        <v>176</v>
      </c>
      <c r="R23" s="161"/>
      <c r="S23" s="161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IF(Вл1с!F32=Вл1с!D30,Вл1с!D34,IF(Вл1с!F32=Вл1с!D34,Вл1с!D30,0))</f>
        <v>3713</v>
      </c>
      <c r="E24" s="163" t="str">
        <f>IF(Вл1с!G32=Вл1с!E30,Вл1с!E34,IF(Вл1с!G32=Вл1с!E34,Вл1с!E30,0))</f>
        <v>Грубов Виталий</v>
      </c>
      <c r="F24" s="165"/>
      <c r="G24" s="160"/>
      <c r="H24" s="166"/>
      <c r="I24" s="162"/>
      <c r="J24" s="167"/>
      <c r="K24" s="162"/>
      <c r="L24" s="39"/>
      <c r="M24" s="39"/>
      <c r="N24" s="39"/>
      <c r="O24" s="162"/>
      <c r="P24" s="39"/>
      <c r="Q24" s="62"/>
      <c r="R24" s="173" t="s">
        <v>21</v>
      </c>
      <c r="S24" s="173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IF(Вл1с!D46=Вл1с!B45,Вл1с!B47,IF(Вл1с!D46=Вл1с!B47,Вл1с!B45,0))</f>
        <v>5465</v>
      </c>
      <c r="C25" s="159" t="str">
        <f>IF(Вл1с!E46=Вл1с!C45,Вл1с!C47,IF(Вл1с!E46=Вл1с!C47,Вл1с!C45,0))</f>
        <v>Насретдинов Рамиль</v>
      </c>
      <c r="D25" s="125"/>
      <c r="E25" s="25"/>
      <c r="F25" s="25"/>
      <c r="G25" s="160">
        <v>50</v>
      </c>
      <c r="H25" s="168">
        <v>3713</v>
      </c>
      <c r="I25" s="169" t="s">
        <v>179</v>
      </c>
      <c r="J25" s="166"/>
      <c r="K25" s="162"/>
      <c r="L25" s="39"/>
      <c r="M25" s="39"/>
      <c r="N25" s="39"/>
      <c r="O25" s="162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160">
        <v>37</v>
      </c>
      <c r="D26" s="123">
        <v>5465</v>
      </c>
      <c r="E26" s="161" t="s">
        <v>192</v>
      </c>
      <c r="F26" s="39"/>
      <c r="G26" s="160"/>
      <c r="H26" s="59"/>
      <c r="I26" s="39"/>
      <c r="J26" s="39"/>
      <c r="K26" s="162"/>
      <c r="L26" s="39"/>
      <c r="M26" s="39"/>
      <c r="N26" s="39"/>
      <c r="O26" s="162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IF(Вл1с!D50=Вл1с!B49,Вл1с!B51,IF(Вл1с!D50=Вл1с!B51,Вл1с!B49,0))</f>
        <v>0</v>
      </c>
      <c r="C27" s="163" t="str">
        <f>IF(Вл1с!E50=Вл1с!C49,Вл1с!C51,IF(Вл1с!E50=Вл1с!C51,Вл1с!C49,0))</f>
        <v>_</v>
      </c>
      <c r="D27" s="164"/>
      <c r="E27" s="160">
        <v>45</v>
      </c>
      <c r="F27" s="123">
        <v>1468</v>
      </c>
      <c r="G27" s="170" t="s">
        <v>186</v>
      </c>
      <c r="H27" s="59"/>
      <c r="I27" s="39"/>
      <c r="J27" s="39"/>
      <c r="K27" s="160">
        <v>57</v>
      </c>
      <c r="L27" s="123">
        <v>4200</v>
      </c>
      <c r="M27" s="161" t="s">
        <v>182</v>
      </c>
      <c r="N27" s="39"/>
      <c r="O27" s="162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IF(Вл1с!F24=Вл1с!D22,Вл1с!D26,IF(Вл1с!F24=Вл1с!D26,Вл1с!D22,0))</f>
        <v>1468</v>
      </c>
      <c r="E28" s="163" t="str">
        <f>IF(Вл1с!G24=Вл1с!E22,Вл1с!E26,IF(Вл1с!G24=Вл1с!E26,Вл1с!E22,0))</f>
        <v>Маневич Сергей</v>
      </c>
      <c r="F28" s="165"/>
      <c r="G28" s="26"/>
      <c r="H28" s="26"/>
      <c r="I28" s="39"/>
      <c r="J28" s="39"/>
      <c r="K28" s="162"/>
      <c r="L28" s="167"/>
      <c r="M28" s="162"/>
      <c r="N28" s="39"/>
      <c r="O28" s="162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IF(Вл1с!D54=Вл1с!B53,Вл1с!B55,IF(Вл1с!D54=Вл1с!B55,Вл1с!B53,0))</f>
        <v>0</v>
      </c>
      <c r="C29" s="159" t="str">
        <f>IF(Вл1с!E54=Вл1с!C53,Вл1с!C55,IF(Вл1с!E54=Вл1с!C55,Вл1с!C53,0))</f>
        <v>_</v>
      </c>
      <c r="D29" s="125"/>
      <c r="E29" s="25"/>
      <c r="F29" s="25"/>
      <c r="G29" s="26">
        <v>-28</v>
      </c>
      <c r="H29" s="158">
        <f>IF(Вл1с!H60=Вл1с!F56,Вл1с!F64,IF(Вл1с!H60=Вл1с!F64,Вл1с!F56,0))</f>
        <v>4200</v>
      </c>
      <c r="I29" s="159" t="str">
        <f>IF(Вл1с!I60=Вл1с!G56,Вл1с!G64,IF(Вл1с!I60=Вл1с!G64,Вл1с!G56,0))</f>
        <v>Исмайлов Азамат</v>
      </c>
      <c r="J29" s="29"/>
      <c r="K29" s="162"/>
      <c r="L29" s="166"/>
      <c r="M29" s="162"/>
      <c r="N29" s="39"/>
      <c r="O29" s="162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160">
        <v>38</v>
      </c>
      <c r="D30" s="123">
        <v>4264</v>
      </c>
      <c r="E30" s="161" t="s">
        <v>185</v>
      </c>
      <c r="F30" s="39"/>
      <c r="G30" s="26"/>
      <c r="H30" s="26"/>
      <c r="I30" s="162"/>
      <c r="J30" s="39"/>
      <c r="K30" s="162"/>
      <c r="L30" s="166"/>
      <c r="M30" s="162"/>
      <c r="N30" s="39"/>
      <c r="O30" s="162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IF(Вл1с!D58=Вл1с!B57,Вл1с!B59,IF(Вл1с!D58=Вл1с!B59,Вл1с!B57,0))</f>
        <v>4264</v>
      </c>
      <c r="C31" s="163" t="str">
        <f>IF(Вл1с!E58=Вл1с!C57,Вл1с!C59,IF(Вл1с!E58=Вл1с!C59,Вл1с!C57,0))</f>
        <v>Габдуллин Марс</v>
      </c>
      <c r="D31" s="164"/>
      <c r="E31" s="160">
        <v>46</v>
      </c>
      <c r="F31" s="123">
        <v>336</v>
      </c>
      <c r="G31" s="171" t="s">
        <v>183</v>
      </c>
      <c r="H31" s="59"/>
      <c r="I31" s="160">
        <v>55</v>
      </c>
      <c r="J31" s="123">
        <v>4200</v>
      </c>
      <c r="K31" s="169" t="s">
        <v>182</v>
      </c>
      <c r="L31" s="166"/>
      <c r="M31" s="160">
        <v>59</v>
      </c>
      <c r="N31" s="123">
        <v>300</v>
      </c>
      <c r="O31" s="169" t="s">
        <v>180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IF(Вл1с!F16=Вл1с!D14,Вл1с!D18,IF(Вл1с!F16=Вл1с!D18,Вл1с!D14,0))</f>
        <v>336</v>
      </c>
      <c r="E32" s="163" t="str">
        <f>IF(Вл1с!G16=Вл1с!E14,Вл1с!E18,IF(Вл1с!G16=Вл1с!E18,Вл1с!E14,0))</f>
        <v>Лютый Олег</v>
      </c>
      <c r="F32" s="165"/>
      <c r="G32" s="160"/>
      <c r="H32" s="166"/>
      <c r="I32" s="162"/>
      <c r="J32" s="167"/>
      <c r="K32" s="25"/>
      <c r="L32" s="25"/>
      <c r="M32" s="162"/>
      <c r="N32" s="167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IF(Вл1с!D62=Вл1с!B61,Вл1с!B63,IF(Вл1с!D62=Вл1с!B63,Вл1с!B61,0))</f>
        <v>1122</v>
      </c>
      <c r="C33" s="159" t="str">
        <f>IF(Вл1с!E62=Вл1с!C61,Вл1с!C63,IF(Вл1с!E62=Вл1с!C63,Вл1с!C61,0))</f>
        <v>Исмагилов Вадим</v>
      </c>
      <c r="D33" s="125"/>
      <c r="E33" s="25"/>
      <c r="F33" s="25"/>
      <c r="G33" s="160">
        <v>51</v>
      </c>
      <c r="H33" s="168">
        <v>5239</v>
      </c>
      <c r="I33" s="169" t="s">
        <v>188</v>
      </c>
      <c r="J33" s="166"/>
      <c r="K33" s="25"/>
      <c r="L33" s="25"/>
      <c r="M33" s="162"/>
      <c r="N33" s="166"/>
      <c r="O33" s="26">
        <v>-60</v>
      </c>
      <c r="P33" s="158">
        <f>IF(P23=N15,N31,IF(P23=N31,N15,0))</f>
        <v>300</v>
      </c>
      <c r="Q33" s="159" t="str">
        <f>IF(Q23=O15,O31,IF(Q23=O31,O15,0))</f>
        <v>Коротеев Георгий</v>
      </c>
      <c r="R33" s="159"/>
      <c r="S33" s="15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160">
        <v>39</v>
      </c>
      <c r="D34" s="123">
        <v>1122</v>
      </c>
      <c r="E34" s="161" t="s">
        <v>111</v>
      </c>
      <c r="F34" s="39"/>
      <c r="G34" s="162"/>
      <c r="H34" s="59"/>
      <c r="I34" s="39"/>
      <c r="J34" s="39"/>
      <c r="K34" s="25"/>
      <c r="L34" s="25"/>
      <c r="M34" s="162"/>
      <c r="N34" s="166"/>
      <c r="O34" s="25"/>
      <c r="P34" s="25"/>
      <c r="Q34" s="62"/>
      <c r="R34" s="173" t="s">
        <v>22</v>
      </c>
      <c r="S34" s="173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IF(Вл1с!D66=Вл1с!B65,Вл1с!B67,IF(Вл1с!D66=Вл1с!B67,Вл1с!B65,0))</f>
        <v>0</v>
      </c>
      <c r="C35" s="163" t="str">
        <f>IF(Вл1с!E66=Вл1с!C65,Вл1с!C67,IF(Вл1с!E66=Вл1с!C67,Вл1с!C65,0))</f>
        <v>_</v>
      </c>
      <c r="D35" s="164"/>
      <c r="E35" s="160">
        <v>47</v>
      </c>
      <c r="F35" s="123">
        <v>5239</v>
      </c>
      <c r="G35" s="169" t="s">
        <v>188</v>
      </c>
      <c r="H35" s="59"/>
      <c r="I35" s="39"/>
      <c r="J35" s="39"/>
      <c r="K35" s="26">
        <v>-29</v>
      </c>
      <c r="L35" s="158">
        <f>IF(Вл1с!J20=Вл1с!H12,Вл1с!H28,IF(Вл1с!J20=Вл1с!H28,Вл1с!H12,0))</f>
        <v>300</v>
      </c>
      <c r="M35" s="163" t="str">
        <f>IF(Вл1с!K20=Вл1с!I12,Вл1с!I28,IF(Вл1с!K20=Вл1с!I28,Вл1с!I12,0))</f>
        <v>Коротеев Георгий</v>
      </c>
      <c r="N35" s="172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IF(Вл1с!F8=Вл1с!D6,Вл1с!D10,IF(Вл1с!F8=Вл1с!D10,Вл1с!D6,0))</f>
        <v>5239</v>
      </c>
      <c r="E36" s="163" t="str">
        <f>IF(Вл1с!G8=Вл1с!E6,Вл1с!E10,IF(Вл1с!G8=Вл1с!E10,Вл1с!E6,0))</f>
        <v>Кочарян Лилит</v>
      </c>
      <c r="F36" s="165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342</v>
      </c>
      <c r="C38" s="159" t="str">
        <f>IF(G7=E6,E8,IF(G7=E8,E6,0))</f>
        <v>Мазурин Викентий</v>
      </c>
      <c r="D38" s="125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4063</v>
      </c>
      <c r="M38" s="159" t="str">
        <f>IF(I9=G7,G11,IF(I9=G11,G7,0))</f>
        <v>Емельянов Александр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160">
        <v>71</v>
      </c>
      <c r="D39" s="168"/>
      <c r="E39" s="161"/>
      <c r="F39" s="39"/>
      <c r="G39" s="25"/>
      <c r="H39" s="59"/>
      <c r="I39" s="25"/>
      <c r="J39" s="25"/>
      <c r="K39" s="26"/>
      <c r="L39" s="26"/>
      <c r="M39" s="160">
        <v>67</v>
      </c>
      <c r="N39" s="168">
        <v>3830</v>
      </c>
      <c r="O39" s="161" t="s">
        <v>191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3012</v>
      </c>
      <c r="C40" s="163" t="str">
        <f>IF(G11=E10,E12,IF(G11=E12,E10,0))</f>
        <v>Соколова Эльвира</v>
      </c>
      <c r="D40" s="131"/>
      <c r="E40" s="162"/>
      <c r="F40" s="39"/>
      <c r="G40" s="25"/>
      <c r="H40" s="25"/>
      <c r="I40" s="25"/>
      <c r="J40" s="25"/>
      <c r="K40" s="26">
        <v>-49</v>
      </c>
      <c r="L40" s="158">
        <f>IF(H17=F15,F19,IF(H17=F19,F15,0))</f>
        <v>3830</v>
      </c>
      <c r="M40" s="163" t="str">
        <f>IF(I17=G15,G19,IF(I17=G19,G15,0))</f>
        <v>Басс Кирилл</v>
      </c>
      <c r="N40" s="39"/>
      <c r="O40" s="162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160">
        <v>75</v>
      </c>
      <c r="F41" s="168"/>
      <c r="G41" s="161"/>
      <c r="H41" s="39"/>
      <c r="I41" s="25"/>
      <c r="J41" s="25"/>
      <c r="K41" s="26"/>
      <c r="L41" s="26"/>
      <c r="M41" s="25"/>
      <c r="N41" s="25"/>
      <c r="O41" s="160">
        <v>69</v>
      </c>
      <c r="P41" s="168">
        <v>1468</v>
      </c>
      <c r="Q41" s="174" t="s">
        <v>186</v>
      </c>
      <c r="R41" s="174"/>
      <c r="S41" s="174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5211</v>
      </c>
      <c r="C42" s="159" t="str">
        <f>IF(G15=E14,E16,IF(G15=E16,E14,0))</f>
        <v>Вежнин Валерий</v>
      </c>
      <c r="D42" s="125"/>
      <c r="E42" s="162"/>
      <c r="F42" s="167"/>
      <c r="G42" s="162"/>
      <c r="H42" s="39"/>
      <c r="I42" s="25"/>
      <c r="J42" s="25"/>
      <c r="K42" s="26">
        <v>-50</v>
      </c>
      <c r="L42" s="158">
        <f>IF(H25=F23,F27,IF(H25=F27,F23,0))</f>
        <v>1468</v>
      </c>
      <c r="M42" s="159" t="str">
        <f>IF(I25=G23,G27,IF(I25=G27,G23,0))</f>
        <v>Маневич Сергей</v>
      </c>
      <c r="N42" s="29"/>
      <c r="O42" s="162"/>
      <c r="P42" s="39"/>
      <c r="Q42" s="60"/>
      <c r="R42" s="173" t="s">
        <v>31</v>
      </c>
      <c r="S42" s="173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160">
        <v>72</v>
      </c>
      <c r="D43" s="168"/>
      <c r="E43" s="169"/>
      <c r="F43" s="166"/>
      <c r="G43" s="162"/>
      <c r="H43" s="39"/>
      <c r="I43" s="25"/>
      <c r="J43" s="25"/>
      <c r="K43" s="26"/>
      <c r="L43" s="26"/>
      <c r="M43" s="160">
        <v>68</v>
      </c>
      <c r="N43" s="168">
        <v>1468</v>
      </c>
      <c r="O43" s="169" t="s">
        <v>186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4465</v>
      </c>
      <c r="C44" s="163" t="str">
        <f>IF(G19=E18,E20,IF(G19=E20,E18,0))</f>
        <v>Пехенько Кирилл</v>
      </c>
      <c r="D44" s="131"/>
      <c r="E44" s="25"/>
      <c r="F44" s="25"/>
      <c r="G44" s="162"/>
      <c r="H44" s="39"/>
      <c r="I44" s="25"/>
      <c r="J44" s="25"/>
      <c r="K44" s="26">
        <v>-51</v>
      </c>
      <c r="L44" s="158">
        <f>IF(H33=F31,F35,IF(H33=F35,F31,0))</f>
        <v>336</v>
      </c>
      <c r="M44" s="163" t="str">
        <f>IF(I33=G31,G35,IF(I33=G35,G31,0))</f>
        <v>Лютый Олег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160">
        <v>77</v>
      </c>
      <c r="H45" s="168"/>
      <c r="I45" s="161"/>
      <c r="J45" s="39"/>
      <c r="K45" s="26"/>
      <c r="L45" s="26"/>
      <c r="M45" s="25"/>
      <c r="N45" s="25"/>
      <c r="O45" s="26">
        <v>-69</v>
      </c>
      <c r="P45" s="158">
        <f>IF(P41=N39,N43,IF(P41=N43,N39,0))</f>
        <v>3830</v>
      </c>
      <c r="Q45" s="159" t="str">
        <f>IF(Q41=O39,O43,IF(Q41=O43,O39,0))</f>
        <v>Басс Кирилл</v>
      </c>
      <c r="R45" s="161"/>
      <c r="S45" s="161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5228</v>
      </c>
      <c r="C46" s="159" t="str">
        <f>IF(G23=E22,E24,IF(G23=E24,E22,0))</f>
        <v>Раянов Айрат</v>
      </c>
      <c r="D46" s="125"/>
      <c r="E46" s="25"/>
      <c r="F46" s="25"/>
      <c r="G46" s="162"/>
      <c r="H46" s="167"/>
      <c r="I46" s="61" t="s">
        <v>57</v>
      </c>
      <c r="J46" s="61"/>
      <c r="K46" s="25"/>
      <c r="L46" s="25"/>
      <c r="M46" s="26">
        <v>-67</v>
      </c>
      <c r="N46" s="158">
        <f>IF(N39=L38,L40,IF(N39=L40,L38,0))</f>
        <v>4063</v>
      </c>
      <c r="O46" s="159" t="str">
        <f>IF(O39=M38,M40,IF(O39=M40,M38,0))</f>
        <v>Емельянов Александр</v>
      </c>
      <c r="P46" s="29"/>
      <c r="Q46" s="62"/>
      <c r="R46" s="173" t="s">
        <v>33</v>
      </c>
      <c r="S46" s="173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160">
        <v>73</v>
      </c>
      <c r="D47" s="168"/>
      <c r="E47" s="161"/>
      <c r="F47" s="39"/>
      <c r="G47" s="162"/>
      <c r="H47" s="166"/>
      <c r="I47" s="25"/>
      <c r="J47" s="25"/>
      <c r="K47" s="25"/>
      <c r="L47" s="25"/>
      <c r="M47" s="26"/>
      <c r="N47" s="26"/>
      <c r="O47" s="160">
        <v>70</v>
      </c>
      <c r="P47" s="168">
        <v>336</v>
      </c>
      <c r="Q47" s="161" t="s">
        <v>183</v>
      </c>
      <c r="R47" s="161"/>
      <c r="S47" s="161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5465</v>
      </c>
      <c r="C48" s="163" t="str">
        <f>IF(G27=E26,E28,IF(G27=E28,E26,0))</f>
        <v>Насретдинов Рамиль</v>
      </c>
      <c r="D48" s="131"/>
      <c r="E48" s="162"/>
      <c r="F48" s="39"/>
      <c r="G48" s="162"/>
      <c r="H48" s="39"/>
      <c r="I48" s="25"/>
      <c r="J48" s="25"/>
      <c r="K48" s="25"/>
      <c r="L48" s="25"/>
      <c r="M48" s="26">
        <v>-68</v>
      </c>
      <c r="N48" s="158">
        <f>IF(N43=L42,L44,IF(N43=L44,L42,0))</f>
        <v>336</v>
      </c>
      <c r="O48" s="163" t="str">
        <f>IF(O43=M42,M44,IF(O43=M44,M42,0))</f>
        <v>Лютый Олег</v>
      </c>
      <c r="P48" s="39"/>
      <c r="Q48" s="62"/>
      <c r="R48" s="173" t="s">
        <v>32</v>
      </c>
      <c r="S48" s="173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160">
        <v>76</v>
      </c>
      <c r="F49" s="168"/>
      <c r="G49" s="169"/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4063</v>
      </c>
      <c r="Q49" s="159" t="str">
        <f>IF(Q47=O46,O48,IF(Q47=O48,O46,0))</f>
        <v>Емельянов Александр</v>
      </c>
      <c r="R49" s="161"/>
      <c r="S49" s="161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4264</v>
      </c>
      <c r="C50" s="159" t="str">
        <f>IF(G31=E30,E32,IF(G31=E32,E30,0))</f>
        <v>Габдуллин Марс</v>
      </c>
      <c r="D50" s="125"/>
      <c r="E50" s="162"/>
      <c r="F50" s="167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173" t="s">
        <v>34</v>
      </c>
      <c r="S50" s="173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160">
        <v>74</v>
      </c>
      <c r="D51" s="168"/>
      <c r="E51" s="169"/>
      <c r="F51" s="166"/>
      <c r="G51" s="26">
        <v>-77</v>
      </c>
      <c r="H51" s="158">
        <f>IF(H45=F41,F49,IF(H45=F49,F41,0))</f>
        <v>0</v>
      </c>
      <c r="I51" s="159">
        <f>IF(I45=G41,G49,IF(I45=G49,G41,0))</f>
        <v>0</v>
      </c>
      <c r="J51" s="29"/>
      <c r="K51" s="26">
        <v>-71</v>
      </c>
      <c r="L51" s="158">
        <f>IF(D39=B38,B40,IF(D39=B40,B38,0))</f>
        <v>0</v>
      </c>
      <c r="M51" s="159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1122</v>
      </c>
      <c r="C52" s="163" t="str">
        <f>IF(G35=E34,E36,IF(G35=E36,E34,0))</f>
        <v>Исмагилов Вадим</v>
      </c>
      <c r="D52" s="131"/>
      <c r="E52" s="25"/>
      <c r="F52" s="25"/>
      <c r="G52" s="25"/>
      <c r="H52" s="25"/>
      <c r="I52" s="61" t="s">
        <v>58</v>
      </c>
      <c r="J52" s="61"/>
      <c r="K52" s="26"/>
      <c r="L52" s="26"/>
      <c r="M52" s="160">
        <v>79</v>
      </c>
      <c r="N52" s="168"/>
      <c r="O52" s="161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58">
        <f>IF(F41=D39,D43,IF(F41=D43,D39,0))</f>
        <v>0</v>
      </c>
      <c r="G53" s="159">
        <f>IF(G41=E39,E43,IF(G41=E43,E39,0))</f>
        <v>0</v>
      </c>
      <c r="H53" s="29"/>
      <c r="I53" s="62"/>
      <c r="J53" s="62"/>
      <c r="K53" s="26">
        <v>-72</v>
      </c>
      <c r="L53" s="158">
        <f>IF(D43=B42,B44,IF(D43=B44,B42,0))</f>
        <v>0</v>
      </c>
      <c r="M53" s="163">
        <f>IF(E43=C42,C44,IF(E43=C44,C42,0))</f>
        <v>0</v>
      </c>
      <c r="N53" s="39"/>
      <c r="O53" s="162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160">
        <v>78</v>
      </c>
      <c r="H54" s="168"/>
      <c r="I54" s="161"/>
      <c r="J54" s="39"/>
      <c r="K54" s="26"/>
      <c r="L54" s="26"/>
      <c r="M54" s="25"/>
      <c r="N54" s="25"/>
      <c r="O54" s="160">
        <v>81</v>
      </c>
      <c r="P54" s="168"/>
      <c r="Q54" s="174"/>
      <c r="R54" s="174"/>
      <c r="S54" s="174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58">
        <f>IF(F49=D47,D51,IF(F49=D51,D47,0))</f>
        <v>0</v>
      </c>
      <c r="G55" s="163">
        <f>IF(G49=E47,E51,IF(G49=E51,E47,0))</f>
        <v>0</v>
      </c>
      <c r="H55" s="39"/>
      <c r="I55" s="61" t="s">
        <v>59</v>
      </c>
      <c r="J55" s="61"/>
      <c r="K55" s="26">
        <v>-73</v>
      </c>
      <c r="L55" s="158">
        <f>IF(D47=B46,B48,IF(D47=B48,B46,0))</f>
        <v>0</v>
      </c>
      <c r="M55" s="159">
        <f>IF(E47=C46,C48,IF(E47=C48,C46,0))</f>
        <v>0</v>
      </c>
      <c r="N55" s="29"/>
      <c r="O55" s="162"/>
      <c r="P55" s="39"/>
      <c r="Q55" s="60"/>
      <c r="R55" s="173" t="s">
        <v>60</v>
      </c>
      <c r="S55" s="173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58">
        <f>IF(H54=F53,F55,IF(H54=F55,F53,0))</f>
        <v>0</v>
      </c>
      <c r="I56" s="159">
        <f>IF(I54=G53,G55,IF(I54=G55,G53,0))</f>
        <v>0</v>
      </c>
      <c r="J56" s="29"/>
      <c r="K56" s="26"/>
      <c r="L56" s="26"/>
      <c r="M56" s="160">
        <v>80</v>
      </c>
      <c r="N56" s="168"/>
      <c r="O56" s="169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159" t="str">
        <f>IF(E6=C5,C7,IF(E6=C7,C5,0))</f>
        <v>_</v>
      </c>
      <c r="D57" s="125"/>
      <c r="E57" s="39"/>
      <c r="F57" s="39"/>
      <c r="G57" s="25"/>
      <c r="H57" s="25"/>
      <c r="I57" s="61" t="s">
        <v>61</v>
      </c>
      <c r="J57" s="61"/>
      <c r="K57" s="26">
        <v>-74</v>
      </c>
      <c r="L57" s="158">
        <f>IF(D51=B50,B52,IF(D51=B52,B50,0))</f>
        <v>0</v>
      </c>
      <c r="M57" s="163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160">
        <v>83</v>
      </c>
      <c r="D58" s="168"/>
      <c r="E58" s="161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159">
        <f>IF(Q54=O52,O56,IF(Q54=O56,O52,0))</f>
        <v>0</v>
      </c>
      <c r="R58" s="161"/>
      <c r="S58" s="161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3073</v>
      </c>
      <c r="C59" s="163" t="str">
        <f>IF(E10=C9,C11,IF(E10=C11,C9,0))</f>
        <v>Могилевская Инесса</v>
      </c>
      <c r="D59" s="175"/>
      <c r="E59" s="162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159">
        <f>IF(O52=M51,M53,IF(O52=M53,M51,0))</f>
        <v>0</v>
      </c>
      <c r="P59" s="29"/>
      <c r="Q59" s="62"/>
      <c r="R59" s="173" t="s">
        <v>62</v>
      </c>
      <c r="S59" s="173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160">
        <v>87</v>
      </c>
      <c r="F60" s="168"/>
      <c r="G60" s="161"/>
      <c r="H60" s="39"/>
      <c r="I60" s="25"/>
      <c r="J60" s="25"/>
      <c r="K60" s="25"/>
      <c r="L60" s="25"/>
      <c r="M60" s="26"/>
      <c r="N60" s="26"/>
      <c r="O60" s="160">
        <v>82</v>
      </c>
      <c r="P60" s="168"/>
      <c r="Q60" s="161"/>
      <c r="R60" s="161"/>
      <c r="S60" s="161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0</v>
      </c>
      <c r="C61" s="159" t="str">
        <f>IF(E14=C13,C15,IF(E14=C15,C13,0))</f>
        <v>_</v>
      </c>
      <c r="D61" s="125"/>
      <c r="E61" s="162"/>
      <c r="F61" s="176"/>
      <c r="G61" s="162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163">
        <f>IF(O56=M55,M57,IF(O56=M57,M55,0))</f>
        <v>0</v>
      </c>
      <c r="P61" s="29"/>
      <c r="Q61" s="62"/>
      <c r="R61" s="173" t="s">
        <v>63</v>
      </c>
      <c r="S61" s="173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160">
        <v>84</v>
      </c>
      <c r="D62" s="168"/>
      <c r="E62" s="169"/>
      <c r="F62" s="39"/>
      <c r="G62" s="162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159">
        <f>IF(Q60=O59,O61,IF(Q60=O61,O59,0))</f>
        <v>0</v>
      </c>
      <c r="R62" s="161"/>
      <c r="S62" s="161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163" t="str">
        <f>IF(E18=C17,C19,IF(E18=C19,C17,0))</f>
        <v>_</v>
      </c>
      <c r="D63" s="125"/>
      <c r="E63" s="25"/>
      <c r="F63" s="39"/>
      <c r="G63" s="162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173" t="s">
        <v>64</v>
      </c>
      <c r="S63" s="173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160">
        <v>89</v>
      </c>
      <c r="H64" s="168"/>
      <c r="I64" s="161"/>
      <c r="J64" s="39"/>
      <c r="K64" s="26">
        <v>-83</v>
      </c>
      <c r="L64" s="158">
        <f>IF(D58=B57,B59,IF(D58=B59,B57,0))</f>
        <v>3073</v>
      </c>
      <c r="M64" s="159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159" t="str">
        <f>IF(E22=C21,C23,IF(E22=C23,C21,0))</f>
        <v>_</v>
      </c>
      <c r="D65" s="125"/>
      <c r="E65" s="25"/>
      <c r="F65" s="39"/>
      <c r="G65" s="162"/>
      <c r="H65" s="39"/>
      <c r="I65" s="61" t="s">
        <v>65</v>
      </c>
      <c r="J65" s="61"/>
      <c r="K65" s="26"/>
      <c r="L65" s="26"/>
      <c r="M65" s="160">
        <v>91</v>
      </c>
      <c r="N65" s="168"/>
      <c r="O65" s="161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160">
        <v>85</v>
      </c>
      <c r="D66" s="168"/>
      <c r="E66" s="161"/>
      <c r="F66" s="39"/>
      <c r="G66" s="162"/>
      <c r="H66" s="39"/>
      <c r="I66" s="25"/>
      <c r="J66" s="25"/>
      <c r="K66" s="26">
        <v>-84</v>
      </c>
      <c r="L66" s="158">
        <f>IF(D62=B61,B63,IF(D62=B63,B61,0))</f>
        <v>0</v>
      </c>
      <c r="M66" s="163">
        <f>IF(E62=C61,C63,IF(E62=C63,C61,0))</f>
        <v>0</v>
      </c>
      <c r="N66" s="177"/>
      <c r="O66" s="162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0</v>
      </c>
      <c r="C67" s="163" t="str">
        <f>IF(E26=C25,C27,IF(E26=C27,C25,0))</f>
        <v>_</v>
      </c>
      <c r="D67" s="125"/>
      <c r="E67" s="162"/>
      <c r="F67" s="39"/>
      <c r="G67" s="162"/>
      <c r="H67" s="39"/>
      <c r="I67" s="25"/>
      <c r="J67" s="25"/>
      <c r="K67" s="26"/>
      <c r="L67" s="26"/>
      <c r="M67" s="25"/>
      <c r="N67" s="25"/>
      <c r="O67" s="160">
        <v>93</v>
      </c>
      <c r="P67" s="168"/>
      <c r="Q67" s="174"/>
      <c r="R67" s="174"/>
      <c r="S67" s="174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160">
        <v>88</v>
      </c>
      <c r="F68" s="168"/>
      <c r="G68" s="169"/>
      <c r="H68" s="39"/>
      <c r="I68" s="25"/>
      <c r="J68" s="25"/>
      <c r="K68" s="26">
        <v>-85</v>
      </c>
      <c r="L68" s="158">
        <f>IF(D66=B65,B67,IF(D66=B67,B65,0))</f>
        <v>0</v>
      </c>
      <c r="M68" s="159">
        <f>IF(E66=C65,C67,IF(E66=C67,C65,0))</f>
        <v>0</v>
      </c>
      <c r="N68" s="29"/>
      <c r="O68" s="162"/>
      <c r="P68" s="39"/>
      <c r="Q68" s="60"/>
      <c r="R68" s="173" t="s">
        <v>66</v>
      </c>
      <c r="S68" s="173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0</v>
      </c>
      <c r="C69" s="159" t="str">
        <f>IF(E30=C29,C31,IF(E30=C31,C29,0))</f>
        <v>_</v>
      </c>
      <c r="D69" s="125"/>
      <c r="E69" s="162"/>
      <c r="F69" s="39"/>
      <c r="G69" s="25"/>
      <c r="H69" s="25"/>
      <c r="I69" s="25"/>
      <c r="J69" s="25"/>
      <c r="K69" s="26"/>
      <c r="L69" s="26"/>
      <c r="M69" s="160">
        <v>92</v>
      </c>
      <c r="N69" s="168"/>
      <c r="O69" s="169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160">
        <v>86</v>
      </c>
      <c r="D70" s="168"/>
      <c r="E70" s="169"/>
      <c r="F70" s="39"/>
      <c r="G70" s="26">
        <v>-89</v>
      </c>
      <c r="H70" s="158">
        <f>IF(H64=F60,F68,IF(H64=F68,F60,0))</f>
        <v>0</v>
      </c>
      <c r="I70" s="159">
        <f>IF(I64=G60,G68,IF(I64=G68,G60,0))</f>
        <v>0</v>
      </c>
      <c r="J70" s="29"/>
      <c r="K70" s="26">
        <v>-86</v>
      </c>
      <c r="L70" s="158">
        <f>IF(D70=B69,B71,IF(D70=B71,B69,0))</f>
        <v>0</v>
      </c>
      <c r="M70" s="163">
        <f>IF(E70=C69,C71,IF(E70=C71,C69,0))</f>
        <v>0</v>
      </c>
      <c r="N70" s="177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163" t="str">
        <f>IF(E34=C33,C35,IF(E34=C35,C33,0))</f>
        <v>_</v>
      </c>
      <c r="D71" s="125"/>
      <c r="E71" s="25"/>
      <c r="F71" s="25"/>
      <c r="G71" s="25"/>
      <c r="H71" s="25"/>
      <c r="I71" s="61" t="s">
        <v>67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159">
        <f>IF(Q67=O65,O69,IF(Q67=O69,O65,0))</f>
        <v>0</v>
      </c>
      <c r="R71" s="161"/>
      <c r="S71" s="161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58">
        <f>IF(F60=D58,D62,IF(F60=D62,D58,0))</f>
        <v>0</v>
      </c>
      <c r="G72" s="15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3073</v>
      </c>
      <c r="O72" s="159">
        <f>IF(O65=M64,M66,IF(O65=M66,M64,0))</f>
        <v>0</v>
      </c>
      <c r="P72" s="29"/>
      <c r="Q72" s="62"/>
      <c r="R72" s="173" t="s">
        <v>68</v>
      </c>
      <c r="S72" s="173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160">
        <v>90</v>
      </c>
      <c r="H73" s="168"/>
      <c r="I73" s="161"/>
      <c r="J73" s="39"/>
      <c r="K73" s="25"/>
      <c r="L73" s="25"/>
      <c r="M73" s="26"/>
      <c r="N73" s="26"/>
      <c r="O73" s="160">
        <v>94</v>
      </c>
      <c r="P73" s="168"/>
      <c r="Q73" s="161"/>
      <c r="R73" s="161"/>
      <c r="S73" s="161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58">
        <f>IF(F68=D66,D70,IF(F68=D70,D66,0))</f>
        <v>0</v>
      </c>
      <c r="G74" s="163">
        <f>IF(G68=E66,E70,IF(G68=E70,E66,0))</f>
        <v>0</v>
      </c>
      <c r="H74" s="29"/>
      <c r="I74" s="61" t="s">
        <v>69</v>
      </c>
      <c r="J74" s="61"/>
      <c r="K74" s="25"/>
      <c r="L74" s="25"/>
      <c r="M74" s="26">
        <v>-92</v>
      </c>
      <c r="N74" s="158">
        <f>IF(N69=L68,L70,IF(N69=L70,L68,0))</f>
        <v>0</v>
      </c>
      <c r="O74" s="163">
        <f>IF(O69=M68,M70,IF(O69=M70,M68,0))</f>
        <v>0</v>
      </c>
      <c r="P74" s="29"/>
      <c r="Q74" s="62"/>
      <c r="R74" s="173" t="s">
        <v>70</v>
      </c>
      <c r="S74" s="173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15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3073</v>
      </c>
      <c r="Q75" s="159">
        <f>IF(Q73=O72,O74,IF(Q73=O74,O72,0))</f>
        <v>0</v>
      </c>
      <c r="R75" s="161"/>
      <c r="S75" s="161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71</v>
      </c>
      <c r="J76" s="61"/>
      <c r="K76" s="25"/>
      <c r="L76" s="25"/>
      <c r="M76" s="39"/>
      <c r="N76" s="39"/>
      <c r="O76" s="25"/>
      <c r="P76" s="25"/>
      <c r="Q76" s="62"/>
      <c r="R76" s="173" t="s">
        <v>72</v>
      </c>
      <c r="S76" s="173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98" sqref="C98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78" t="s">
        <v>35</v>
      </c>
      <c r="B1" s="179" t="s">
        <v>36</v>
      </c>
      <c r="C1" s="180"/>
      <c r="D1" s="181" t="s">
        <v>37</v>
      </c>
      <c r="E1" s="182"/>
    </row>
    <row r="2" spans="1:5" ht="12.75">
      <c r="A2" s="183">
        <v>1</v>
      </c>
      <c r="B2" s="184">
        <f>Вл1с!D6</f>
        <v>4433</v>
      </c>
      <c r="C2" s="185" t="str">
        <f>Вл1с!E6</f>
        <v>Антонян Ваге</v>
      </c>
      <c r="D2" s="186" t="str">
        <f>Вл2с!C5</f>
        <v>_</v>
      </c>
      <c r="E2" s="187">
        <f>Вл2с!B5</f>
        <v>0</v>
      </c>
    </row>
    <row r="3" spans="1:5" ht="12.75">
      <c r="A3" s="183">
        <v>2</v>
      </c>
      <c r="B3" s="184">
        <f>Вл1с!D10</f>
        <v>5239</v>
      </c>
      <c r="C3" s="185" t="str">
        <f>Вл1с!E10</f>
        <v>Кочарян Лилит</v>
      </c>
      <c r="D3" s="186" t="str">
        <f>Вл2с!C7</f>
        <v>Мазурин Викентий</v>
      </c>
      <c r="E3" s="187">
        <f>Вл2с!B7</f>
        <v>342</v>
      </c>
    </row>
    <row r="4" spans="1:5" ht="12.75">
      <c r="A4" s="183">
        <v>3</v>
      </c>
      <c r="B4" s="184">
        <f>Вл1с!D14</f>
        <v>3104</v>
      </c>
      <c r="C4" s="185" t="str">
        <f>Вл1с!E14</f>
        <v>Ларионов Сергей</v>
      </c>
      <c r="D4" s="186" t="str">
        <f>Вл2с!C9</f>
        <v>Манайчев Владимир</v>
      </c>
      <c r="E4" s="187">
        <f>Вл2с!B9</f>
        <v>3132</v>
      </c>
    </row>
    <row r="5" spans="1:5" ht="12.75">
      <c r="A5" s="183">
        <v>4</v>
      </c>
      <c r="B5" s="184">
        <f>Вл1с!D18</f>
        <v>336</v>
      </c>
      <c r="C5" s="185" t="str">
        <f>Вл1с!E18</f>
        <v>Лютый Олег</v>
      </c>
      <c r="D5" s="186" t="str">
        <f>Вл2с!C11</f>
        <v>Могилевская Инесса</v>
      </c>
      <c r="E5" s="187">
        <f>Вл2с!B11</f>
        <v>3073</v>
      </c>
    </row>
    <row r="6" spans="1:5" ht="12.75">
      <c r="A6" s="183">
        <v>5</v>
      </c>
      <c r="B6" s="184">
        <f>Вл1с!D22</f>
        <v>300</v>
      </c>
      <c r="C6" s="185" t="str">
        <f>Вл1с!E22</f>
        <v>Коротеев Георгий</v>
      </c>
      <c r="D6" s="186" t="str">
        <f>Вл2с!C13</f>
        <v>_</v>
      </c>
      <c r="E6" s="187">
        <f>Вл2с!B13</f>
        <v>0</v>
      </c>
    </row>
    <row r="7" spans="1:5" ht="12.75">
      <c r="A7" s="183">
        <v>6</v>
      </c>
      <c r="B7" s="184">
        <f>Вл1с!D26</f>
        <v>1468</v>
      </c>
      <c r="C7" s="185" t="str">
        <f>Вл1с!E26</f>
        <v>Маневич Сергей</v>
      </c>
      <c r="D7" s="186" t="str">
        <f>Вл2с!C15</f>
        <v>Басс Кирилл</v>
      </c>
      <c r="E7" s="187">
        <f>Вл2с!B15</f>
        <v>3830</v>
      </c>
    </row>
    <row r="8" spans="1:5" ht="12.75">
      <c r="A8" s="183">
        <v>7</v>
      </c>
      <c r="B8" s="184">
        <f>Вл1с!D30</f>
        <v>466</v>
      </c>
      <c r="C8" s="185" t="str">
        <f>Вл1с!E30</f>
        <v>Семенов Юрий</v>
      </c>
      <c r="D8" s="186" t="str">
        <f>Вл2с!C17</f>
        <v>Пехенько Кирилл</v>
      </c>
      <c r="E8" s="187">
        <f>Вл2с!B17</f>
        <v>4465</v>
      </c>
    </row>
    <row r="9" spans="1:5" ht="12.75">
      <c r="A9" s="183">
        <v>8</v>
      </c>
      <c r="B9" s="184">
        <f>Вл1с!D34</f>
        <v>3713</v>
      </c>
      <c r="C9" s="185" t="str">
        <f>Вл1с!E34</f>
        <v>Грубов Виталий</v>
      </c>
      <c r="D9" s="186" t="str">
        <f>Вл2с!C19</f>
        <v>_</v>
      </c>
      <c r="E9" s="187">
        <f>Вл2с!B19</f>
        <v>0</v>
      </c>
    </row>
    <row r="10" spans="1:5" ht="12.75">
      <c r="A10" s="183">
        <v>9</v>
      </c>
      <c r="B10" s="184">
        <f>Вл1с!D38</f>
        <v>4423</v>
      </c>
      <c r="C10" s="185" t="str">
        <f>Вл1с!E38</f>
        <v>Коврижников Максим</v>
      </c>
      <c r="D10" s="186" t="str">
        <f>Вл2с!C21</f>
        <v>_</v>
      </c>
      <c r="E10" s="187">
        <f>Вл2с!B21</f>
        <v>0</v>
      </c>
    </row>
    <row r="11" spans="1:5" ht="12.75">
      <c r="A11" s="183">
        <v>10</v>
      </c>
      <c r="B11" s="184">
        <f>Вл1с!D42</f>
        <v>2721</v>
      </c>
      <c r="C11" s="185" t="str">
        <f>Вл1с!E42</f>
        <v>Иванов Дмитрий</v>
      </c>
      <c r="D11" s="186" t="str">
        <f>Вл2с!C23</f>
        <v>Раянов Айрат</v>
      </c>
      <c r="E11" s="187">
        <f>Вл2с!B23</f>
        <v>5228</v>
      </c>
    </row>
    <row r="12" spans="1:5" ht="12.75">
      <c r="A12" s="183">
        <v>11</v>
      </c>
      <c r="B12" s="184">
        <f>Вл1с!D46</f>
        <v>5211</v>
      </c>
      <c r="C12" s="185" t="str">
        <f>Вл1с!E46</f>
        <v>Вежнин Валерий</v>
      </c>
      <c r="D12" s="186" t="str">
        <f>Вл2с!C25</f>
        <v>Насретдинов Рамиль</v>
      </c>
      <c r="E12" s="187">
        <f>Вл2с!B25</f>
        <v>5465</v>
      </c>
    </row>
    <row r="13" spans="1:5" ht="12.75">
      <c r="A13" s="183">
        <v>12</v>
      </c>
      <c r="B13" s="184">
        <f>Вл1с!D50</f>
        <v>4858</v>
      </c>
      <c r="C13" s="185" t="str">
        <f>Вл1с!E50</f>
        <v>Иванов Виталий</v>
      </c>
      <c r="D13" s="186" t="str">
        <f>Вл2с!C27</f>
        <v>_</v>
      </c>
      <c r="E13" s="187">
        <f>Вл2с!B27</f>
        <v>0</v>
      </c>
    </row>
    <row r="14" spans="1:5" ht="12.75">
      <c r="A14" s="183">
        <v>13</v>
      </c>
      <c r="B14" s="184">
        <f>Вл1с!D54</f>
        <v>4200</v>
      </c>
      <c r="C14" s="185" t="str">
        <f>Вл1с!E54</f>
        <v>Исмайлов Азамат</v>
      </c>
      <c r="D14" s="186" t="str">
        <f>Вл2с!C29</f>
        <v>_</v>
      </c>
      <c r="E14" s="187">
        <f>Вл2с!B29</f>
        <v>0</v>
      </c>
    </row>
    <row r="15" spans="1:5" ht="12.75">
      <c r="A15" s="183">
        <v>14</v>
      </c>
      <c r="B15" s="184">
        <f>Вл1с!D58</f>
        <v>3012</v>
      </c>
      <c r="C15" s="185" t="str">
        <f>Вл1с!E58</f>
        <v>Соколова Эльвира</v>
      </c>
      <c r="D15" s="186" t="str">
        <f>Вл2с!C31</f>
        <v>Габдуллин Марс</v>
      </c>
      <c r="E15" s="187">
        <f>Вл2с!B31</f>
        <v>4264</v>
      </c>
    </row>
    <row r="16" spans="1:5" ht="12.75">
      <c r="A16" s="183">
        <v>15</v>
      </c>
      <c r="B16" s="184">
        <f>Вл1с!D62</f>
        <v>4063</v>
      </c>
      <c r="C16" s="185" t="str">
        <f>Вл1с!E62</f>
        <v>Емельянов Александр</v>
      </c>
      <c r="D16" s="186" t="str">
        <f>Вл2с!C33</f>
        <v>Исмагилов Вадим</v>
      </c>
      <c r="E16" s="187">
        <f>Вл2с!B33</f>
        <v>1122</v>
      </c>
    </row>
    <row r="17" spans="1:5" ht="12.75">
      <c r="A17" s="183">
        <v>16</v>
      </c>
      <c r="B17" s="184">
        <f>Вл1с!D66</f>
        <v>3575</v>
      </c>
      <c r="C17" s="185" t="str">
        <f>Вл1с!E66</f>
        <v>Байрамалов Леонид</v>
      </c>
      <c r="D17" s="186" t="str">
        <f>Вл2с!C35</f>
        <v>_</v>
      </c>
      <c r="E17" s="187">
        <f>Вл2с!B35</f>
        <v>0</v>
      </c>
    </row>
    <row r="18" spans="1:5" ht="12.75">
      <c r="A18" s="183">
        <v>17</v>
      </c>
      <c r="B18" s="184">
        <f>Вл1с!F8</f>
        <v>4433</v>
      </c>
      <c r="C18" s="185" t="str">
        <f>Вл1с!G8</f>
        <v>Антонян Ваге</v>
      </c>
      <c r="D18" s="186" t="str">
        <f>Вл2с!E36</f>
        <v>Кочарян Лилит</v>
      </c>
      <c r="E18" s="187">
        <f>Вл2с!D36</f>
        <v>5239</v>
      </c>
    </row>
    <row r="19" spans="1:5" ht="12.75">
      <c r="A19" s="183">
        <v>18</v>
      </c>
      <c r="B19" s="184">
        <f>Вл1с!F16</f>
        <v>3104</v>
      </c>
      <c r="C19" s="185" t="str">
        <f>Вл1с!G16</f>
        <v>Ларионов Сергей</v>
      </c>
      <c r="D19" s="186" t="str">
        <f>Вл2с!E32</f>
        <v>Лютый Олег</v>
      </c>
      <c r="E19" s="187">
        <f>Вл2с!D32</f>
        <v>336</v>
      </c>
    </row>
    <row r="20" spans="1:5" ht="12.75">
      <c r="A20" s="183">
        <v>19</v>
      </c>
      <c r="B20" s="184">
        <f>Вл1с!F24</f>
        <v>300</v>
      </c>
      <c r="C20" s="185" t="str">
        <f>Вл1с!G24</f>
        <v>Коротеев Георгий</v>
      </c>
      <c r="D20" s="186" t="str">
        <f>Вл2с!E28</f>
        <v>Маневич Сергей</v>
      </c>
      <c r="E20" s="187">
        <f>Вл2с!D28</f>
        <v>1468</v>
      </c>
    </row>
    <row r="21" spans="1:5" ht="12.75">
      <c r="A21" s="183">
        <v>20</v>
      </c>
      <c r="B21" s="184">
        <f>Вл1с!F32</f>
        <v>466</v>
      </c>
      <c r="C21" s="185" t="str">
        <f>Вл1с!G32</f>
        <v>Семенов Юрий</v>
      </c>
      <c r="D21" s="186" t="str">
        <f>Вл2с!E24</f>
        <v>Грубов Виталий</v>
      </c>
      <c r="E21" s="187">
        <f>Вл2с!D24</f>
        <v>3713</v>
      </c>
    </row>
    <row r="22" spans="1:5" ht="12.75">
      <c r="A22" s="183">
        <v>21</v>
      </c>
      <c r="B22" s="184">
        <f>Вл1с!F40</f>
        <v>4423</v>
      </c>
      <c r="C22" s="185" t="str">
        <f>Вл1с!G40</f>
        <v>Коврижников Максим</v>
      </c>
      <c r="D22" s="186" t="str">
        <f>Вл2с!E20</f>
        <v>Иванов Дмитрий</v>
      </c>
      <c r="E22" s="187">
        <f>Вл2с!D20</f>
        <v>2721</v>
      </c>
    </row>
    <row r="23" spans="1:5" ht="12.75">
      <c r="A23" s="183">
        <v>22</v>
      </c>
      <c r="B23" s="184">
        <f>Вл1с!F48</f>
        <v>4858</v>
      </c>
      <c r="C23" s="185" t="str">
        <f>Вл1с!G48</f>
        <v>Иванов Виталий</v>
      </c>
      <c r="D23" s="186" t="str">
        <f>Вл2с!E16</f>
        <v>Вежнин Валерий</v>
      </c>
      <c r="E23" s="187">
        <f>Вл2с!D16</f>
        <v>5211</v>
      </c>
    </row>
    <row r="24" spans="1:5" ht="12.75">
      <c r="A24" s="183">
        <v>23</v>
      </c>
      <c r="B24" s="184">
        <f>Вл1с!F56</f>
        <v>4200</v>
      </c>
      <c r="C24" s="185" t="str">
        <f>Вл1с!G56</f>
        <v>Исмайлов Азамат</v>
      </c>
      <c r="D24" s="186" t="str">
        <f>Вл2с!E12</f>
        <v>Соколова Эльвира</v>
      </c>
      <c r="E24" s="187">
        <f>Вл2с!D12</f>
        <v>3012</v>
      </c>
    </row>
    <row r="25" spans="1:5" ht="12.75">
      <c r="A25" s="183">
        <v>24</v>
      </c>
      <c r="B25" s="184">
        <f>Вл1с!F64</f>
        <v>3575</v>
      </c>
      <c r="C25" s="185" t="str">
        <f>Вл1с!G64</f>
        <v>Байрамалов Леонид</v>
      </c>
      <c r="D25" s="186" t="str">
        <f>Вл2с!E8</f>
        <v>Емельянов Александр</v>
      </c>
      <c r="E25" s="187">
        <f>Вл2с!D8</f>
        <v>4063</v>
      </c>
    </row>
    <row r="26" spans="1:5" ht="12.75">
      <c r="A26" s="183">
        <v>25</v>
      </c>
      <c r="B26" s="184">
        <f>Вл1с!H12</f>
        <v>3104</v>
      </c>
      <c r="C26" s="185" t="str">
        <f>Вл1с!I12</f>
        <v>Ларионов Сергей</v>
      </c>
      <c r="D26" s="186" t="str">
        <f>Вл2с!I5</f>
        <v>Антонян Ваге</v>
      </c>
      <c r="E26" s="187">
        <f>Вл2с!H5</f>
        <v>4433</v>
      </c>
    </row>
    <row r="27" spans="1:5" ht="12.75">
      <c r="A27" s="183">
        <v>26</v>
      </c>
      <c r="B27" s="184">
        <f>Вл1с!H28</f>
        <v>300</v>
      </c>
      <c r="C27" s="185" t="str">
        <f>Вл1с!I28</f>
        <v>Коротеев Георгий</v>
      </c>
      <c r="D27" s="186" t="str">
        <f>Вл2с!I13</f>
        <v>Семенов Юрий</v>
      </c>
      <c r="E27" s="187">
        <f>Вл2с!H13</f>
        <v>466</v>
      </c>
    </row>
    <row r="28" spans="1:5" ht="12.75">
      <c r="A28" s="183">
        <v>27</v>
      </c>
      <c r="B28" s="184">
        <f>Вл1с!H44</f>
        <v>4423</v>
      </c>
      <c r="C28" s="185" t="str">
        <f>Вл1с!I44</f>
        <v>Коврижников Максим</v>
      </c>
      <c r="D28" s="186" t="str">
        <f>Вл2с!I21</f>
        <v>Иванов Виталий</v>
      </c>
      <c r="E28" s="187">
        <f>Вл2с!H21</f>
        <v>4858</v>
      </c>
    </row>
    <row r="29" spans="1:5" ht="12.75">
      <c r="A29" s="183">
        <v>28</v>
      </c>
      <c r="B29" s="184">
        <f>Вл1с!H60</f>
        <v>3575</v>
      </c>
      <c r="C29" s="185" t="str">
        <f>Вл1с!I60</f>
        <v>Байрамалов Леонид</v>
      </c>
      <c r="D29" s="186" t="str">
        <f>Вл2с!I29</f>
        <v>Исмайлов Азамат</v>
      </c>
      <c r="E29" s="187">
        <f>Вл2с!H29</f>
        <v>4200</v>
      </c>
    </row>
    <row r="30" spans="1:5" ht="12.75">
      <c r="A30" s="183">
        <v>29</v>
      </c>
      <c r="B30" s="184">
        <f>Вл1с!J20</f>
        <v>3104</v>
      </c>
      <c r="C30" s="185" t="str">
        <f>Вл1с!K20</f>
        <v>Ларионов Сергей</v>
      </c>
      <c r="D30" s="186" t="str">
        <f>Вл2с!M35</f>
        <v>Коротеев Георгий</v>
      </c>
      <c r="E30" s="187">
        <f>Вл2с!L35</f>
        <v>300</v>
      </c>
    </row>
    <row r="31" spans="1:5" ht="12.75">
      <c r="A31" s="183">
        <v>30</v>
      </c>
      <c r="B31" s="184">
        <f>Вл1с!J52</f>
        <v>4423</v>
      </c>
      <c r="C31" s="185" t="str">
        <f>Вл1с!K52</f>
        <v>Коврижников Максим</v>
      </c>
      <c r="D31" s="186" t="str">
        <f>Вл2с!M19</f>
        <v>Байрамалов Леонид</v>
      </c>
      <c r="E31" s="187">
        <f>Вл2с!L19</f>
        <v>3575</v>
      </c>
    </row>
    <row r="32" spans="1:5" ht="12.75">
      <c r="A32" s="183">
        <v>31</v>
      </c>
      <c r="B32" s="184">
        <f>Вл1с!L36</f>
        <v>3104</v>
      </c>
      <c r="C32" s="185" t="str">
        <f>Вл1с!M36</f>
        <v>Ларионов Сергей</v>
      </c>
      <c r="D32" s="186" t="str">
        <f>Вл1с!M56</f>
        <v>Коврижников Максим</v>
      </c>
      <c r="E32" s="187">
        <f>Вл1с!L56</f>
        <v>4423</v>
      </c>
    </row>
    <row r="33" spans="1:5" ht="12.75">
      <c r="A33" s="183">
        <v>32</v>
      </c>
      <c r="B33" s="184">
        <f>Вл2с!D6</f>
        <v>342</v>
      </c>
      <c r="C33" s="185" t="str">
        <f>Вл2с!E6</f>
        <v>Мазурин Викентий</v>
      </c>
      <c r="D33" s="186" t="str">
        <f>Вл2с!C57</f>
        <v>_</v>
      </c>
      <c r="E33" s="187">
        <f>Вл2с!B57</f>
        <v>0</v>
      </c>
    </row>
    <row r="34" spans="1:5" ht="12.75">
      <c r="A34" s="183">
        <v>33</v>
      </c>
      <c r="B34" s="184">
        <f>Вл2с!D10</f>
        <v>3132</v>
      </c>
      <c r="C34" s="185" t="str">
        <f>Вл2с!E10</f>
        <v>Манайчев Владимир</v>
      </c>
      <c r="D34" s="186" t="str">
        <f>Вл2с!C59</f>
        <v>Могилевская Инесса</v>
      </c>
      <c r="E34" s="187">
        <f>Вл2с!B59</f>
        <v>3073</v>
      </c>
    </row>
    <row r="35" spans="1:5" ht="12.75">
      <c r="A35" s="183">
        <v>34</v>
      </c>
      <c r="B35" s="184">
        <f>Вл2с!D14</f>
        <v>3830</v>
      </c>
      <c r="C35" s="185" t="str">
        <f>Вл2с!E14</f>
        <v>Басс Кирилл</v>
      </c>
      <c r="D35" s="186" t="str">
        <f>Вл2с!C61</f>
        <v>_</v>
      </c>
      <c r="E35" s="187">
        <f>Вл2с!B61</f>
        <v>0</v>
      </c>
    </row>
    <row r="36" spans="1:5" ht="12.75">
      <c r="A36" s="183">
        <v>35</v>
      </c>
      <c r="B36" s="184">
        <f>Вл2с!D18</f>
        <v>4465</v>
      </c>
      <c r="C36" s="185" t="str">
        <f>Вл2с!E18</f>
        <v>Пехенько Кирилл</v>
      </c>
      <c r="D36" s="186" t="str">
        <f>Вл2с!C63</f>
        <v>_</v>
      </c>
      <c r="E36" s="187">
        <f>Вл2с!B63</f>
        <v>0</v>
      </c>
    </row>
    <row r="37" spans="1:5" ht="12.75">
      <c r="A37" s="183">
        <v>36</v>
      </c>
      <c r="B37" s="184">
        <f>Вл2с!D22</f>
        <v>5228</v>
      </c>
      <c r="C37" s="185" t="str">
        <f>Вл2с!E22</f>
        <v>Раянов Айрат</v>
      </c>
      <c r="D37" s="186" t="str">
        <f>Вл2с!C65</f>
        <v>_</v>
      </c>
      <c r="E37" s="187">
        <f>Вл2с!B65</f>
        <v>0</v>
      </c>
    </row>
    <row r="38" spans="1:5" ht="12.75">
      <c r="A38" s="183">
        <v>37</v>
      </c>
      <c r="B38" s="184">
        <f>Вл2с!D26</f>
        <v>5465</v>
      </c>
      <c r="C38" s="185" t="str">
        <f>Вл2с!E26</f>
        <v>Насретдинов Рамиль</v>
      </c>
      <c r="D38" s="186" t="str">
        <f>Вл2с!C67</f>
        <v>_</v>
      </c>
      <c r="E38" s="187">
        <f>Вл2с!B67</f>
        <v>0</v>
      </c>
    </row>
    <row r="39" spans="1:5" ht="12.75">
      <c r="A39" s="183">
        <v>38</v>
      </c>
      <c r="B39" s="184">
        <f>Вл2с!D30</f>
        <v>4264</v>
      </c>
      <c r="C39" s="185" t="str">
        <f>Вл2с!E30</f>
        <v>Габдуллин Марс</v>
      </c>
      <c r="D39" s="186" t="str">
        <f>Вл2с!C69</f>
        <v>_</v>
      </c>
      <c r="E39" s="187">
        <f>Вл2с!B69</f>
        <v>0</v>
      </c>
    </row>
    <row r="40" spans="1:5" ht="12.75">
      <c r="A40" s="183">
        <v>39</v>
      </c>
      <c r="B40" s="184">
        <f>Вл2с!D34</f>
        <v>1122</v>
      </c>
      <c r="C40" s="185" t="str">
        <f>Вл2с!E34</f>
        <v>Исмагилов Вадим</v>
      </c>
      <c r="D40" s="186" t="str">
        <f>Вл2с!C71</f>
        <v>_</v>
      </c>
      <c r="E40" s="187">
        <f>Вл2с!B71</f>
        <v>0</v>
      </c>
    </row>
    <row r="41" spans="1:5" ht="12.75">
      <c r="A41" s="183">
        <v>40</v>
      </c>
      <c r="B41" s="184">
        <f>Вл2с!F7</f>
        <v>4063</v>
      </c>
      <c r="C41" s="185" t="str">
        <f>Вл2с!G7</f>
        <v>Емельянов Александр</v>
      </c>
      <c r="D41" s="186" t="str">
        <f>Вл2с!C38</f>
        <v>Мазурин Викентий</v>
      </c>
      <c r="E41" s="187">
        <f>Вл2с!B38</f>
        <v>342</v>
      </c>
    </row>
    <row r="42" spans="1:5" ht="12.75">
      <c r="A42" s="183">
        <v>41</v>
      </c>
      <c r="B42" s="184">
        <f>Вл2с!F11</f>
        <v>3132</v>
      </c>
      <c r="C42" s="185" t="str">
        <f>Вл2с!G11</f>
        <v>Манайчев Владимир</v>
      </c>
      <c r="D42" s="186" t="str">
        <f>Вл2с!C40</f>
        <v>Соколова Эльвира</v>
      </c>
      <c r="E42" s="187">
        <f>Вл2с!B40</f>
        <v>3012</v>
      </c>
    </row>
    <row r="43" spans="1:5" ht="12.75">
      <c r="A43" s="183">
        <v>42</v>
      </c>
      <c r="B43" s="184">
        <f>Вл2с!F15</f>
        <v>3830</v>
      </c>
      <c r="C43" s="185" t="str">
        <f>Вл2с!G15</f>
        <v>Басс Кирилл</v>
      </c>
      <c r="D43" s="186" t="str">
        <f>Вл2с!C42</f>
        <v>Вежнин Валерий</v>
      </c>
      <c r="E43" s="187">
        <f>Вл2с!B42</f>
        <v>5211</v>
      </c>
    </row>
    <row r="44" spans="1:5" ht="12.75">
      <c r="A44" s="183">
        <v>43</v>
      </c>
      <c r="B44" s="184">
        <f>Вл2с!F19</f>
        <v>2721</v>
      </c>
      <c r="C44" s="185" t="str">
        <f>Вл2с!G19</f>
        <v>Иванов Дмитрий</v>
      </c>
      <c r="D44" s="186" t="str">
        <f>Вл2с!C44</f>
        <v>Пехенько Кирилл</v>
      </c>
      <c r="E44" s="187">
        <f>Вл2с!B44</f>
        <v>4465</v>
      </c>
    </row>
    <row r="45" spans="1:5" ht="12.75">
      <c r="A45" s="183">
        <v>44</v>
      </c>
      <c r="B45" s="184">
        <f>Вл2с!F23</f>
        <v>3713</v>
      </c>
      <c r="C45" s="185" t="str">
        <f>Вл2с!G23</f>
        <v>Грубов Виталий</v>
      </c>
      <c r="D45" s="186" t="str">
        <f>Вл2с!C46</f>
        <v>Раянов Айрат</v>
      </c>
      <c r="E45" s="187">
        <f>Вл2с!B46</f>
        <v>5228</v>
      </c>
    </row>
    <row r="46" spans="1:5" ht="12.75">
      <c r="A46" s="183">
        <v>45</v>
      </c>
      <c r="B46" s="184">
        <f>Вл2с!F27</f>
        <v>1468</v>
      </c>
      <c r="C46" s="185" t="str">
        <f>Вл2с!G27</f>
        <v>Маневич Сергей</v>
      </c>
      <c r="D46" s="186" t="str">
        <f>Вл2с!C48</f>
        <v>Насретдинов Рамиль</v>
      </c>
      <c r="E46" s="187">
        <f>Вл2с!B48</f>
        <v>5465</v>
      </c>
    </row>
    <row r="47" spans="1:5" ht="12.75">
      <c r="A47" s="183">
        <v>46</v>
      </c>
      <c r="B47" s="184">
        <f>Вл2с!F31</f>
        <v>336</v>
      </c>
      <c r="C47" s="185" t="str">
        <f>Вл2с!G31</f>
        <v>Лютый Олег</v>
      </c>
      <c r="D47" s="186" t="str">
        <f>Вл2с!C50</f>
        <v>Габдуллин Марс</v>
      </c>
      <c r="E47" s="187">
        <f>Вл2с!B50</f>
        <v>4264</v>
      </c>
    </row>
    <row r="48" spans="1:5" ht="12.75">
      <c r="A48" s="183">
        <v>47</v>
      </c>
      <c r="B48" s="184">
        <f>Вл2с!F35</f>
        <v>5239</v>
      </c>
      <c r="C48" s="185" t="str">
        <f>Вл2с!G35</f>
        <v>Кочарян Лилит</v>
      </c>
      <c r="D48" s="186" t="str">
        <f>Вл2с!C52</f>
        <v>Исмагилов Вадим</v>
      </c>
      <c r="E48" s="187">
        <f>Вл2с!B52</f>
        <v>1122</v>
      </c>
    </row>
    <row r="49" spans="1:5" ht="12.75">
      <c r="A49" s="183">
        <v>48</v>
      </c>
      <c r="B49" s="184">
        <f>Вл2с!H9</f>
        <v>3132</v>
      </c>
      <c r="C49" s="185" t="str">
        <f>Вл2с!I9</f>
        <v>Манайчев Владимир</v>
      </c>
      <c r="D49" s="186" t="str">
        <f>Вл2с!M38</f>
        <v>Емельянов Александр</v>
      </c>
      <c r="E49" s="187">
        <f>Вл2с!L38</f>
        <v>4063</v>
      </c>
    </row>
    <row r="50" spans="1:5" ht="12.75">
      <c r="A50" s="183">
        <v>49</v>
      </c>
      <c r="B50" s="184">
        <f>Вл2с!H17</f>
        <v>2721</v>
      </c>
      <c r="C50" s="185" t="str">
        <f>Вл2с!I17</f>
        <v>Иванов Дмитрий</v>
      </c>
      <c r="D50" s="186" t="str">
        <f>Вл2с!M40</f>
        <v>Басс Кирилл</v>
      </c>
      <c r="E50" s="187">
        <f>Вл2с!L40</f>
        <v>3830</v>
      </c>
    </row>
    <row r="51" spans="1:5" ht="12.75">
      <c r="A51" s="183">
        <v>50</v>
      </c>
      <c r="B51" s="184">
        <f>Вл2с!H25</f>
        <v>3713</v>
      </c>
      <c r="C51" s="185" t="str">
        <f>Вл2с!I25</f>
        <v>Грубов Виталий</v>
      </c>
      <c r="D51" s="186" t="str">
        <f>Вл2с!M42</f>
        <v>Маневич Сергей</v>
      </c>
      <c r="E51" s="187">
        <f>Вл2с!L42</f>
        <v>1468</v>
      </c>
    </row>
    <row r="52" spans="1:5" ht="12.75">
      <c r="A52" s="183">
        <v>51</v>
      </c>
      <c r="B52" s="184">
        <f>Вл2с!H33</f>
        <v>5239</v>
      </c>
      <c r="C52" s="185" t="str">
        <f>Вл2с!I33</f>
        <v>Кочарян Лилит</v>
      </c>
      <c r="D52" s="186" t="str">
        <f>Вл2с!M44</f>
        <v>Лютый Олег</v>
      </c>
      <c r="E52" s="187">
        <f>Вл2с!L44</f>
        <v>336</v>
      </c>
    </row>
    <row r="53" spans="1:5" ht="12.75">
      <c r="A53" s="183">
        <v>52</v>
      </c>
      <c r="B53" s="184">
        <f>Вл2с!J7</f>
        <v>4433</v>
      </c>
      <c r="C53" s="185" t="str">
        <f>Вл2с!K7</f>
        <v>Антонян Ваге</v>
      </c>
      <c r="D53" s="186" t="str">
        <f>Вл1с!C69</f>
        <v>Манайчев Владимир</v>
      </c>
      <c r="E53" s="187">
        <f>Вл1с!B69</f>
        <v>3132</v>
      </c>
    </row>
    <row r="54" spans="1:5" ht="12.75">
      <c r="A54" s="183">
        <v>53</v>
      </c>
      <c r="B54" s="184">
        <f>Вл2с!J15</f>
        <v>2721</v>
      </c>
      <c r="C54" s="185" t="str">
        <f>Вл2с!K15</f>
        <v>Иванов Дмитрий</v>
      </c>
      <c r="D54" s="186" t="str">
        <f>Вл1с!C71</f>
        <v>Семенов Юрий</v>
      </c>
      <c r="E54" s="187">
        <f>Вл1с!B71</f>
        <v>466</v>
      </c>
    </row>
    <row r="55" spans="1:5" ht="12.75">
      <c r="A55" s="183">
        <v>54</v>
      </c>
      <c r="B55" s="184">
        <f>Вл2с!J23</f>
        <v>4858</v>
      </c>
      <c r="C55" s="185" t="str">
        <f>Вл2с!K23</f>
        <v>Иванов Виталий</v>
      </c>
      <c r="D55" s="186" t="str">
        <f>Вл1с!C73</f>
        <v>Грубов Виталий</v>
      </c>
      <c r="E55" s="187">
        <f>Вл1с!B73</f>
        <v>3713</v>
      </c>
    </row>
    <row r="56" spans="1:5" ht="12.75">
      <c r="A56" s="183">
        <v>55</v>
      </c>
      <c r="B56" s="184">
        <f>Вл2с!J31</f>
        <v>4200</v>
      </c>
      <c r="C56" s="185" t="str">
        <f>Вл2с!K31</f>
        <v>Исмайлов Азамат</v>
      </c>
      <c r="D56" s="186" t="str">
        <f>Вл1с!C75</f>
        <v>Кочарян Лилит</v>
      </c>
      <c r="E56" s="187">
        <f>Вл1с!B75</f>
        <v>5239</v>
      </c>
    </row>
    <row r="57" spans="1:5" ht="12.75">
      <c r="A57" s="183">
        <v>56</v>
      </c>
      <c r="B57" s="184">
        <f>Вл2с!L11</f>
        <v>4433</v>
      </c>
      <c r="C57" s="185" t="str">
        <f>Вл2с!M11</f>
        <v>Антонян Ваге</v>
      </c>
      <c r="D57" s="186" t="str">
        <f>Вл1с!K67</f>
        <v>Иванов Дмитрий</v>
      </c>
      <c r="E57" s="187">
        <f>Вл1с!J67</f>
        <v>2721</v>
      </c>
    </row>
    <row r="58" spans="1:5" ht="12.75">
      <c r="A58" s="183">
        <v>57</v>
      </c>
      <c r="B58" s="184">
        <f>Вл2с!L27</f>
        <v>4200</v>
      </c>
      <c r="C58" s="185" t="str">
        <f>Вл2с!M27</f>
        <v>Исмайлов Азамат</v>
      </c>
      <c r="D58" s="186" t="str">
        <f>Вл1с!K69</f>
        <v>Иванов Виталий</v>
      </c>
      <c r="E58" s="187">
        <f>Вл1с!J69</f>
        <v>4858</v>
      </c>
    </row>
    <row r="59" spans="1:5" ht="12.75">
      <c r="A59" s="183">
        <v>58</v>
      </c>
      <c r="B59" s="184">
        <f>Вл2с!N15</f>
        <v>4433</v>
      </c>
      <c r="C59" s="185" t="str">
        <f>Вл2с!O15</f>
        <v>Антонян Ваге</v>
      </c>
      <c r="D59" s="186" t="str">
        <f>Вл1с!K62</f>
        <v>Байрамалов Леонид</v>
      </c>
      <c r="E59" s="187">
        <f>Вл1с!J62</f>
        <v>3575</v>
      </c>
    </row>
    <row r="60" spans="1:5" ht="12.75">
      <c r="A60" s="183">
        <v>59</v>
      </c>
      <c r="B60" s="184">
        <f>Вл2с!N31</f>
        <v>300</v>
      </c>
      <c r="C60" s="185" t="str">
        <f>Вл2с!O31</f>
        <v>Коротеев Георгий</v>
      </c>
      <c r="D60" s="186" t="str">
        <f>Вл1с!K64</f>
        <v>Исмайлов Азамат</v>
      </c>
      <c r="E60" s="187">
        <f>Вл1с!J64</f>
        <v>4200</v>
      </c>
    </row>
    <row r="61" spans="1:5" ht="12.75">
      <c r="A61" s="183">
        <v>60</v>
      </c>
      <c r="B61" s="184">
        <f>Вл2с!P23</f>
        <v>4433</v>
      </c>
      <c r="C61" s="185" t="str">
        <f>Вл2с!Q23</f>
        <v>Антонян Ваге</v>
      </c>
      <c r="D61" s="186" t="str">
        <f>Вл2с!Q33</f>
        <v>Коротеев Георгий</v>
      </c>
      <c r="E61" s="187">
        <f>Вл2с!P33</f>
        <v>300</v>
      </c>
    </row>
    <row r="62" spans="1:5" ht="12.75">
      <c r="A62" s="183">
        <v>61</v>
      </c>
      <c r="B62" s="184">
        <f>Вл1с!L63</f>
        <v>3575</v>
      </c>
      <c r="C62" s="185" t="str">
        <f>Вл1с!M63</f>
        <v>Байрамалов Леонид</v>
      </c>
      <c r="D62" s="186" t="str">
        <f>Вл1с!M65</f>
        <v>Исмайлов Азамат</v>
      </c>
      <c r="E62" s="187">
        <f>Вл1с!L65</f>
        <v>4200</v>
      </c>
    </row>
    <row r="63" spans="1:5" ht="12.75">
      <c r="A63" s="183">
        <v>62</v>
      </c>
      <c r="B63" s="184">
        <f>Вл1с!L68</f>
        <v>4858</v>
      </c>
      <c r="C63" s="185" t="str">
        <f>Вл1с!M68</f>
        <v>Иванов Виталий</v>
      </c>
      <c r="D63" s="186" t="str">
        <f>Вл1с!M70</f>
        <v>Иванов Дмитрий</v>
      </c>
      <c r="E63" s="187">
        <f>Вл1с!L70</f>
        <v>2721</v>
      </c>
    </row>
    <row r="64" spans="1:5" ht="12.75">
      <c r="A64" s="183">
        <v>63</v>
      </c>
      <c r="B64" s="184">
        <f>Вл1с!D70</f>
        <v>466</v>
      </c>
      <c r="C64" s="185" t="str">
        <f>Вл1с!E70</f>
        <v>Семенов Юрий</v>
      </c>
      <c r="D64" s="186" t="str">
        <f>Вл1с!K72</f>
        <v>Манайчев Владимир</v>
      </c>
      <c r="E64" s="187">
        <f>Вл1с!J72</f>
        <v>3132</v>
      </c>
    </row>
    <row r="65" spans="1:5" ht="12.75">
      <c r="A65" s="183">
        <v>64</v>
      </c>
      <c r="B65" s="184">
        <f>Вл1с!D74</f>
        <v>3713</v>
      </c>
      <c r="C65" s="185" t="str">
        <f>Вл1с!E74</f>
        <v>Грубов Виталий</v>
      </c>
      <c r="D65" s="186" t="str">
        <f>Вл1с!K74</f>
        <v>Кочарян Лилит</v>
      </c>
      <c r="E65" s="187">
        <f>Вл1с!J74</f>
        <v>5239</v>
      </c>
    </row>
    <row r="66" spans="1:5" ht="12.75">
      <c r="A66" s="183">
        <v>65</v>
      </c>
      <c r="B66" s="184">
        <f>Вл1с!F72</f>
        <v>466</v>
      </c>
      <c r="C66" s="185" t="str">
        <f>Вл1с!G72</f>
        <v>Семенов Юрий</v>
      </c>
      <c r="D66" s="186" t="str">
        <f>Вл1с!G75</f>
        <v>Грубов Виталий</v>
      </c>
      <c r="E66" s="187">
        <f>Вл1с!F75</f>
        <v>3713</v>
      </c>
    </row>
    <row r="67" spans="1:5" ht="12.75">
      <c r="A67" s="183">
        <v>66</v>
      </c>
      <c r="B67" s="184">
        <f>Вл1с!L73</f>
        <v>5239</v>
      </c>
      <c r="C67" s="185" t="str">
        <f>Вл1с!M73</f>
        <v>Кочарян Лилит</v>
      </c>
      <c r="D67" s="186" t="str">
        <f>Вл1с!M75</f>
        <v>Манайчев Владимир</v>
      </c>
      <c r="E67" s="187">
        <f>Вл1с!L75</f>
        <v>3132</v>
      </c>
    </row>
    <row r="68" spans="1:5" ht="12.75">
      <c r="A68" s="183">
        <v>67</v>
      </c>
      <c r="B68" s="184">
        <f>Вл2с!N39</f>
        <v>3830</v>
      </c>
      <c r="C68" s="185" t="str">
        <f>Вл2с!O39</f>
        <v>Басс Кирилл</v>
      </c>
      <c r="D68" s="186" t="str">
        <f>Вл2с!O46</f>
        <v>Емельянов Александр</v>
      </c>
      <c r="E68" s="187">
        <f>Вл2с!N46</f>
        <v>4063</v>
      </c>
    </row>
    <row r="69" spans="1:5" ht="12.75">
      <c r="A69" s="183">
        <v>68</v>
      </c>
      <c r="B69" s="184">
        <f>Вл2с!N43</f>
        <v>1468</v>
      </c>
      <c r="C69" s="185" t="str">
        <f>Вл2с!O43</f>
        <v>Маневич Сергей</v>
      </c>
      <c r="D69" s="186" t="str">
        <f>Вл2с!O48</f>
        <v>Лютый Олег</v>
      </c>
      <c r="E69" s="187">
        <f>Вл2с!N48</f>
        <v>336</v>
      </c>
    </row>
    <row r="70" spans="1:5" ht="12.75">
      <c r="A70" s="183">
        <v>69</v>
      </c>
      <c r="B70" s="184">
        <f>Вл2с!P41</f>
        <v>1468</v>
      </c>
      <c r="C70" s="185" t="str">
        <f>Вл2с!Q41</f>
        <v>Маневич Сергей</v>
      </c>
      <c r="D70" s="186" t="str">
        <f>Вл2с!Q45</f>
        <v>Басс Кирилл</v>
      </c>
      <c r="E70" s="187">
        <f>Вл2с!P45</f>
        <v>3830</v>
      </c>
    </row>
    <row r="71" spans="1:5" ht="12.75">
      <c r="A71" s="183">
        <v>70</v>
      </c>
      <c r="B71" s="184">
        <f>Вл2с!P47</f>
        <v>336</v>
      </c>
      <c r="C71" s="185" t="str">
        <f>Вл2с!Q47</f>
        <v>Лютый Олег</v>
      </c>
      <c r="D71" s="186" t="str">
        <f>Вл2с!Q49</f>
        <v>Емельянов Александр</v>
      </c>
      <c r="E71" s="187">
        <f>Вл2с!P49</f>
        <v>4063</v>
      </c>
    </row>
    <row r="72" spans="1:5" ht="12.75">
      <c r="A72" s="183">
        <v>71</v>
      </c>
      <c r="B72" s="184">
        <f>Вл2с!D39</f>
        <v>0</v>
      </c>
      <c r="C72" s="185">
        <f>Вл2с!E39</f>
        <v>0</v>
      </c>
      <c r="D72" s="186">
        <f>Вл2с!M51</f>
        <v>0</v>
      </c>
      <c r="E72" s="187">
        <f>Вл2с!L51</f>
        <v>0</v>
      </c>
    </row>
    <row r="73" spans="1:5" ht="12.75">
      <c r="A73" s="183">
        <v>72</v>
      </c>
      <c r="B73" s="184">
        <f>Вл2с!D43</f>
        <v>0</v>
      </c>
      <c r="C73" s="185">
        <f>Вл2с!E43</f>
        <v>0</v>
      </c>
      <c r="D73" s="186">
        <f>Вл2с!M53</f>
        <v>0</v>
      </c>
      <c r="E73" s="187">
        <f>Вл2с!L53</f>
        <v>0</v>
      </c>
    </row>
    <row r="74" spans="1:5" ht="12.75">
      <c r="A74" s="183">
        <v>73</v>
      </c>
      <c r="B74" s="184">
        <f>Вл2с!D47</f>
        <v>0</v>
      </c>
      <c r="C74" s="185">
        <f>Вл2с!E47</f>
        <v>0</v>
      </c>
      <c r="D74" s="186">
        <f>Вл2с!M55</f>
        <v>0</v>
      </c>
      <c r="E74" s="187">
        <f>Вл2с!L55</f>
        <v>0</v>
      </c>
    </row>
    <row r="75" spans="1:5" ht="12.75">
      <c r="A75" s="183">
        <v>74</v>
      </c>
      <c r="B75" s="184">
        <f>Вл2с!D51</f>
        <v>0</v>
      </c>
      <c r="C75" s="185">
        <f>Вл2с!E51</f>
        <v>0</v>
      </c>
      <c r="D75" s="186">
        <f>Вл2с!M57</f>
        <v>0</v>
      </c>
      <c r="E75" s="187">
        <f>Вл2с!L57</f>
        <v>0</v>
      </c>
    </row>
    <row r="76" spans="1:5" ht="12.75">
      <c r="A76" s="183">
        <v>75</v>
      </c>
      <c r="B76" s="184">
        <f>Вл2с!F41</f>
        <v>0</v>
      </c>
      <c r="C76" s="185">
        <f>Вл2с!G41</f>
        <v>0</v>
      </c>
      <c r="D76" s="186">
        <f>Вл2с!G53</f>
        <v>0</v>
      </c>
      <c r="E76" s="187">
        <f>Вл2с!F53</f>
        <v>0</v>
      </c>
    </row>
    <row r="77" spans="1:5" ht="12.75">
      <c r="A77" s="183">
        <v>76</v>
      </c>
      <c r="B77" s="184">
        <f>Вл2с!F49</f>
        <v>0</v>
      </c>
      <c r="C77" s="185">
        <f>Вл2с!G49</f>
        <v>0</v>
      </c>
      <c r="D77" s="186">
        <f>Вл2с!G55</f>
        <v>0</v>
      </c>
      <c r="E77" s="187">
        <f>Вл2с!F55</f>
        <v>0</v>
      </c>
    </row>
    <row r="78" spans="1:5" ht="12.75">
      <c r="A78" s="183">
        <v>77</v>
      </c>
      <c r="B78" s="184">
        <f>Вл2с!H45</f>
        <v>0</v>
      </c>
      <c r="C78" s="185">
        <f>Вл2с!I45</f>
        <v>0</v>
      </c>
      <c r="D78" s="186">
        <f>Вл2с!I51</f>
        <v>0</v>
      </c>
      <c r="E78" s="187">
        <f>Вл2с!H51</f>
        <v>0</v>
      </c>
    </row>
    <row r="79" spans="1:5" ht="12.75">
      <c r="A79" s="183">
        <v>78</v>
      </c>
      <c r="B79" s="184">
        <f>Вл2с!H54</f>
        <v>0</v>
      </c>
      <c r="C79" s="185">
        <f>Вл2с!I54</f>
        <v>0</v>
      </c>
      <c r="D79" s="186">
        <f>Вл2с!I56</f>
        <v>0</v>
      </c>
      <c r="E79" s="187">
        <f>Вл2с!H56</f>
        <v>0</v>
      </c>
    </row>
    <row r="80" spans="1:5" ht="12.75">
      <c r="A80" s="183">
        <v>79</v>
      </c>
      <c r="B80" s="184">
        <f>Вл2с!N52</f>
        <v>0</v>
      </c>
      <c r="C80" s="185">
        <f>Вл2с!O52</f>
        <v>0</v>
      </c>
      <c r="D80" s="186">
        <f>Вл2с!O59</f>
        <v>0</v>
      </c>
      <c r="E80" s="187">
        <f>Вл2с!N59</f>
        <v>0</v>
      </c>
    </row>
    <row r="81" spans="1:5" ht="12.75">
      <c r="A81" s="183">
        <v>80</v>
      </c>
      <c r="B81" s="184">
        <f>Вл2с!N56</f>
        <v>0</v>
      </c>
      <c r="C81" s="185">
        <f>Вл2с!O56</f>
        <v>0</v>
      </c>
      <c r="D81" s="186">
        <f>Вл2с!O61</f>
        <v>0</v>
      </c>
      <c r="E81" s="187">
        <f>Вл2с!N61</f>
        <v>0</v>
      </c>
    </row>
    <row r="82" spans="1:5" ht="12.75">
      <c r="A82" s="183">
        <v>81</v>
      </c>
      <c r="B82" s="184">
        <f>Вл2с!P54</f>
        <v>0</v>
      </c>
      <c r="C82" s="185">
        <f>Вл2с!Q54</f>
        <v>0</v>
      </c>
      <c r="D82" s="186">
        <f>Вл2с!Q58</f>
        <v>0</v>
      </c>
      <c r="E82" s="187">
        <f>Вл2с!P58</f>
        <v>0</v>
      </c>
    </row>
    <row r="83" spans="1:5" ht="12.75">
      <c r="A83" s="183">
        <v>82</v>
      </c>
      <c r="B83" s="184">
        <f>Вл2с!P60</f>
        <v>0</v>
      </c>
      <c r="C83" s="185">
        <f>Вл2с!Q60</f>
        <v>0</v>
      </c>
      <c r="D83" s="186">
        <f>Вл2с!Q62</f>
        <v>0</v>
      </c>
      <c r="E83" s="187">
        <f>Вл2с!P62</f>
        <v>0</v>
      </c>
    </row>
    <row r="84" spans="1:5" ht="12.75">
      <c r="A84" s="183">
        <v>83</v>
      </c>
      <c r="B84" s="184">
        <f>Вл2с!D58</f>
        <v>0</v>
      </c>
      <c r="C84" s="185">
        <f>Вл2с!E58</f>
        <v>0</v>
      </c>
      <c r="D84" s="186">
        <f>Вл2с!M64</f>
        <v>0</v>
      </c>
      <c r="E84" s="187">
        <f>Вл2с!L64</f>
        <v>3073</v>
      </c>
    </row>
    <row r="85" spans="1:5" ht="12.75">
      <c r="A85" s="183">
        <v>84</v>
      </c>
      <c r="B85" s="184">
        <f>Вл2с!D62</f>
        <v>0</v>
      </c>
      <c r="C85" s="185">
        <f>Вл2с!E62</f>
        <v>0</v>
      </c>
      <c r="D85" s="186">
        <f>Вл2с!M66</f>
        <v>0</v>
      </c>
      <c r="E85" s="187">
        <f>Вл2с!L66</f>
        <v>0</v>
      </c>
    </row>
    <row r="86" spans="1:5" ht="12.75">
      <c r="A86" s="183">
        <v>85</v>
      </c>
      <c r="B86" s="184">
        <f>Вл2с!D66</f>
        <v>0</v>
      </c>
      <c r="C86" s="185">
        <f>Вл2с!E66</f>
        <v>0</v>
      </c>
      <c r="D86" s="186">
        <f>Вл2с!M68</f>
        <v>0</v>
      </c>
      <c r="E86" s="187">
        <f>Вл2с!L68</f>
        <v>0</v>
      </c>
    </row>
    <row r="87" spans="1:5" ht="12.75">
      <c r="A87" s="183">
        <v>86</v>
      </c>
      <c r="B87" s="184">
        <f>Вл2с!D70</f>
        <v>0</v>
      </c>
      <c r="C87" s="185">
        <f>Вл2с!E70</f>
        <v>0</v>
      </c>
      <c r="D87" s="186">
        <f>Вл2с!M70</f>
        <v>0</v>
      </c>
      <c r="E87" s="187">
        <f>Вл2с!L70</f>
        <v>0</v>
      </c>
    </row>
    <row r="88" spans="1:5" ht="12.75">
      <c r="A88" s="183">
        <v>87</v>
      </c>
      <c r="B88" s="184">
        <f>Вл2с!F60</f>
        <v>0</v>
      </c>
      <c r="C88" s="185">
        <f>Вл2с!G60</f>
        <v>0</v>
      </c>
      <c r="D88" s="186">
        <f>Вл2с!G72</f>
        <v>0</v>
      </c>
      <c r="E88" s="187">
        <f>Вл2с!F72</f>
        <v>0</v>
      </c>
    </row>
    <row r="89" spans="1:5" ht="12.75">
      <c r="A89" s="183">
        <v>88</v>
      </c>
      <c r="B89" s="184">
        <f>Вл2с!F68</f>
        <v>0</v>
      </c>
      <c r="C89" s="185">
        <f>Вл2с!G68</f>
        <v>0</v>
      </c>
      <c r="D89" s="186">
        <f>Вл2с!G74</f>
        <v>0</v>
      </c>
      <c r="E89" s="187">
        <f>Вл2с!F74</f>
        <v>0</v>
      </c>
    </row>
    <row r="90" spans="1:5" ht="12.75">
      <c r="A90" s="183">
        <v>89</v>
      </c>
      <c r="B90" s="184">
        <f>Вл2с!H64</f>
        <v>0</v>
      </c>
      <c r="C90" s="185">
        <f>Вл2с!I64</f>
        <v>0</v>
      </c>
      <c r="D90" s="186">
        <f>Вл2с!I70</f>
        <v>0</v>
      </c>
      <c r="E90" s="187">
        <f>Вл2с!H70</f>
        <v>0</v>
      </c>
    </row>
    <row r="91" spans="1:5" ht="12.75">
      <c r="A91" s="183">
        <v>90</v>
      </c>
      <c r="B91" s="184">
        <f>Вл2с!H73</f>
        <v>0</v>
      </c>
      <c r="C91" s="185">
        <f>Вл2с!I73</f>
        <v>0</v>
      </c>
      <c r="D91" s="186">
        <f>Вл2с!I75</f>
        <v>0</v>
      </c>
      <c r="E91" s="187">
        <f>Вл2с!H75</f>
        <v>0</v>
      </c>
    </row>
    <row r="92" spans="1:5" ht="12.75">
      <c r="A92" s="183">
        <v>91</v>
      </c>
      <c r="B92" s="184">
        <f>Вл2с!N65</f>
        <v>0</v>
      </c>
      <c r="C92" s="185">
        <f>Вл2с!O65</f>
        <v>0</v>
      </c>
      <c r="D92" s="186">
        <f>Вл2с!O72</f>
        <v>0</v>
      </c>
      <c r="E92" s="187">
        <f>Вл2с!N72</f>
        <v>3073</v>
      </c>
    </row>
    <row r="93" spans="1:5" ht="12.75">
      <c r="A93" s="183">
        <v>92</v>
      </c>
      <c r="B93" s="184">
        <f>Вл2с!N69</f>
        <v>0</v>
      </c>
      <c r="C93" s="185">
        <f>Вл2с!O69</f>
        <v>0</v>
      </c>
      <c r="D93" s="186">
        <f>Вл2с!O74</f>
        <v>0</v>
      </c>
      <c r="E93" s="187">
        <f>Вл2с!N74</f>
        <v>0</v>
      </c>
    </row>
    <row r="94" spans="1:5" ht="12.75">
      <c r="A94" s="183">
        <v>93</v>
      </c>
      <c r="B94" s="184">
        <f>Вл2с!P67</f>
        <v>0</v>
      </c>
      <c r="C94" s="185">
        <f>Вл2с!Q67</f>
        <v>0</v>
      </c>
      <c r="D94" s="186">
        <f>Вл2с!Q71</f>
        <v>0</v>
      </c>
      <c r="E94" s="187">
        <f>Вл2с!P71</f>
        <v>0</v>
      </c>
    </row>
    <row r="95" spans="1:5" ht="12.75">
      <c r="A95" s="183">
        <v>94</v>
      </c>
      <c r="B95" s="184">
        <f>Вл2с!P73</f>
        <v>0</v>
      </c>
      <c r="C95" s="185">
        <f>Вл2с!Q73</f>
        <v>0</v>
      </c>
      <c r="D95" s="186">
        <f>Вл2с!Q75</f>
        <v>0</v>
      </c>
      <c r="E95" s="187">
        <f>Вл2с!P75</f>
        <v>3073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view="pageBreakPreview" zoomScale="97" zoomScaleSheetLayoutView="97" workbookViewId="0" topLeftCell="A1">
      <selection activeCell="B106" sqref="B106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8">
      <c r="A2" s="203" t="s">
        <v>107</v>
      </c>
      <c r="B2" s="203"/>
      <c r="C2" s="203"/>
      <c r="D2" s="203"/>
      <c r="E2" s="203"/>
      <c r="F2" s="203"/>
      <c r="G2" s="203"/>
      <c r="H2" s="6"/>
      <c r="I2" s="6"/>
      <c r="J2" s="6"/>
    </row>
    <row r="3" spans="1:10" ht="15.75">
      <c r="A3" s="7">
        <v>42399</v>
      </c>
      <c r="B3" s="7"/>
      <c r="C3" s="7"/>
      <c r="D3" s="7"/>
      <c r="E3" s="7"/>
      <c r="F3" s="7"/>
      <c r="G3" s="7"/>
      <c r="H3" s="8"/>
      <c r="I3" s="8"/>
      <c r="J3" s="8"/>
    </row>
    <row r="4" spans="1:10" ht="15.75">
      <c r="A4" s="9"/>
      <c r="B4" s="9"/>
      <c r="C4" s="9"/>
      <c r="D4" s="9"/>
      <c r="E4" s="9"/>
      <c r="F4" s="9"/>
      <c r="G4" s="9"/>
      <c r="H4" s="10"/>
      <c r="I4" s="10"/>
      <c r="J4" s="10"/>
    </row>
    <row r="5" spans="1:10" ht="15.75">
      <c r="A5" s="9"/>
      <c r="B5" s="9"/>
      <c r="C5" s="9"/>
      <c r="D5" s="9"/>
      <c r="E5" s="9"/>
      <c r="F5" s="9"/>
      <c r="G5" s="9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38">
        <v>5442</v>
      </c>
      <c r="B7" s="139" t="s">
        <v>108</v>
      </c>
      <c r="C7" s="17">
        <v>1</v>
      </c>
      <c r="D7" s="18" t="str">
        <f>1л1с!K67</f>
        <v>Мызников Сергей</v>
      </c>
      <c r="E7" s="11"/>
      <c r="F7" s="11"/>
      <c r="G7" s="11"/>
      <c r="H7" s="11"/>
      <c r="I7" s="11"/>
      <c r="J7" s="11"/>
    </row>
    <row r="8" spans="1:10" ht="18">
      <c r="A8" s="138">
        <v>4520</v>
      </c>
      <c r="B8" s="139" t="s">
        <v>109</v>
      </c>
      <c r="C8" s="17">
        <v>2</v>
      </c>
      <c r="D8" s="18" t="str">
        <f>1л2с!K7</f>
        <v>Исмагилов Вадим</v>
      </c>
      <c r="E8" s="11"/>
      <c r="F8" s="11"/>
      <c r="G8" s="11"/>
      <c r="H8" s="11"/>
      <c r="I8" s="11"/>
      <c r="J8" s="11"/>
    </row>
    <row r="9" spans="1:10" ht="18">
      <c r="A9" s="138">
        <v>1672</v>
      </c>
      <c r="B9" s="139" t="s">
        <v>110</v>
      </c>
      <c r="C9" s="17">
        <v>3</v>
      </c>
      <c r="D9" s="18" t="str">
        <f>1л3с!S30</f>
        <v>Сафиуллин Динар</v>
      </c>
      <c r="E9" s="11"/>
      <c r="F9" s="11"/>
      <c r="G9" s="11"/>
      <c r="H9" s="11"/>
      <c r="I9" s="11"/>
      <c r="J9" s="11"/>
    </row>
    <row r="10" spans="1:10" ht="18">
      <c r="A10" s="138">
        <v>1122</v>
      </c>
      <c r="B10" s="139" t="s">
        <v>111</v>
      </c>
      <c r="C10" s="17">
        <v>4</v>
      </c>
      <c r="D10" s="18" t="str">
        <f>1л3с!S35</f>
        <v>Емельянов Александр</v>
      </c>
      <c r="E10" s="11"/>
      <c r="F10" s="11"/>
      <c r="G10" s="11"/>
      <c r="H10" s="11"/>
      <c r="I10" s="11"/>
      <c r="J10" s="11"/>
    </row>
    <row r="11" spans="1:10" ht="18">
      <c r="A11" s="138">
        <v>431</v>
      </c>
      <c r="B11" s="139" t="s">
        <v>112</v>
      </c>
      <c r="C11" s="17">
        <v>5</v>
      </c>
      <c r="D11" s="18" t="str">
        <f>1л3с!S66</f>
        <v>Уткулов Ринат</v>
      </c>
      <c r="E11" s="11"/>
      <c r="F11" s="11"/>
      <c r="G11" s="11"/>
      <c r="H11" s="11"/>
      <c r="I11" s="11"/>
      <c r="J11" s="11"/>
    </row>
    <row r="12" spans="1:10" ht="18">
      <c r="A12" s="138">
        <v>5469</v>
      </c>
      <c r="B12" s="139" t="s">
        <v>113</v>
      </c>
      <c r="C12" s="17">
        <v>6</v>
      </c>
      <c r="D12" s="18" t="str">
        <f>1л3с!S68</f>
        <v>Абдрашитов Азат</v>
      </c>
      <c r="E12" s="11"/>
      <c r="F12" s="11"/>
      <c r="G12" s="11"/>
      <c r="H12" s="11"/>
      <c r="I12" s="11"/>
      <c r="J12" s="11"/>
    </row>
    <row r="13" spans="1:10" ht="18">
      <c r="A13" s="138">
        <v>2616</v>
      </c>
      <c r="B13" s="139" t="s">
        <v>114</v>
      </c>
      <c r="C13" s="17">
        <v>7</v>
      </c>
      <c r="D13" s="18" t="str">
        <f>1л3с!S70</f>
        <v>Макаров Андрей</v>
      </c>
      <c r="E13" s="11"/>
      <c r="F13" s="11"/>
      <c r="G13" s="11"/>
      <c r="H13" s="11"/>
      <c r="I13" s="11"/>
      <c r="J13" s="11"/>
    </row>
    <row r="14" spans="1:10" ht="18">
      <c r="A14" s="138">
        <v>5052</v>
      </c>
      <c r="B14" s="139" t="s">
        <v>77</v>
      </c>
      <c r="C14" s="17">
        <v>8</v>
      </c>
      <c r="D14" s="18" t="str">
        <f>1л3с!S72</f>
        <v>Галеев Ранис</v>
      </c>
      <c r="E14" s="11"/>
      <c r="F14" s="11"/>
      <c r="G14" s="11"/>
      <c r="H14" s="11"/>
      <c r="I14" s="11"/>
      <c r="J14" s="11"/>
    </row>
    <row r="15" spans="1:10" ht="18">
      <c r="A15" s="138">
        <v>5464</v>
      </c>
      <c r="B15" s="139" t="s">
        <v>115</v>
      </c>
      <c r="C15" s="17">
        <v>9</v>
      </c>
      <c r="D15" s="18" t="str">
        <f>1л3с!G72</f>
        <v>Маннанов Руслан</v>
      </c>
      <c r="E15" s="11"/>
      <c r="F15" s="11"/>
      <c r="G15" s="11"/>
      <c r="H15" s="11"/>
      <c r="I15" s="11"/>
      <c r="J15" s="11"/>
    </row>
    <row r="16" spans="1:10" ht="18">
      <c r="A16" s="138">
        <v>5228</v>
      </c>
      <c r="B16" s="139" t="s">
        <v>116</v>
      </c>
      <c r="C16" s="17">
        <v>10</v>
      </c>
      <c r="D16" s="18" t="str">
        <f>1л3с!G75</f>
        <v>Раянов Айрат</v>
      </c>
      <c r="E16" s="11"/>
      <c r="F16" s="11"/>
      <c r="G16" s="11"/>
      <c r="H16" s="11"/>
      <c r="I16" s="11"/>
      <c r="J16" s="11"/>
    </row>
    <row r="17" spans="1:10" ht="18">
      <c r="A17" s="138">
        <v>4063</v>
      </c>
      <c r="B17" s="139" t="s">
        <v>117</v>
      </c>
      <c r="C17" s="17">
        <v>11</v>
      </c>
      <c r="D17" s="18" t="str">
        <f>1л3с!M70</f>
        <v>Хомутов Максим</v>
      </c>
      <c r="E17" s="11"/>
      <c r="F17" s="11"/>
      <c r="G17" s="11"/>
      <c r="H17" s="11"/>
      <c r="I17" s="11"/>
      <c r="J17" s="11"/>
    </row>
    <row r="18" spans="1:10" ht="18">
      <c r="A18" s="138">
        <v>4822</v>
      </c>
      <c r="B18" s="139" t="s">
        <v>118</v>
      </c>
      <c r="C18" s="17">
        <v>12</v>
      </c>
      <c r="D18" s="18" t="str">
        <f>1л3с!M72</f>
        <v>Прокофьев Михаил</v>
      </c>
      <c r="E18" s="11"/>
      <c r="F18" s="11"/>
      <c r="G18" s="11"/>
      <c r="H18" s="11"/>
      <c r="I18" s="11"/>
      <c r="J18" s="11"/>
    </row>
    <row r="19" spans="1:10" ht="18">
      <c r="A19" s="138">
        <v>39</v>
      </c>
      <c r="B19" s="139" t="s">
        <v>47</v>
      </c>
      <c r="C19" s="17">
        <v>13</v>
      </c>
      <c r="D19" s="18" t="str">
        <f>1л3с!O76</f>
        <v>Шебалин Алексей</v>
      </c>
      <c r="E19" s="11"/>
      <c r="F19" s="11"/>
      <c r="G19" s="11"/>
      <c r="H19" s="11"/>
      <c r="I19" s="11"/>
      <c r="J19" s="11"/>
    </row>
    <row r="20" spans="1:10" ht="18">
      <c r="A20" s="138">
        <v>4407</v>
      </c>
      <c r="B20" s="139" t="s">
        <v>119</v>
      </c>
      <c r="C20" s="17">
        <v>14</v>
      </c>
      <c r="D20" s="18" t="str">
        <f>1л3с!O79</f>
        <v>Кузьмин Александр</v>
      </c>
      <c r="E20" s="11"/>
      <c r="F20" s="11"/>
      <c r="G20" s="11"/>
      <c r="H20" s="11"/>
      <c r="I20" s="11"/>
      <c r="J20" s="11"/>
    </row>
    <row r="21" spans="1:10" ht="18">
      <c r="A21" s="138">
        <v>4566</v>
      </c>
      <c r="B21" s="139" t="s">
        <v>120</v>
      </c>
      <c r="C21" s="17">
        <v>15</v>
      </c>
      <c r="D21" s="18" t="str">
        <f>1л3с!S74</f>
        <v>Ишкарин Ильвир</v>
      </c>
      <c r="E21" s="11"/>
      <c r="F21" s="11"/>
      <c r="G21" s="11"/>
      <c r="H21" s="11"/>
      <c r="I21" s="11"/>
      <c r="J21" s="11"/>
    </row>
    <row r="22" spans="1:10" ht="18">
      <c r="A22" s="138">
        <v>5268</v>
      </c>
      <c r="B22" s="139" t="s">
        <v>121</v>
      </c>
      <c r="C22" s="17">
        <v>16</v>
      </c>
      <c r="D22" s="18" t="str">
        <f>1л3с!S76</f>
        <v>Сидоркин Андрей</v>
      </c>
      <c r="E22" s="11"/>
      <c r="F22" s="11"/>
      <c r="G22" s="11"/>
      <c r="H22" s="11"/>
      <c r="I22" s="11"/>
      <c r="J22" s="11"/>
    </row>
    <row r="23" spans="1:10" ht="18">
      <c r="A23" s="138">
        <v>4693</v>
      </c>
      <c r="B23" s="139" t="s">
        <v>122</v>
      </c>
      <c r="C23" s="17">
        <v>17</v>
      </c>
      <c r="D23" s="18" t="str">
        <f>1л3с!I84</f>
        <v>Абдулганеева Анастасия</v>
      </c>
      <c r="E23" s="11"/>
      <c r="F23" s="11"/>
      <c r="G23" s="11"/>
      <c r="H23" s="11"/>
      <c r="I23" s="11"/>
      <c r="J23" s="11"/>
    </row>
    <row r="24" spans="1:10" ht="18">
      <c r="A24" s="138">
        <v>4088</v>
      </c>
      <c r="B24" s="140" t="s">
        <v>123</v>
      </c>
      <c r="C24" s="17">
        <v>18</v>
      </c>
      <c r="D24" s="18" t="str">
        <f>1л3с!I90</f>
        <v>Соколова Эльвира</v>
      </c>
      <c r="E24" s="11"/>
      <c r="F24" s="11"/>
      <c r="G24" s="11"/>
      <c r="H24" s="11"/>
      <c r="I24" s="11"/>
      <c r="J24" s="11"/>
    </row>
    <row r="25" spans="1:10" ht="18">
      <c r="A25" s="138">
        <v>5079</v>
      </c>
      <c r="B25" s="139" t="s">
        <v>124</v>
      </c>
      <c r="C25" s="17">
        <v>19</v>
      </c>
      <c r="D25" s="18" t="str">
        <f>1л3с!Q82</f>
        <v>Ишметов Александр</v>
      </c>
      <c r="E25" s="11"/>
      <c r="F25" s="11"/>
      <c r="G25" s="11"/>
      <c r="H25" s="11"/>
      <c r="I25" s="11"/>
      <c r="J25" s="11"/>
    </row>
    <row r="26" spans="1:10" ht="18">
      <c r="A26" s="138">
        <v>5980</v>
      </c>
      <c r="B26" s="139" t="s">
        <v>125</v>
      </c>
      <c r="C26" s="17">
        <v>20</v>
      </c>
      <c r="D26" s="18" t="str">
        <f>1л3с!Q84</f>
        <v>Аксенов Артем</v>
      </c>
      <c r="E26" s="11"/>
      <c r="F26" s="11"/>
      <c r="G26" s="11"/>
      <c r="H26" s="11"/>
      <c r="I26" s="11"/>
      <c r="J26" s="11"/>
    </row>
    <row r="27" spans="1:10" ht="18">
      <c r="A27" s="138">
        <v>3012</v>
      </c>
      <c r="B27" s="139" t="s">
        <v>101</v>
      </c>
      <c r="C27" s="17">
        <v>21</v>
      </c>
      <c r="D27" s="18" t="str">
        <f>1л3с!Q87</f>
        <v>Макаров Егор</v>
      </c>
      <c r="E27" s="11"/>
      <c r="F27" s="11"/>
      <c r="G27" s="11"/>
      <c r="H27" s="11"/>
      <c r="I27" s="11"/>
      <c r="J27" s="11"/>
    </row>
    <row r="28" spans="1:10" ht="18">
      <c r="A28" s="138">
        <v>5532</v>
      </c>
      <c r="B28" s="139" t="s">
        <v>126</v>
      </c>
      <c r="C28" s="17">
        <v>22</v>
      </c>
      <c r="D28" s="18" t="str">
        <f>1л3с!Q90</f>
        <v>Муллаянов Марат</v>
      </c>
      <c r="E28" s="11"/>
      <c r="F28" s="11"/>
      <c r="G28" s="11"/>
      <c r="H28" s="11"/>
      <c r="I28" s="11"/>
      <c r="J28" s="11"/>
    </row>
    <row r="29" spans="1:10" ht="18">
      <c r="A29" s="138">
        <v>2991</v>
      </c>
      <c r="B29" s="139" t="s">
        <v>127</v>
      </c>
      <c r="C29" s="17">
        <v>23</v>
      </c>
      <c r="D29" s="18" t="str">
        <f>1л4с!K6</f>
        <v>Шайхутдинова Маргарита</v>
      </c>
      <c r="E29" s="11"/>
      <c r="F29" s="11"/>
      <c r="G29" s="11"/>
      <c r="H29" s="11"/>
      <c r="I29" s="11"/>
      <c r="J29" s="11"/>
    </row>
    <row r="30" spans="1:10" ht="18">
      <c r="A30" s="138">
        <v>5173</v>
      </c>
      <c r="B30" s="139" t="s">
        <v>128</v>
      </c>
      <c r="C30" s="17">
        <v>24</v>
      </c>
      <c r="D30" s="18" t="str">
        <f>1л4с!K8</f>
        <v>Садыков Амир</v>
      </c>
      <c r="E30" s="11"/>
      <c r="F30" s="11"/>
      <c r="G30" s="11"/>
      <c r="H30" s="11"/>
      <c r="I30" s="11"/>
      <c r="J30" s="11"/>
    </row>
    <row r="31" spans="1:10" ht="18">
      <c r="A31" s="138">
        <v>2442</v>
      </c>
      <c r="B31" s="139" t="s">
        <v>129</v>
      </c>
      <c r="C31" s="17">
        <v>25</v>
      </c>
      <c r="D31" s="18" t="str">
        <f>1л4с!I12</f>
        <v>Сюндюков Эльдар</v>
      </c>
      <c r="E31" s="11"/>
      <c r="F31" s="11"/>
      <c r="G31" s="11"/>
      <c r="H31" s="11"/>
      <c r="I31" s="11"/>
      <c r="J31" s="11"/>
    </row>
    <row r="32" spans="1:10" ht="18">
      <c r="A32" s="138">
        <v>3234</v>
      </c>
      <c r="B32" s="139" t="s">
        <v>130</v>
      </c>
      <c r="C32" s="17">
        <v>26</v>
      </c>
      <c r="D32" s="18" t="str">
        <f>1л4с!I18</f>
        <v>Шапошников Александр</v>
      </c>
      <c r="E32" s="11"/>
      <c r="F32" s="11"/>
      <c r="G32" s="11"/>
      <c r="H32" s="11"/>
      <c r="I32" s="11"/>
      <c r="J32" s="11"/>
    </row>
    <row r="33" spans="1:10" ht="18">
      <c r="A33" s="138">
        <v>5385</v>
      </c>
      <c r="B33" s="139" t="s">
        <v>131</v>
      </c>
      <c r="C33" s="17">
        <v>27</v>
      </c>
      <c r="D33" s="18" t="str">
        <f>1л4с!Q5</f>
        <v>Липатова Ксения</v>
      </c>
      <c r="E33" s="11"/>
      <c r="F33" s="11"/>
      <c r="G33" s="11"/>
      <c r="H33" s="11"/>
      <c r="I33" s="11"/>
      <c r="J33" s="11"/>
    </row>
    <row r="34" spans="1:10" ht="18">
      <c r="A34" s="138">
        <v>4355</v>
      </c>
      <c r="B34" s="139" t="s">
        <v>132</v>
      </c>
      <c r="C34" s="17">
        <v>28</v>
      </c>
      <c r="D34" s="18" t="str">
        <f>1л4с!Q7</f>
        <v>Маннанов Артем</v>
      </c>
      <c r="E34" s="11"/>
      <c r="F34" s="11"/>
      <c r="G34" s="11"/>
      <c r="H34" s="11"/>
      <c r="I34" s="11"/>
      <c r="J34" s="11"/>
    </row>
    <row r="35" spans="1:10" ht="18">
      <c r="A35" s="138">
        <v>5932</v>
      </c>
      <c r="B35" s="139" t="s">
        <v>133</v>
      </c>
      <c r="C35" s="17">
        <v>29</v>
      </c>
      <c r="D35" s="18" t="str">
        <f>1л4с!S12</f>
        <v>Таначев Николай</v>
      </c>
      <c r="E35" s="11"/>
      <c r="F35" s="11"/>
      <c r="G35" s="11"/>
      <c r="H35" s="11"/>
      <c r="I35" s="11"/>
      <c r="J35" s="11"/>
    </row>
    <row r="36" spans="1:10" ht="18">
      <c r="A36" s="138">
        <v>788</v>
      </c>
      <c r="B36" s="139" t="s">
        <v>134</v>
      </c>
      <c r="C36" s="17">
        <v>30</v>
      </c>
      <c r="D36" s="18" t="str">
        <f>1л4с!S15</f>
        <v>Комлев Семен</v>
      </c>
      <c r="E36" s="11"/>
      <c r="F36" s="11"/>
      <c r="G36" s="11"/>
      <c r="H36" s="11"/>
      <c r="I36" s="11"/>
      <c r="J36" s="11"/>
    </row>
    <row r="37" spans="1:10" ht="18">
      <c r="A37" s="138">
        <v>5235</v>
      </c>
      <c r="B37" s="139" t="s">
        <v>103</v>
      </c>
      <c r="C37" s="17">
        <v>31</v>
      </c>
      <c r="D37" s="18" t="str">
        <f>1л4с!O17</f>
        <v>Артемьев Василий</v>
      </c>
      <c r="E37" s="11"/>
      <c r="F37" s="11"/>
      <c r="G37" s="11"/>
      <c r="H37" s="11"/>
      <c r="I37" s="11"/>
      <c r="J37" s="11"/>
    </row>
    <row r="38" spans="1:10" ht="18">
      <c r="A38" s="138">
        <v>4786</v>
      </c>
      <c r="B38" s="139" t="s">
        <v>135</v>
      </c>
      <c r="C38" s="17">
        <v>32</v>
      </c>
      <c r="D38" s="18" t="str">
        <f>1л4с!O19</f>
        <v>Клементьева Елена</v>
      </c>
      <c r="E38" s="11"/>
      <c r="F38" s="11"/>
      <c r="G38" s="11"/>
      <c r="H38" s="11"/>
      <c r="I38" s="11"/>
      <c r="J38" s="11"/>
    </row>
    <row r="39" spans="1:10" ht="18">
      <c r="A39" s="138">
        <v>5693</v>
      </c>
      <c r="B39" s="139" t="s">
        <v>136</v>
      </c>
      <c r="C39" s="17">
        <v>33</v>
      </c>
      <c r="D39" s="18" t="str">
        <f>1л4с!I35</f>
        <v>Лукманов Ильнур</v>
      </c>
      <c r="E39" s="11"/>
      <c r="F39" s="11"/>
      <c r="G39" s="11"/>
      <c r="H39" s="11"/>
      <c r="I39" s="11"/>
      <c r="J39" s="11"/>
    </row>
    <row r="40" spans="1:10" ht="18">
      <c r="A40" s="138">
        <v>2126</v>
      </c>
      <c r="B40" s="139" t="s">
        <v>137</v>
      </c>
      <c r="C40" s="17">
        <v>34</v>
      </c>
      <c r="D40" s="18" t="str">
        <f>1л4с!I38</f>
        <v>Лаврентьев Денис</v>
      </c>
      <c r="E40" s="11"/>
      <c r="F40" s="11"/>
      <c r="G40" s="11"/>
      <c r="H40" s="11"/>
      <c r="I40" s="11"/>
      <c r="J40" s="11"/>
    </row>
    <row r="41" spans="1:10" ht="18">
      <c r="A41" s="138">
        <v>3666</v>
      </c>
      <c r="B41" s="139" t="s">
        <v>138</v>
      </c>
      <c r="C41" s="17">
        <v>35</v>
      </c>
      <c r="D41" s="18" t="str">
        <f>1л4с!S22</f>
        <v>Петухова Надежда</v>
      </c>
      <c r="E41" s="11"/>
      <c r="F41" s="11"/>
      <c r="G41" s="11"/>
      <c r="H41" s="11"/>
      <c r="I41" s="11"/>
      <c r="J41" s="11"/>
    </row>
    <row r="42" spans="1:10" ht="18">
      <c r="A42" s="138">
        <v>3704</v>
      </c>
      <c r="B42" s="139" t="s">
        <v>139</v>
      </c>
      <c r="C42" s="17">
        <v>36</v>
      </c>
      <c r="D42" s="18" t="str">
        <f>1л4с!S24</f>
        <v>Нестеренко Георгий</v>
      </c>
      <c r="E42" s="11"/>
      <c r="F42" s="11"/>
      <c r="G42" s="11"/>
      <c r="H42" s="11"/>
      <c r="I42" s="11"/>
      <c r="J42" s="11"/>
    </row>
    <row r="43" spans="1:10" ht="18">
      <c r="A43" s="138">
        <v>6038</v>
      </c>
      <c r="B43" s="139" t="s">
        <v>140</v>
      </c>
      <c r="C43" s="17">
        <v>37</v>
      </c>
      <c r="D43" s="18" t="str">
        <f>1л4с!S28</f>
        <v>Хадарин Артем</v>
      </c>
      <c r="E43" s="11"/>
      <c r="F43" s="11"/>
      <c r="G43" s="11"/>
      <c r="H43" s="11"/>
      <c r="I43" s="11"/>
      <c r="J43" s="11"/>
    </row>
    <row r="44" spans="1:10" ht="18">
      <c r="A44" s="138">
        <v>345</v>
      </c>
      <c r="B44" s="139" t="s">
        <v>141</v>
      </c>
      <c r="C44" s="17">
        <v>38</v>
      </c>
      <c r="D44" s="18" t="str">
        <f>1л4с!S31</f>
        <v>Иванов Владислав</v>
      </c>
      <c r="E44" s="11"/>
      <c r="F44" s="11"/>
      <c r="G44" s="11"/>
      <c r="H44" s="11"/>
      <c r="I44" s="11"/>
      <c r="J44" s="11"/>
    </row>
    <row r="45" spans="1:10" ht="18">
      <c r="A45" s="138"/>
      <c r="B45" s="139" t="s">
        <v>18</v>
      </c>
      <c r="C45" s="17">
        <v>39</v>
      </c>
      <c r="D45" s="18">
        <f>1л4с!O33</f>
        <v>0</v>
      </c>
      <c r="E45" s="11"/>
      <c r="F45" s="11"/>
      <c r="G45" s="11"/>
      <c r="H45" s="11"/>
      <c r="I45" s="11"/>
      <c r="J45" s="11"/>
    </row>
    <row r="46" spans="1:10" ht="18">
      <c r="A46" s="138"/>
      <c r="B46" s="139" t="s">
        <v>18</v>
      </c>
      <c r="C46" s="17">
        <v>40</v>
      </c>
      <c r="D46" s="18">
        <f>1л4с!O35</f>
        <v>0</v>
      </c>
      <c r="E46" s="11"/>
      <c r="F46" s="11"/>
      <c r="G46" s="11"/>
      <c r="H46" s="11"/>
      <c r="I46" s="11"/>
      <c r="J46" s="11"/>
    </row>
    <row r="47" spans="1:10" ht="18">
      <c r="A47" s="138"/>
      <c r="B47" s="139" t="s">
        <v>18</v>
      </c>
      <c r="C47" s="17">
        <v>41</v>
      </c>
      <c r="D47" s="18">
        <f>1л4с!S43</f>
        <v>0</v>
      </c>
      <c r="E47" s="11"/>
      <c r="F47" s="11"/>
      <c r="G47" s="11"/>
      <c r="H47" s="11"/>
      <c r="I47" s="11"/>
      <c r="J47" s="11"/>
    </row>
    <row r="48" spans="1:10" ht="18">
      <c r="A48" s="138"/>
      <c r="B48" s="139" t="s">
        <v>18</v>
      </c>
      <c r="C48" s="17">
        <v>42</v>
      </c>
      <c r="D48" s="18">
        <f>1л4с!S49</f>
        <v>0</v>
      </c>
      <c r="E48" s="11"/>
      <c r="F48" s="11"/>
      <c r="G48" s="11"/>
      <c r="H48" s="11"/>
      <c r="I48" s="11"/>
      <c r="J48" s="11"/>
    </row>
    <row r="49" spans="1:10" ht="18">
      <c r="A49" s="138"/>
      <c r="B49" s="139" t="s">
        <v>18</v>
      </c>
      <c r="C49" s="17">
        <v>43</v>
      </c>
      <c r="D49" s="18">
        <f>1л4с!S52</f>
        <v>0</v>
      </c>
      <c r="E49" s="11"/>
      <c r="F49" s="11"/>
      <c r="G49" s="11"/>
      <c r="H49" s="11"/>
      <c r="I49" s="11"/>
      <c r="J49" s="11"/>
    </row>
    <row r="50" spans="1:10" ht="18">
      <c r="A50" s="138"/>
      <c r="B50" s="139" t="s">
        <v>18</v>
      </c>
      <c r="C50" s="17">
        <v>44</v>
      </c>
      <c r="D50" s="18">
        <f>1л4с!S54</f>
        <v>0</v>
      </c>
      <c r="E50" s="11"/>
      <c r="F50" s="11"/>
      <c r="G50" s="11"/>
      <c r="H50" s="11"/>
      <c r="I50" s="11"/>
      <c r="J50" s="11"/>
    </row>
    <row r="51" spans="1:10" ht="18">
      <c r="A51" s="138"/>
      <c r="B51" s="139" t="s">
        <v>18</v>
      </c>
      <c r="C51" s="17">
        <v>45</v>
      </c>
      <c r="D51" s="18">
        <f>1л4с!M53</f>
        <v>0</v>
      </c>
      <c r="E51" s="11"/>
      <c r="F51" s="11"/>
      <c r="G51" s="11"/>
      <c r="H51" s="11"/>
      <c r="I51" s="11"/>
      <c r="J51" s="11"/>
    </row>
    <row r="52" spans="1:10" ht="18">
      <c r="A52" s="138"/>
      <c r="B52" s="139" t="s">
        <v>18</v>
      </c>
      <c r="C52" s="17">
        <v>46</v>
      </c>
      <c r="D52" s="18">
        <f>1л4с!M56</f>
        <v>0</v>
      </c>
      <c r="E52" s="11"/>
      <c r="F52" s="11"/>
      <c r="G52" s="11"/>
      <c r="H52" s="11"/>
      <c r="I52" s="11"/>
      <c r="J52" s="11"/>
    </row>
    <row r="53" spans="1:10" ht="18">
      <c r="A53" s="138"/>
      <c r="B53" s="139" t="s">
        <v>18</v>
      </c>
      <c r="C53" s="17">
        <v>47</v>
      </c>
      <c r="D53" s="18">
        <f>1л4с!S56</f>
        <v>0</v>
      </c>
      <c r="E53" s="11"/>
      <c r="F53" s="11"/>
      <c r="G53" s="11"/>
      <c r="H53" s="11"/>
      <c r="I53" s="11"/>
      <c r="J53" s="11"/>
    </row>
    <row r="54" spans="1:10" ht="18">
      <c r="A54" s="138"/>
      <c r="B54" s="139" t="s">
        <v>18</v>
      </c>
      <c r="C54" s="17">
        <v>48</v>
      </c>
      <c r="D54" s="18">
        <f>1л4с!S58</f>
        <v>0</v>
      </c>
      <c r="E54" s="11"/>
      <c r="F54" s="11"/>
      <c r="G54" s="11"/>
      <c r="H54" s="11"/>
      <c r="I54" s="11"/>
      <c r="J54" s="11"/>
    </row>
    <row r="55" spans="1:10" ht="18">
      <c r="A55" s="138"/>
      <c r="B55" s="139" t="s">
        <v>18</v>
      </c>
      <c r="C55" s="17">
        <v>49</v>
      </c>
      <c r="D55" s="18">
        <f>1л4с!I68</f>
        <v>0</v>
      </c>
      <c r="E55" s="11"/>
      <c r="F55" s="11"/>
      <c r="G55" s="11"/>
      <c r="H55" s="11"/>
      <c r="I55" s="11"/>
      <c r="J55" s="11"/>
    </row>
    <row r="56" spans="1:10" ht="18">
      <c r="A56" s="138"/>
      <c r="B56" s="139" t="s">
        <v>18</v>
      </c>
      <c r="C56" s="17">
        <v>50</v>
      </c>
      <c r="D56" s="18">
        <f>1л4с!I71</f>
        <v>0</v>
      </c>
      <c r="E56" s="11"/>
      <c r="F56" s="11"/>
      <c r="G56" s="11"/>
      <c r="H56" s="11"/>
      <c r="I56" s="11"/>
      <c r="J56" s="11"/>
    </row>
    <row r="57" spans="1:10" ht="18">
      <c r="A57" s="138"/>
      <c r="B57" s="139" t="s">
        <v>18</v>
      </c>
      <c r="C57" s="17">
        <v>51</v>
      </c>
      <c r="D57" s="18">
        <f>1л4с!M59</f>
        <v>0</v>
      </c>
      <c r="E57" s="11"/>
      <c r="F57" s="11"/>
      <c r="G57" s="11"/>
      <c r="H57" s="11"/>
      <c r="I57" s="11"/>
      <c r="J57" s="11"/>
    </row>
    <row r="58" spans="1:10" ht="18">
      <c r="A58" s="138"/>
      <c r="B58" s="139" t="s">
        <v>18</v>
      </c>
      <c r="C58" s="17">
        <v>52</v>
      </c>
      <c r="D58" s="18">
        <f>1л4с!M61</f>
        <v>0</v>
      </c>
      <c r="E58" s="11"/>
      <c r="F58" s="11"/>
      <c r="G58" s="11"/>
      <c r="H58" s="11"/>
      <c r="I58" s="11"/>
      <c r="J58" s="11"/>
    </row>
    <row r="59" spans="1:10" ht="18">
      <c r="A59" s="138"/>
      <c r="B59" s="139" t="s">
        <v>18</v>
      </c>
      <c r="C59" s="17">
        <v>53</v>
      </c>
      <c r="D59" s="18">
        <f>1л4с!S67</f>
        <v>0</v>
      </c>
      <c r="E59" s="11"/>
      <c r="F59" s="11"/>
      <c r="G59" s="11"/>
      <c r="H59" s="11"/>
      <c r="I59" s="11"/>
      <c r="J59" s="11"/>
    </row>
    <row r="60" spans="1:10" ht="18">
      <c r="A60" s="138"/>
      <c r="B60" s="139" t="s">
        <v>18</v>
      </c>
      <c r="C60" s="17">
        <v>54</v>
      </c>
      <c r="D60" s="18">
        <f>1л4с!S70</f>
        <v>0</v>
      </c>
      <c r="E60" s="11"/>
      <c r="F60" s="11"/>
      <c r="G60" s="11"/>
      <c r="H60" s="11"/>
      <c r="I60" s="11"/>
      <c r="J60" s="11"/>
    </row>
    <row r="61" spans="1:10" ht="18">
      <c r="A61" s="138"/>
      <c r="B61" s="139" t="s">
        <v>18</v>
      </c>
      <c r="C61" s="17">
        <v>55</v>
      </c>
      <c r="D61" s="18">
        <f>1л4с!K86</f>
        <v>0</v>
      </c>
      <c r="E61" s="11"/>
      <c r="F61" s="11"/>
      <c r="G61" s="11"/>
      <c r="H61" s="11"/>
      <c r="I61" s="11"/>
      <c r="J61" s="11"/>
    </row>
    <row r="62" spans="1:10" ht="18">
      <c r="A62" s="138"/>
      <c r="B62" s="139" t="s">
        <v>18</v>
      </c>
      <c r="C62" s="17">
        <v>56</v>
      </c>
      <c r="D62" s="18">
        <f>1л4с!K88</f>
        <v>0</v>
      </c>
      <c r="E62" s="11"/>
      <c r="F62" s="11"/>
      <c r="G62" s="11"/>
      <c r="H62" s="11"/>
      <c r="I62" s="11"/>
      <c r="J62" s="11"/>
    </row>
    <row r="63" spans="1:10" ht="18">
      <c r="A63" s="138"/>
      <c r="B63" s="139" t="s">
        <v>18</v>
      </c>
      <c r="C63" s="17">
        <v>57</v>
      </c>
      <c r="D63" s="18">
        <f>1л4с!S78</f>
        <v>0</v>
      </c>
      <c r="E63" s="11"/>
      <c r="F63" s="11"/>
      <c r="G63" s="11"/>
      <c r="H63" s="11"/>
      <c r="I63" s="11"/>
      <c r="J63" s="11"/>
    </row>
    <row r="64" spans="1:10" ht="18">
      <c r="A64" s="138"/>
      <c r="B64" s="139" t="s">
        <v>18</v>
      </c>
      <c r="C64" s="17">
        <v>58</v>
      </c>
      <c r="D64" s="18">
        <f>1л4с!S84</f>
        <v>0</v>
      </c>
      <c r="E64" s="11"/>
      <c r="F64" s="11"/>
      <c r="G64" s="11"/>
      <c r="H64" s="11"/>
      <c r="I64" s="11"/>
      <c r="J64" s="11"/>
    </row>
    <row r="65" spans="1:10" ht="18">
      <c r="A65" s="138"/>
      <c r="B65" s="139" t="s">
        <v>18</v>
      </c>
      <c r="C65" s="17">
        <v>59</v>
      </c>
      <c r="D65" s="18">
        <f>1л4с!S88</f>
        <v>0</v>
      </c>
      <c r="E65" s="11"/>
      <c r="F65" s="11"/>
      <c r="G65" s="11"/>
      <c r="H65" s="11"/>
      <c r="I65" s="11"/>
      <c r="J65" s="11"/>
    </row>
    <row r="66" spans="1:10" ht="18">
      <c r="A66" s="138"/>
      <c r="B66" s="139" t="s">
        <v>18</v>
      </c>
      <c r="C66" s="17">
        <v>60</v>
      </c>
      <c r="D66" s="18">
        <f>1л4с!S90</f>
        <v>0</v>
      </c>
      <c r="E66" s="11"/>
      <c r="F66" s="11"/>
      <c r="G66" s="11"/>
      <c r="H66" s="11"/>
      <c r="I66" s="11"/>
      <c r="J66" s="11"/>
    </row>
    <row r="67" spans="1:10" ht="18">
      <c r="A67" s="138"/>
      <c r="B67" s="139" t="s">
        <v>18</v>
      </c>
      <c r="C67" s="17">
        <v>61</v>
      </c>
      <c r="D67" s="18">
        <f>1л4с!G89</f>
        <v>0</v>
      </c>
      <c r="E67" s="11"/>
      <c r="F67" s="11"/>
      <c r="G67" s="11"/>
      <c r="H67" s="11"/>
      <c r="I67" s="11"/>
      <c r="J67" s="11"/>
    </row>
    <row r="68" spans="1:10" ht="18">
      <c r="A68" s="138"/>
      <c r="B68" s="139" t="s">
        <v>18</v>
      </c>
      <c r="C68" s="17">
        <v>62</v>
      </c>
      <c r="D68" s="18">
        <f>1л4с!G92</f>
        <v>0</v>
      </c>
      <c r="E68" s="11"/>
      <c r="F68" s="11"/>
      <c r="G68" s="11"/>
      <c r="H68" s="11"/>
      <c r="I68" s="11"/>
      <c r="J68" s="11"/>
    </row>
    <row r="69" spans="1:10" ht="18">
      <c r="A69" s="138"/>
      <c r="B69" s="139" t="s">
        <v>18</v>
      </c>
      <c r="C69" s="17">
        <v>63</v>
      </c>
      <c r="D69" s="18">
        <f>1л4с!M92</f>
        <v>0</v>
      </c>
      <c r="E69" s="11"/>
      <c r="F69" s="11"/>
      <c r="G69" s="11"/>
      <c r="H69" s="11"/>
      <c r="I69" s="11"/>
      <c r="J69" s="11"/>
    </row>
    <row r="70" spans="1:10" ht="18">
      <c r="A70" s="138"/>
      <c r="B70" s="139" t="s">
        <v>18</v>
      </c>
      <c r="C70" s="17">
        <v>64</v>
      </c>
      <c r="D70" s="18">
        <f>1л4с!M94</f>
        <v>0</v>
      </c>
      <c r="E70" s="11"/>
      <c r="F70" s="11"/>
      <c r="G70" s="11"/>
      <c r="H70" s="11"/>
      <c r="I70" s="11"/>
      <c r="J70" s="11"/>
    </row>
  </sheetData>
  <sheetProtection sheet="1" objects="1" scenarios="1"/>
  <mergeCells count="5">
    <mergeCell ref="A5:G5"/>
    <mergeCell ref="A1:G1"/>
    <mergeCell ref="A2:G2"/>
    <mergeCell ref="A3:G3"/>
    <mergeCell ref="A4:G4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2016-01-31T19:35:58Z</dcterms:modified>
  <cp:category/>
  <cp:version/>
  <cp:contentType/>
  <cp:contentStatus/>
</cp:coreProperties>
</file>