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Отч1520" sheetId="1" r:id="rId1"/>
    <sheet name="СпМл" sheetId="2" r:id="rId2"/>
    <sheet name="Мл1с" sheetId="3" r:id="rId3"/>
    <sheet name="Мл2с" sheetId="4" r:id="rId4"/>
    <sheet name="ПрМ" sheetId="5" r:id="rId5"/>
    <sheet name="СпВл" sheetId="6" r:id="rId6"/>
    <sheet name="Вл1с" sheetId="7" r:id="rId7"/>
    <sheet name="Вл2с" sheetId="8" r:id="rId8"/>
    <sheet name="ПрВ" sheetId="9" r:id="rId9"/>
    <sheet name="Сп1л" sheetId="10" r:id="rId10"/>
    <sheet name="1л" sheetId="11" r:id="rId11"/>
    <sheet name="Пр1" sheetId="12" r:id="rId12"/>
    <sheet name="СпЛл" sheetId="13" r:id="rId13"/>
    <sheet name="Лл1с" sheetId="14" r:id="rId14"/>
    <sheet name="Лл2с" sheetId="15" r:id="rId15"/>
    <sheet name="ПрЛ" sheetId="16" r:id="rId16"/>
    <sheet name="СпНл" sheetId="17" r:id="rId17"/>
    <sheet name="Нл1с" sheetId="18" r:id="rId18"/>
    <sheet name="Нл2с" sheetId="19" r:id="rId19"/>
    <sheet name="ПрН" sheetId="20" r:id="rId20"/>
    <sheet name="СпСл" sheetId="21" r:id="rId21"/>
    <sheet name="Сл" sheetId="22" r:id="rId22"/>
    <sheet name="ПрС" sheetId="23" r:id="rId23"/>
    <sheet name="СпДл" sheetId="24" r:id="rId24"/>
    <sheet name="Дл" sheetId="25" r:id="rId25"/>
    <sheet name="ПрД" sheetId="26" r:id="rId26"/>
    <sheet name="Пол1520" sheetId="27" r:id="rId27"/>
  </sheets>
  <definedNames>
    <definedName name="_xlnm.Print_Area" localSheetId="10">'1л'!$A$1:$O$72</definedName>
    <definedName name="_xlnm.Print_Area" localSheetId="6">'Вл1с'!$A$1:$M$76</definedName>
    <definedName name="_xlnm.Print_Area" localSheetId="7">'Вл2с'!$A$1:$S$76</definedName>
    <definedName name="_xlnm.Print_Area" localSheetId="24">'Дл'!$A$1:$O$72</definedName>
    <definedName name="_xlnm.Print_Area" localSheetId="13">'Лл1с'!$A$1:$M$76</definedName>
    <definedName name="_xlnm.Print_Area" localSheetId="14">'Лл2с'!$A$1:$S$76</definedName>
    <definedName name="_xlnm.Print_Area" localSheetId="2">'Мл1с'!$A$1:$M$76</definedName>
    <definedName name="_xlnm.Print_Area" localSheetId="3">'Мл2с'!$A$1:$S$76</definedName>
    <definedName name="_xlnm.Print_Area" localSheetId="17">'Нл1с'!$A$1:$M$76</definedName>
    <definedName name="_xlnm.Print_Area" localSheetId="18">'Нл2с'!$A$1:$S$76</definedName>
    <definedName name="_xlnm.Print_Area" localSheetId="0">'Отч1520'!$A$1:$BV$48</definedName>
    <definedName name="_xlnm.Print_Area" localSheetId="26">'Пол1520'!$A$1:$BO$70</definedName>
    <definedName name="_xlnm.Print_Area" localSheetId="21">'Сл'!$A$1:$O$72</definedName>
    <definedName name="_xlnm.Print_Area" localSheetId="9">'Сп1л'!$A$1:$I$22</definedName>
    <definedName name="_xlnm.Print_Area" localSheetId="5">'СпВл'!$A$1:$I$38</definedName>
    <definedName name="_xlnm.Print_Area" localSheetId="23">'СпДл'!$A$1:$I$22</definedName>
    <definedName name="_xlnm.Print_Area" localSheetId="12">'СпЛл'!$A$1:$I$38</definedName>
    <definedName name="_xlnm.Print_Area" localSheetId="1">'СпМл'!$A$1:$I$38</definedName>
    <definedName name="_xlnm.Print_Area" localSheetId="16">'СпНл'!$A$1:$I$38</definedName>
    <definedName name="_xlnm.Print_Area" localSheetId="20">'СпСл'!$A$1:$I$22</definedName>
  </definedNames>
  <calcPr fullCalcOnLoad="1"/>
</workbook>
</file>

<file path=xl/sharedStrings.xml><?xml version="1.0" encoding="utf-8"?>
<sst xmlns="http://schemas.openxmlformats.org/spreadsheetml/2006/main" count="860" uniqueCount="168">
  <si>
    <t xml:space="preserve">         1. Соревнования проводились в соответствии с Положением,  принятым  и утвержденным в</t>
  </si>
  <si>
    <t xml:space="preserve">            соответствии с Законом Республики Башкортостан  "О физической культуре и спорте",</t>
  </si>
  <si>
    <t xml:space="preserve">            Положением  о Единой всероссийской спортивной классификации и Положением о сорев-</t>
  </si>
  <si>
    <t xml:space="preserve">            нованиях, утвержденным Министерством молодежной политики, спорта и туризма Респу-</t>
  </si>
  <si>
    <t xml:space="preserve">            блики Башкортостан.</t>
  </si>
  <si>
    <t xml:space="preserve">         2. ОРГАНИЗАТОРЫ СОРЕВНОВАНИЙ</t>
  </si>
  <si>
    <t xml:space="preserve">            - Министерство молодежной политики и спорта Республики Башкортостан,</t>
  </si>
  <si>
    <t xml:space="preserve">            - Федерация настольного тенниса Республики Башкортостан.</t>
  </si>
  <si>
    <t xml:space="preserve">         5. МЕСТО ПРОВЕДЕНИЯ - спортзалы СОШ 44 г.Уфы.</t>
  </si>
  <si>
    <t xml:space="preserve">         7. РЕЗУЛЬТАТЫ СОРЕВНОВАНИЙ</t>
  </si>
  <si>
    <t xml:space="preserve">                ОТЧЕТ ОБ ОТКРЫТЫХ РЕСПУБЛИКАНСКИХ СОРЕВНОВАНИЯХ ПО НАСТОЛЬНОМУ ТЕННИСУ</t>
  </si>
  <si>
    <t xml:space="preserve">         3. ВИД СОРЕВНОВАНИЙ - личные.</t>
  </si>
  <si>
    <t xml:space="preserve">                                   КУБОК РЕСПУБЛИКИ БАШКОРТОСТАН 2015</t>
  </si>
  <si>
    <t xml:space="preserve">            ДЕТСКАЯ ЛИГА</t>
  </si>
  <si>
    <t xml:space="preserve">                 1-е место -</t>
  </si>
  <si>
    <t xml:space="preserve">                 2-е место -</t>
  </si>
  <si>
    <t xml:space="preserve">                 3-е место -</t>
  </si>
  <si>
    <t xml:space="preserve">            СТАРТОВАЯ ЛИГА</t>
  </si>
  <si>
    <t xml:space="preserve">            НАЧАЛЬНАЯ ЛИГА</t>
  </si>
  <si>
    <t xml:space="preserve">            ЛЮБИТЕЛЬСКАЯ ЛИГА</t>
  </si>
  <si>
    <t xml:space="preserve">            ПЕРВАЯ ЛИГА</t>
  </si>
  <si>
    <t xml:space="preserve">            ВЫСШАЯ ЛИГА</t>
  </si>
  <si>
    <t xml:space="preserve">            МАСТЕРСКАЯ ЛИГА</t>
  </si>
  <si>
    <t xml:space="preserve">         4. СРОКИ ПРОВЕДЕНИЯ - </t>
  </si>
  <si>
    <t>23-24 мая 2015 г.</t>
  </si>
  <si>
    <t xml:space="preserve">         6. КОЛИЧЕСТВО УЧАСТНИКОВ -</t>
  </si>
  <si>
    <t xml:space="preserve">                                               20-й Этап</t>
  </si>
  <si>
    <t>Кубок Республики Башкортостан 2015</t>
  </si>
  <si>
    <t>20-й Этап БАЙРАМ. Детская лига</t>
  </si>
  <si>
    <t>Список в соответствии с рейтингом</t>
  </si>
  <si>
    <t>№</t>
  </si>
  <si>
    <t>Список согласно занятым местам</t>
  </si>
  <si>
    <t>Абдулганеева Анастасия</t>
  </si>
  <si>
    <t>Салимянов Руслан</t>
  </si>
  <si>
    <t>Байрашев Игорь</t>
  </si>
  <si>
    <t>Абсалямов Родион</t>
  </si>
  <si>
    <t>Андрющенко Александр</t>
  </si>
  <si>
    <t>Маркечко Егор</t>
  </si>
  <si>
    <t>Хайбрахманов Данил</t>
  </si>
  <si>
    <t>Аминева Азалия</t>
  </si>
  <si>
    <t>Салимбаев Дмитрий</t>
  </si>
  <si>
    <t>Жадигеров Батыржан</t>
  </si>
  <si>
    <t>Широков Максим</t>
  </si>
  <si>
    <t>Султанова Сабина</t>
  </si>
  <si>
    <t>Миргазов Анвар</t>
  </si>
  <si>
    <t>Мухаметшин(аширов) Айдар</t>
  </si>
  <si>
    <t>Султанова Карина</t>
  </si>
  <si>
    <t>Перелыгина Злата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</si>
  <si>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</si>
  <si>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</si>
  <si>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</si>
  <si>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</si>
  <si>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</si>
  <si>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</si>
  <si>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</si>
  <si>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</si>
  <si>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</si>
  <si>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</si>
  <si>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</si>
  <si>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</si>
  <si>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</si>
  <si>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</si>
  <si>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</si>
  <si>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</si>
  <si>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</si>
  <si>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</si>
  <si>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</si>
  <si>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20-й Этап БАЙРАМ. Стартовая лига</t>
  </si>
  <si>
    <t>Писарева Елена</t>
  </si>
  <si>
    <t>Бадртдинов Тагир</t>
  </si>
  <si>
    <t>Гарифуллин Артур</t>
  </si>
  <si>
    <t>Якупова Алиса</t>
  </si>
  <si>
    <t>Ишметов Игорь</t>
  </si>
  <si>
    <t>Муллаянов Рамиль</t>
  </si>
  <si>
    <t>Родионов Илья</t>
  </si>
  <si>
    <t>Гареев Аскар</t>
  </si>
  <si>
    <t>Абдул Самира</t>
  </si>
  <si>
    <t>Якупова Алия</t>
  </si>
  <si>
    <t>Тимирбаева Сабрина</t>
  </si>
  <si>
    <t>Жукавин Сергей</t>
  </si>
  <si>
    <t>Потапов Сергей</t>
  </si>
  <si>
    <t>Фаткуллин Альберт</t>
  </si>
  <si>
    <t>Фаткуллина Камилла</t>
  </si>
  <si>
    <t>Нуриев Фархат</t>
  </si>
  <si>
    <t>20-й Этап БАЙРАМ. Начальная лига</t>
  </si>
  <si>
    <t>Базаргулов Наиль</t>
  </si>
  <si>
    <t>Неджера Богдан</t>
  </si>
  <si>
    <t>Галина Рената</t>
  </si>
  <si>
    <t>Гареева Лиана</t>
  </si>
  <si>
    <t>Сюндюков Эльдар</t>
  </si>
  <si>
    <t>Раянов Рамиль</t>
  </si>
  <si>
    <t>Давлетов Айдар</t>
  </si>
  <si>
    <t>Абдрафикова Диана</t>
  </si>
  <si>
    <t>Яметов Кирилл</t>
  </si>
  <si>
    <t>Мазмаева Алина</t>
  </si>
  <si>
    <t>Кадыров Радик</t>
  </si>
  <si>
    <t>Асылгужин Ринат</t>
  </si>
  <si>
    <t>Мингазов Динар</t>
  </si>
  <si>
    <t>Михайлов Вадим</t>
  </si>
  <si>
    <t>Насыров Эмиль</t>
  </si>
  <si>
    <t>_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</si>
  <si>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</si>
  <si>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</si>
  <si>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</si>
  <si>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</si>
  <si>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</si>
  <si>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</si>
  <si>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</si>
  <si>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</si>
  <si>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</si>
  <si>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</si>
  <si>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</si>
  <si>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</si>
  <si>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</si>
  <si>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</si>
  <si>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</si>
  <si>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</si>
  <si>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20-й Этап БАЙРАМ. Любительская лига</t>
  </si>
  <si>
    <t>Асылгужин Радмир</t>
  </si>
  <si>
    <t>Хафизов Булат</t>
  </si>
  <si>
    <t>Лончакова Юлия</t>
  </si>
  <si>
    <t>Раянов Айрат</t>
  </si>
  <si>
    <t>Муллагулова Лиля</t>
  </si>
  <si>
    <t>Рахметов Фиргат</t>
  </si>
  <si>
    <t>Никифоров Вадим</t>
  </si>
  <si>
    <t>Муллаянов Марат</t>
  </si>
  <si>
    <t>Иванов Валерий</t>
  </si>
  <si>
    <t>Рушингин Дмитрий</t>
  </si>
  <si>
    <t>Граф Анатолий</t>
  </si>
  <si>
    <t>20-й Этап БАЙРАМ. Первая лига</t>
  </si>
  <si>
    <t>Емельянов Александр</t>
  </si>
  <si>
    <t>Иванов Дмитрий</t>
  </si>
  <si>
    <t>Кочарян Лилит</t>
  </si>
  <si>
    <t>Мызников Сергей</t>
  </si>
  <si>
    <t>Андрющенко Матвей</t>
  </si>
  <si>
    <t>Толкачев Иван</t>
  </si>
  <si>
    <t>Кузьмин Александр</t>
  </si>
  <si>
    <t>Аксенов Артем</t>
  </si>
  <si>
    <t>Гилемханова Дина</t>
  </si>
  <si>
    <t>Калашников Евгений</t>
  </si>
  <si>
    <t>Мезенцева Марина</t>
  </si>
  <si>
    <t>Хенкин Александр</t>
  </si>
  <si>
    <t>20-й Этап БАЙРАМ. Высшая лига</t>
  </si>
  <si>
    <t>Семенов Константин</t>
  </si>
  <si>
    <t>Антонян Ваге</t>
  </si>
  <si>
    <t>Коврижников Максим</t>
  </si>
  <si>
    <t>Байрамалов Леонид</t>
  </si>
  <si>
    <t>Шакуров Нафис</t>
  </si>
  <si>
    <t>Горбунов Валентин</t>
  </si>
  <si>
    <t>Валеев Рустам</t>
  </si>
  <si>
    <t>Грубов Виталий</t>
  </si>
  <si>
    <t>Иванов Виталий</t>
  </si>
  <si>
    <t>Лютый Олег</t>
  </si>
  <si>
    <t>Тодрамович Александр</t>
  </si>
  <si>
    <t>Миксонов Эренбург</t>
  </si>
  <si>
    <t>Семенов Юрий</t>
  </si>
  <si>
    <t>Могилевская Инесса</t>
  </si>
  <si>
    <t>Туйгильдин Айнур</t>
  </si>
  <si>
    <t>20-й Этап БАЙРАМ. Мастерская лига</t>
  </si>
  <si>
    <t>Чмелев Родион</t>
  </si>
  <si>
    <t>Аристов Александр</t>
  </si>
  <si>
    <t>Аббасов Рустамхон</t>
  </si>
  <si>
    <t>Срумов Антон</t>
  </si>
  <si>
    <t>Валеев Риф</t>
  </si>
  <si>
    <t>Сазонов Николай</t>
  </si>
  <si>
    <t>Аксенов Андрей</t>
  </si>
  <si>
    <t>Хабиров Марс</t>
  </si>
  <si>
    <t>Алмаев Раис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</si>
</sst>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[$руб.-423]"/>
    <numFmt numFmtId="196" formatCode="&quot;￥&quot;#,##0;&quot;￥&quot;\-#,##0"/>
    <numFmt numFmtId="197" formatCode="&quot;￥&quot;#,##0;[Red]&quot;￥&quot;\-#,##0"/>
    <numFmt numFmtId="198" formatCode="&quot;￥&quot;#,##0.00;&quot;￥&quot;\-#,##0.00"/>
    <numFmt numFmtId="199" formatCode="&quot;￥&quot;#,##0.00;[Red]&quot;￥&quot;\-#,##0.00"/>
    <numFmt numFmtId="200" formatCode="_ &quot;￥&quot;* #,##0_ ;_ &quot;￥&quot;* \-#,##0_ ;_ &quot;￥&quot;* &quot;-&quot;_ ;_ @_ "/>
    <numFmt numFmtId="201" formatCode="_ * #,##0_ ;_ * \-#,##0_ ;_ * &quot;-&quot;_ ;_ @_ "/>
    <numFmt numFmtId="202" formatCode="_ &quot;￥&quot;* #,##0.00_ ;_ &quot;￥&quot;* \-#,##0.00_ ;_ &quot;￥&quot;* &quot;-&quot;??_ ;_ @_ "/>
    <numFmt numFmtId="203" formatCode="_ * #,##0.00_ ;_ * \-#,##0.00_ ;_ * &quot;-&quot;??_ ;_ @_ 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0.0"/>
    <numFmt numFmtId="209" formatCode="0.000"/>
    <numFmt numFmtId="210" formatCode="0.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4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color indexed="21"/>
      <name val="Verdana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sz val="12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sz val="12"/>
      <color indexed="21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48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5" fillId="15" borderId="0" xfId="0" applyFont="1" applyFill="1" applyAlignment="1" applyProtection="1">
      <alignment horizontal="left"/>
      <protection locked="0"/>
    </xf>
    <xf numFmtId="193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7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8" fillId="10" borderId="10" xfId="0" applyFont="1" applyFill="1" applyBorder="1" applyAlignment="1" applyProtection="1">
      <alignment horizontal="center"/>
      <protection/>
    </xf>
    <xf numFmtId="0" fontId="29" fillId="18" borderId="10" xfId="0" applyFont="1" applyFill="1" applyBorder="1" applyAlignment="1" applyProtection="1">
      <alignment horizontal="right"/>
      <protection locked="0"/>
    </xf>
    <xf numFmtId="0" fontId="30" fillId="19" borderId="0" xfId="0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 horizontal="left"/>
      <protection/>
    </xf>
    <xf numFmtId="0" fontId="32" fillId="15" borderId="0" xfId="0" applyFont="1" applyFill="1" applyAlignment="1" applyProtection="1">
      <alignment horizontal="center"/>
      <protection/>
    </xf>
    <xf numFmtId="0" fontId="33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/>
      <protection/>
    </xf>
    <xf numFmtId="0" fontId="33" fillId="15" borderId="0" xfId="0" applyFont="1" applyFill="1" applyAlignment="1" applyProtection="1">
      <alignment/>
      <protection/>
    </xf>
    <xf numFmtId="0" fontId="34" fillId="15" borderId="0" xfId="0" applyFont="1" applyFill="1" applyAlignment="1" applyProtection="1">
      <alignment/>
      <protection/>
    </xf>
    <xf numFmtId="0" fontId="35" fillId="15" borderId="11" xfId="0" applyFont="1" applyFill="1" applyBorder="1" applyAlignment="1" applyProtection="1">
      <alignment/>
      <protection/>
    </xf>
    <xf numFmtId="0" fontId="36" fillId="15" borderId="11" xfId="0" applyFont="1" applyFill="1" applyBorder="1" applyAlignment="1" applyProtection="1">
      <alignment horizontal="left"/>
      <protection/>
    </xf>
    <xf numFmtId="0" fontId="36" fillId="15" borderId="0" xfId="0" applyFont="1" applyFill="1" applyBorder="1" applyAlignment="1" applyProtection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34" fillId="15" borderId="12" xfId="0" applyFont="1" applyFill="1" applyBorder="1" applyAlignment="1" applyProtection="1">
      <alignment/>
      <protection/>
    </xf>
    <xf numFmtId="0" fontId="35" fillId="15" borderId="13" xfId="0" applyFont="1" applyFill="1" applyBorder="1" applyAlignment="1" applyProtection="1">
      <alignment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/>
      <protection/>
    </xf>
    <xf numFmtId="0" fontId="36" fillId="15" borderId="14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 horizontal="left"/>
      <protection/>
    </xf>
    <xf numFmtId="0" fontId="33" fillId="15" borderId="12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/>
      <protection/>
    </xf>
    <xf numFmtId="0" fontId="33" fillId="15" borderId="14" xfId="0" applyFont="1" applyFill="1" applyBorder="1" applyAlignment="1" applyProtection="1">
      <alignment horizontal="left"/>
      <protection/>
    </xf>
    <xf numFmtId="0" fontId="35" fillId="15" borderId="16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/>
      <protection/>
    </xf>
    <xf numFmtId="0" fontId="33" fillId="15" borderId="11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/>
      <protection/>
    </xf>
    <xf numFmtId="0" fontId="35" fillId="15" borderId="16" xfId="0" applyFont="1" applyFill="1" applyBorder="1" applyAlignment="1" applyProtection="1">
      <alignment/>
      <protection/>
    </xf>
    <xf numFmtId="0" fontId="33" fillId="15" borderId="15" xfId="0" applyFont="1" applyFill="1" applyBorder="1" applyAlignment="1" applyProtection="1">
      <alignment/>
      <protection/>
    </xf>
    <xf numFmtId="0" fontId="34" fillId="15" borderId="16" xfId="0" applyFont="1" applyFill="1" applyBorder="1" applyAlignment="1" applyProtection="1">
      <alignment horizontal="left"/>
      <protection/>
    </xf>
    <xf numFmtId="0" fontId="33" fillId="15" borderId="16" xfId="0" applyFont="1" applyFill="1" applyBorder="1" applyAlignment="1" applyProtection="1">
      <alignment/>
      <protection/>
    </xf>
    <xf numFmtId="0" fontId="35" fillId="15" borderId="11" xfId="0" applyFont="1" applyFill="1" applyBorder="1" applyAlignment="1" applyProtection="1">
      <alignment horizontal="left"/>
      <protection/>
    </xf>
    <xf numFmtId="0" fontId="33" fillId="15" borderId="16" xfId="0" applyFont="1" applyFill="1" applyBorder="1" applyAlignment="1" applyProtection="1">
      <alignment horizontal="left"/>
      <protection/>
    </xf>
    <xf numFmtId="0" fontId="36" fillId="15" borderId="15" xfId="0" applyFont="1" applyFill="1" applyBorder="1" applyAlignment="1" applyProtection="1">
      <alignment horizontal="left"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0" xfId="0" applyFont="1" applyFill="1" applyBorder="1" applyAlignment="1" applyProtection="1">
      <alignment horizontal="left"/>
      <protection/>
    </xf>
    <xf numFmtId="0" fontId="34" fillId="15" borderId="14" xfId="0" applyFont="1" applyFill="1" applyBorder="1" applyAlignment="1" applyProtection="1">
      <alignment horizontal="left"/>
      <protection/>
    </xf>
    <xf numFmtId="0" fontId="37" fillId="15" borderId="12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 horizontal="right"/>
      <protection/>
    </xf>
    <xf numFmtId="0" fontId="37" fillId="15" borderId="0" xfId="0" applyFont="1" applyFill="1" applyAlignment="1" applyProtection="1">
      <alignment horizontal="right"/>
      <protection/>
    </xf>
    <xf numFmtId="0" fontId="33" fillId="15" borderId="0" xfId="0" applyFont="1" applyFill="1" applyAlignment="1" applyProtection="1">
      <alignment horizontal="right"/>
      <protection/>
    </xf>
    <xf numFmtId="0" fontId="37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0" fillId="10" borderId="10" xfId="0" applyFont="1" applyFill="1" applyBorder="1" applyAlignment="1">
      <alignment horizontal="center" vertical="center"/>
    </xf>
    <xf numFmtId="0" fontId="41" fillId="14" borderId="10" xfId="0" applyFont="1" applyFill="1" applyBorder="1" applyAlignment="1">
      <alignment horizontal="left"/>
    </xf>
    <xf numFmtId="0" fontId="41" fillId="21" borderId="10" xfId="0" applyFont="1" applyFill="1" applyBorder="1" applyAlignment="1">
      <alignment horizontal="left"/>
    </xf>
    <xf numFmtId="0" fontId="4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23" borderId="10" xfId="0" applyFont="1" applyFill="1" applyBorder="1" applyAlignment="1" applyProtection="1">
      <alignment horizontal="right"/>
      <protection locked="0"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42" fillId="15" borderId="11" xfId="0" applyFont="1" applyFill="1" applyBorder="1" applyAlignment="1" applyProtection="1">
      <alignment horizontal="center" vertical="center"/>
      <protection/>
    </xf>
    <xf numFmtId="0" fontId="36" fillId="15" borderId="11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Border="1" applyAlignment="1" applyProtection="1">
      <alignment horizontal="left" vertical="center"/>
      <protection/>
    </xf>
    <xf numFmtId="0" fontId="43" fillId="0" borderId="0" xfId="0" applyFont="1" applyAlignment="1">
      <alignment/>
    </xf>
    <xf numFmtId="0" fontId="42" fillId="15" borderId="0" xfId="0" applyFont="1" applyFill="1" applyAlignment="1" applyProtection="1">
      <alignment horizontal="center" vertical="center"/>
      <protection/>
    </xf>
    <xf numFmtId="0" fontId="34" fillId="15" borderId="12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3" fillId="15" borderId="11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center" vertical="center"/>
      <protection/>
    </xf>
    <xf numFmtId="0" fontId="36" fillId="15" borderId="14" xfId="0" applyFont="1" applyFill="1" applyBorder="1" applyAlignment="1" applyProtection="1">
      <alignment horizontal="left" vertical="center"/>
      <protection/>
    </xf>
    <xf numFmtId="0" fontId="36" fillId="15" borderId="15" xfId="0" applyFont="1" applyFill="1" applyBorder="1" applyAlignment="1" applyProtection="1">
      <alignment horizontal="center" vertical="center"/>
      <protection/>
    </xf>
    <xf numFmtId="0" fontId="33" fillId="15" borderId="12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34" fillId="15" borderId="15" xfId="0" applyFont="1" applyFill="1" applyBorder="1" applyAlignment="1" applyProtection="1">
      <alignment horizontal="center" vertical="center"/>
      <protection/>
    </xf>
    <xf numFmtId="0" fontId="34" fillId="15" borderId="14" xfId="0" applyFont="1" applyFill="1" applyBorder="1" applyAlignment="1" applyProtection="1">
      <alignment horizontal="left" vertical="center"/>
      <protection/>
    </xf>
    <xf numFmtId="0" fontId="34" fillId="15" borderId="16" xfId="0" applyFont="1" applyFill="1" applyBorder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 horizontal="center" vertical="center"/>
      <protection/>
    </xf>
    <xf numFmtId="0" fontId="34" fillId="15" borderId="11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Border="1" applyAlignment="1" applyProtection="1">
      <alignment horizontal="center" vertical="center"/>
      <protection/>
    </xf>
    <xf numFmtId="0" fontId="33" fillId="15" borderId="15" xfId="0" applyFont="1" applyFill="1" applyBorder="1" applyAlignment="1" applyProtection="1">
      <alignment horizontal="center" vertical="center"/>
      <protection/>
    </xf>
    <xf numFmtId="0" fontId="33" fillId="15" borderId="16" xfId="0" applyFont="1" applyFill="1" applyBorder="1" applyAlignment="1" applyProtection="1">
      <alignment horizontal="center" vertical="center"/>
      <protection/>
    </xf>
    <xf numFmtId="0" fontId="33" fillId="15" borderId="14" xfId="0" applyFont="1" applyFill="1" applyBorder="1" applyAlignment="1" applyProtection="1">
      <alignment horizontal="left" vertical="center"/>
      <protection/>
    </xf>
    <xf numFmtId="0" fontId="42" fillId="15" borderId="13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right" vertical="center"/>
      <protection/>
    </xf>
    <xf numFmtId="0" fontId="33" fillId="15" borderId="16" xfId="0" applyFont="1" applyFill="1" applyBorder="1" applyAlignment="1" applyProtection="1">
      <alignment vertical="center"/>
      <protection/>
    </xf>
    <xf numFmtId="0" fontId="34" fillId="15" borderId="0" xfId="0" applyFont="1" applyFill="1" applyBorder="1" applyAlignment="1" applyProtection="1">
      <alignment vertical="center"/>
      <protection/>
    </xf>
    <xf numFmtId="0" fontId="33" fillId="15" borderId="16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vertical="center"/>
      <protection/>
    </xf>
    <xf numFmtId="0" fontId="37" fillId="15" borderId="0" xfId="0" applyFont="1" applyFill="1" applyBorder="1" applyAlignment="1" applyProtection="1">
      <alignment horizontal="right" vertical="center"/>
      <protection/>
    </xf>
    <xf numFmtId="0" fontId="37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44" fillId="15" borderId="0" xfId="0" applyFont="1" applyFill="1" applyAlignment="1" applyProtection="1">
      <alignment vertical="center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>
      <alignment vertical="center"/>
    </xf>
    <xf numFmtId="0" fontId="44" fillId="15" borderId="0" xfId="0" applyFont="1" applyFill="1" applyAlignment="1">
      <alignment vertical="center"/>
    </xf>
    <xf numFmtId="0" fontId="33" fillId="15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6" fillId="15" borderId="0" xfId="0" applyFont="1" applyFill="1" applyAlignment="1">
      <alignment/>
    </xf>
    <xf numFmtId="0" fontId="42" fillId="15" borderId="11" xfId="0" applyFont="1" applyFill="1" applyBorder="1" applyAlignment="1" applyProtection="1">
      <alignment horizontal="center"/>
      <protection/>
    </xf>
    <xf numFmtId="0" fontId="42" fillId="15" borderId="0" xfId="0" applyFont="1" applyFill="1" applyBorder="1" applyAlignment="1" applyProtection="1">
      <alignment horizontal="center"/>
      <protection/>
    </xf>
    <xf numFmtId="0" fontId="47" fillId="15" borderId="15" xfId="0" applyFont="1" applyFill="1" applyBorder="1" applyAlignment="1" applyProtection="1">
      <alignment horizontal="left"/>
      <protection/>
    </xf>
    <xf numFmtId="0" fontId="47" fillId="15" borderId="0" xfId="0" applyFont="1" applyFill="1" applyBorder="1" applyAlignment="1" applyProtection="1">
      <alignment horizontal="left"/>
      <protection/>
    </xf>
    <xf numFmtId="0" fontId="42" fillId="15" borderId="13" xfId="0" applyFont="1" applyFill="1" applyBorder="1" applyAlignment="1" applyProtection="1">
      <alignment horizontal="center"/>
      <protection/>
    </xf>
    <xf numFmtId="0" fontId="33" fillId="15" borderId="14" xfId="0" applyFont="1" applyFill="1" applyBorder="1" applyAlignment="1" applyProtection="1">
      <alignment/>
      <protection/>
    </xf>
    <xf numFmtId="0" fontId="34" fillId="15" borderId="14" xfId="0" applyFont="1" applyFill="1" applyBorder="1" applyAlignment="1" applyProtection="1">
      <alignment/>
      <protection/>
    </xf>
    <xf numFmtId="0" fontId="34" fillId="15" borderId="11" xfId="0" applyFont="1" applyFill="1" applyBorder="1" applyAlignment="1" applyProtection="1">
      <alignment/>
      <protection/>
    </xf>
    <xf numFmtId="0" fontId="36" fillId="15" borderId="16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/>
      <protection/>
    </xf>
    <xf numFmtId="0" fontId="44" fillId="15" borderId="0" xfId="0" applyFont="1" applyFill="1" applyAlignment="1" applyProtection="1">
      <alignment/>
      <protection/>
    </xf>
    <xf numFmtId="0" fontId="47" fillId="15" borderId="17" xfId="0" applyFont="1" applyFill="1" applyBorder="1" applyAlignment="1" applyProtection="1">
      <alignment horizontal="left"/>
      <protection/>
    </xf>
    <xf numFmtId="0" fontId="33" fillId="15" borderId="17" xfId="0" applyFont="1" applyFill="1" applyBorder="1" applyAlignment="1" applyProtection="1">
      <alignment/>
      <protection/>
    </xf>
    <xf numFmtId="0" fontId="36" fillId="15" borderId="17" xfId="0" applyFont="1" applyFill="1" applyBorder="1" applyAlignment="1" applyProtection="1">
      <alignment horizontal="left"/>
      <protection/>
    </xf>
    <xf numFmtId="0" fontId="40" fillId="10" borderId="10" xfId="0" applyFont="1" applyFill="1" applyBorder="1" applyAlignment="1">
      <alignment horizontal="center"/>
    </xf>
    <xf numFmtId="0" fontId="40" fillId="22" borderId="10" xfId="0" applyFont="1" applyFill="1" applyBorder="1" applyAlignment="1">
      <alignment horizontal="center"/>
    </xf>
    <xf numFmtId="0" fontId="48" fillId="15" borderId="0" xfId="54" applyFont="1" applyFill="1">
      <alignment/>
      <protection/>
    </xf>
    <xf numFmtId="0" fontId="48" fillId="15" borderId="0" xfId="54" applyFill="1">
      <alignment/>
      <protection/>
    </xf>
    <xf numFmtId="0" fontId="49" fillId="15" borderId="0" xfId="54" applyFont="1" applyFill="1">
      <alignment/>
      <protection/>
    </xf>
    <xf numFmtId="49" fontId="48" fillId="15" borderId="0" xfId="54" applyNumberFormat="1" applyFill="1" applyAlignment="1">
      <alignment horizontal="left" vertical="center"/>
      <protection/>
    </xf>
    <xf numFmtId="49" fontId="48" fillId="15" borderId="0" xfId="54" applyNumberFormat="1" applyFont="1" applyFill="1" applyAlignment="1">
      <alignment horizontal="left" vertical="center"/>
      <protection/>
    </xf>
    <xf numFmtId="49" fontId="48" fillId="15" borderId="0" xfId="54" applyNumberFormat="1" applyFont="1" applyFill="1" applyAlignment="1">
      <alignment horizontal="right" vertical="center"/>
      <protection/>
    </xf>
    <xf numFmtId="0" fontId="50" fillId="15" borderId="0" xfId="54" applyFont="1" applyFill="1">
      <alignment/>
      <protection/>
    </xf>
    <xf numFmtId="0" fontId="21" fillId="15" borderId="0" xfId="43" applyFill="1" applyAlignment="1">
      <alignment/>
    </xf>
    <xf numFmtId="0" fontId="51" fillId="15" borderId="0" xfId="54" applyFont="1" applyFill="1">
      <alignment/>
      <protection/>
    </xf>
    <xf numFmtId="49" fontId="48" fillId="15" borderId="0" xfId="54" applyNumberFormat="1" applyFont="1" applyFill="1" applyAlignment="1">
      <alignment horizontal="right" vertical="center"/>
      <protection/>
    </xf>
    <xf numFmtId="0" fontId="48" fillId="15" borderId="0" xfId="54" applyFont="1" applyFill="1">
      <alignment/>
      <protection/>
    </xf>
    <xf numFmtId="0" fontId="48" fillId="15" borderId="0" xfId="54" applyFill="1" applyBorder="1" applyAlignment="1">
      <alignment horizontal="left" vertical="center"/>
      <protection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left"/>
      <protection/>
    </xf>
    <xf numFmtId="14" fontId="26" fillId="15" borderId="0" xfId="0" applyNumberFormat="1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2" fillId="15" borderId="0" xfId="0" applyFont="1" applyFill="1" applyAlignment="1" applyProtection="1">
      <alignment horizontal="center" vertical="center"/>
      <protection/>
    </xf>
    <xf numFmtId="0" fontId="37" fillId="15" borderId="17" xfId="0" applyFont="1" applyFill="1" applyBorder="1" applyAlignment="1" applyProtection="1">
      <alignment horizontal="right"/>
      <protection/>
    </xf>
    <xf numFmtId="0" fontId="32" fillId="15" borderId="0" xfId="0" applyFont="1" applyFill="1" applyAlignment="1">
      <alignment horizontal="center"/>
    </xf>
    <xf numFmtId="0" fontId="39" fillId="20" borderId="18" xfId="0" applyFont="1" applyFill="1" applyBorder="1" applyAlignment="1">
      <alignment horizontal="center" vertical="center"/>
    </xf>
    <xf numFmtId="0" fontId="39" fillId="20" borderId="19" xfId="0" applyFont="1" applyFill="1" applyBorder="1" applyAlignment="1">
      <alignment horizontal="center" vertical="center"/>
    </xf>
    <xf numFmtId="0" fontId="38" fillId="20" borderId="18" xfId="0" applyFont="1" applyFill="1" applyBorder="1" applyAlignment="1">
      <alignment horizontal="center" vertical="center"/>
    </xf>
    <xf numFmtId="0" fontId="38" fillId="20" borderId="19" xfId="0" applyFont="1" applyFill="1" applyBorder="1" applyAlignment="1">
      <alignment horizontal="center" vertical="center"/>
    </xf>
    <xf numFmtId="194" fontId="26" fillId="15" borderId="0" xfId="0" applyNumberFormat="1" applyFont="1" applyFill="1" applyAlignment="1" applyProtection="1">
      <alignment horizontal="left"/>
      <protection/>
    </xf>
    <xf numFmtId="0" fontId="32" fillId="15" borderId="0" xfId="0" applyFont="1" applyFill="1" applyAlignment="1" applyProtection="1">
      <alignment horizontal="center"/>
      <protection/>
    </xf>
    <xf numFmtId="193" fontId="32" fillId="15" borderId="0" xfId="0" applyNumberFormat="1" applyFont="1" applyFill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1500det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OTQ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B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9</xdr:col>
      <xdr:colOff>66675</xdr:colOff>
      <xdr:row>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9050"/>
          <a:ext cx="1219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10475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10475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114300</xdr:colOff>
      <xdr:row>69</xdr:row>
      <xdr:rowOff>142875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11315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43825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381000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9533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10475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6"/>
  <sheetViews>
    <sheetView tabSelected="1" zoomScale="113" zoomScaleNormal="113" zoomScaleSheetLayoutView="113" workbookViewId="0" topLeftCell="A1">
      <selection activeCell="A154" sqref="A154"/>
    </sheetView>
  </sheetViews>
  <sheetFormatPr defaultColWidth="12.625" defaultRowHeight="15" customHeight="1"/>
  <cols>
    <col min="1" max="16384" width="1.75390625" style="125" customWidth="1"/>
  </cols>
  <sheetData>
    <row r="1" ht="15" customHeight="1">
      <c r="A1" s="124" t="s">
        <v>10</v>
      </c>
    </row>
    <row r="4" ht="15" customHeight="1">
      <c r="A4" s="132" t="s">
        <v>12</v>
      </c>
    </row>
    <row r="5" ht="15" customHeight="1">
      <c r="A5" s="132" t="s">
        <v>26</v>
      </c>
    </row>
    <row r="7" ht="15" customHeight="1">
      <c r="A7" s="124" t="s">
        <v>0</v>
      </c>
    </row>
    <row r="8" ht="15" customHeight="1">
      <c r="A8" s="124" t="s">
        <v>1</v>
      </c>
    </row>
    <row r="9" ht="15" customHeight="1">
      <c r="A9" s="124" t="s">
        <v>2</v>
      </c>
    </row>
    <row r="10" ht="15" customHeight="1">
      <c r="A10" s="124" t="s">
        <v>3</v>
      </c>
    </row>
    <row r="11" ht="15" customHeight="1">
      <c r="A11" s="124" t="s">
        <v>4</v>
      </c>
    </row>
    <row r="12" ht="15" customHeight="1">
      <c r="A12" s="125" t="s">
        <v>5</v>
      </c>
    </row>
    <row r="13" ht="15" customHeight="1">
      <c r="A13" s="124" t="s">
        <v>6</v>
      </c>
    </row>
    <row r="14" ht="15" customHeight="1">
      <c r="A14" s="124" t="s">
        <v>7</v>
      </c>
    </row>
    <row r="15" ht="15" customHeight="1">
      <c r="A15" s="124" t="s">
        <v>11</v>
      </c>
    </row>
    <row r="16" spans="1:25" ht="15" customHeight="1">
      <c r="A16" s="124" t="s">
        <v>23</v>
      </c>
      <c r="Y16" s="124" t="s">
        <v>24</v>
      </c>
    </row>
    <row r="17" ht="15" customHeight="1">
      <c r="A17" s="124" t="s">
        <v>8</v>
      </c>
    </row>
    <row r="18" spans="1:33" ht="15" customHeight="1">
      <c r="A18" s="124" t="s">
        <v>25</v>
      </c>
      <c r="AC18" s="135">
        <v>124</v>
      </c>
      <c r="AD18" s="135"/>
      <c r="AE18" s="135"/>
      <c r="AF18" s="135"/>
      <c r="AG18" s="135"/>
    </row>
    <row r="19" ht="15" customHeight="1">
      <c r="A19" s="124" t="s">
        <v>9</v>
      </c>
    </row>
    <row r="20" ht="15" customHeight="1">
      <c r="A20" s="126" t="s">
        <v>13</v>
      </c>
    </row>
    <row r="21" spans="1:24" ht="15" customHeight="1">
      <c r="A21" s="126" t="s">
        <v>14</v>
      </c>
      <c r="X21" s="125" t="s">
        <v>32</v>
      </c>
    </row>
    <row r="22" spans="1:38" ht="15" customHeight="1">
      <c r="A22" s="126" t="s">
        <v>15</v>
      </c>
      <c r="U22" s="127"/>
      <c r="V22" s="128"/>
      <c r="X22" s="124" t="s">
        <v>33</v>
      </c>
      <c r="AC22" s="124"/>
      <c r="AD22" s="124"/>
      <c r="AE22" s="129"/>
      <c r="AF22" s="129"/>
      <c r="AG22" s="129"/>
      <c r="AH22" s="129"/>
      <c r="AI22" s="124"/>
      <c r="AJ22" s="124"/>
      <c r="AK22" s="124"/>
      <c r="AL22" s="124"/>
    </row>
    <row r="23" spans="1:38" ht="15" customHeight="1">
      <c r="A23" s="126" t="s">
        <v>16</v>
      </c>
      <c r="V23" s="128"/>
      <c r="X23" s="124" t="s">
        <v>34</v>
      </c>
      <c r="AC23" s="124"/>
      <c r="AE23" s="129"/>
      <c r="AF23" s="129"/>
      <c r="AG23" s="129"/>
      <c r="AH23" s="129"/>
      <c r="AI23" s="124"/>
      <c r="AJ23" s="124"/>
      <c r="AK23" s="124"/>
      <c r="AL23" s="124"/>
    </row>
    <row r="24" spans="1:38" ht="15" customHeight="1">
      <c r="A24" s="126" t="s">
        <v>17</v>
      </c>
      <c r="V24" s="128"/>
      <c r="X24" s="124"/>
      <c r="AC24" s="124"/>
      <c r="AE24" s="129"/>
      <c r="AF24" s="129"/>
      <c r="AG24" s="129"/>
      <c r="AH24" s="129"/>
      <c r="AI24" s="124"/>
      <c r="AJ24" s="124"/>
      <c r="AK24" s="124"/>
      <c r="AL24" s="124"/>
    </row>
    <row r="25" spans="1:38" ht="15" customHeight="1">
      <c r="A25" s="126" t="s">
        <v>14</v>
      </c>
      <c r="V25" s="128"/>
      <c r="X25" s="124" t="s">
        <v>79</v>
      </c>
      <c r="AC25" s="124"/>
      <c r="AE25" s="129"/>
      <c r="AF25" s="129"/>
      <c r="AG25" s="129"/>
      <c r="AH25" s="129"/>
      <c r="AI25" s="124"/>
      <c r="AJ25" s="124"/>
      <c r="AK25" s="124"/>
      <c r="AL25" s="124"/>
    </row>
    <row r="26" spans="1:38" ht="15" customHeight="1">
      <c r="A26" s="126" t="s">
        <v>15</v>
      </c>
      <c r="V26" s="128"/>
      <c r="X26" s="124" t="s">
        <v>69</v>
      </c>
      <c r="AC26" s="124"/>
      <c r="AE26" s="129"/>
      <c r="AF26" s="129"/>
      <c r="AG26" s="129"/>
      <c r="AH26" s="129"/>
      <c r="AI26" s="124"/>
      <c r="AJ26" s="124"/>
      <c r="AK26" s="124"/>
      <c r="AL26" s="124"/>
    </row>
    <row r="27" spans="1:38" ht="15" customHeight="1">
      <c r="A27" s="126" t="s">
        <v>16</v>
      </c>
      <c r="V27" s="128"/>
      <c r="X27" s="124" t="s">
        <v>83</v>
      </c>
      <c r="AC27" s="124"/>
      <c r="AE27" s="129"/>
      <c r="AF27" s="129"/>
      <c r="AG27" s="129"/>
      <c r="AH27" s="129"/>
      <c r="AI27" s="124"/>
      <c r="AJ27" s="124"/>
      <c r="AK27" s="124"/>
      <c r="AL27" s="124"/>
    </row>
    <row r="28" spans="1:38" ht="15" customHeight="1">
      <c r="A28" s="126" t="s">
        <v>18</v>
      </c>
      <c r="V28" s="128"/>
      <c r="X28" s="124"/>
      <c r="AC28" s="124"/>
      <c r="AE28" s="129"/>
      <c r="AF28" s="129"/>
      <c r="AG28" s="129"/>
      <c r="AH28" s="129"/>
      <c r="AI28" s="124"/>
      <c r="AJ28" s="124"/>
      <c r="AK28" s="124"/>
      <c r="AL28" s="124"/>
    </row>
    <row r="29" spans="1:38" ht="15" customHeight="1">
      <c r="A29" s="126" t="s">
        <v>14</v>
      </c>
      <c r="V29" s="128"/>
      <c r="X29" s="124" t="s">
        <v>87</v>
      </c>
      <c r="AC29" s="124"/>
      <c r="AE29" s="129"/>
      <c r="AF29" s="129"/>
      <c r="AG29" s="129"/>
      <c r="AH29" s="129"/>
      <c r="AI29" s="124"/>
      <c r="AJ29" s="124"/>
      <c r="AK29" s="124"/>
      <c r="AL29" s="124"/>
    </row>
    <row r="30" spans="1:38" ht="15" customHeight="1">
      <c r="A30" s="126" t="s">
        <v>15</v>
      </c>
      <c r="V30" s="128"/>
      <c r="X30" s="124" t="s">
        <v>88</v>
      </c>
      <c r="AC30" s="124"/>
      <c r="AE30" s="129"/>
      <c r="AF30" s="129"/>
      <c r="AG30" s="129"/>
      <c r="AH30" s="129"/>
      <c r="AI30" s="124"/>
      <c r="AJ30" s="124"/>
      <c r="AK30" s="124"/>
      <c r="AL30" s="124"/>
    </row>
    <row r="31" spans="1:38" ht="15" customHeight="1">
      <c r="A31" s="126" t="s">
        <v>16</v>
      </c>
      <c r="V31" s="128"/>
      <c r="X31" s="124" t="s">
        <v>89</v>
      </c>
      <c r="AC31" s="124"/>
      <c r="AE31" s="129"/>
      <c r="AF31" s="129"/>
      <c r="AG31" s="129"/>
      <c r="AH31" s="129"/>
      <c r="AI31" s="124"/>
      <c r="AJ31" s="124"/>
      <c r="AK31" s="124"/>
      <c r="AL31" s="124"/>
    </row>
    <row r="32" spans="1:38" ht="15" customHeight="1">
      <c r="A32" s="126" t="s">
        <v>19</v>
      </c>
      <c r="V32" s="128"/>
      <c r="X32" s="124"/>
      <c r="AC32" s="124"/>
      <c r="AE32" s="129"/>
      <c r="AF32" s="129"/>
      <c r="AG32" s="129"/>
      <c r="AH32" s="129"/>
      <c r="AI32" s="124"/>
      <c r="AJ32" s="124"/>
      <c r="AK32" s="124"/>
      <c r="AL32" s="124"/>
    </row>
    <row r="33" spans="1:38" ht="15" customHeight="1">
      <c r="A33" s="126" t="s">
        <v>14</v>
      </c>
      <c r="V33" s="128"/>
      <c r="X33" s="124" t="s">
        <v>120</v>
      </c>
      <c r="AC33" s="124"/>
      <c r="AE33" s="129"/>
      <c r="AF33" s="129"/>
      <c r="AG33" s="129"/>
      <c r="AH33" s="129"/>
      <c r="AI33" s="124"/>
      <c r="AJ33" s="124"/>
      <c r="AK33" s="124"/>
      <c r="AL33" s="124"/>
    </row>
    <row r="34" spans="1:38" ht="15" customHeight="1">
      <c r="A34" s="126" t="s">
        <v>15</v>
      </c>
      <c r="V34" s="128"/>
      <c r="X34" s="124" t="s">
        <v>118</v>
      </c>
      <c r="AC34" s="124"/>
      <c r="AE34" s="129"/>
      <c r="AF34" s="129"/>
      <c r="AG34" s="129"/>
      <c r="AH34" s="129"/>
      <c r="AI34" s="124"/>
      <c r="AJ34" s="124"/>
      <c r="AK34" s="124"/>
      <c r="AL34" s="124"/>
    </row>
    <row r="35" spans="1:38" ht="15" customHeight="1">
      <c r="A35" s="126" t="s">
        <v>16</v>
      </c>
      <c r="V35" s="128"/>
      <c r="X35" s="124" t="s">
        <v>121</v>
      </c>
      <c r="AC35" s="124"/>
      <c r="AE35" s="129"/>
      <c r="AF35" s="129"/>
      <c r="AG35" s="129"/>
      <c r="AH35" s="129"/>
      <c r="AI35" s="124"/>
      <c r="AJ35" s="124"/>
      <c r="AK35" s="124"/>
      <c r="AL35" s="124"/>
    </row>
    <row r="36" spans="1:38" ht="15" customHeight="1">
      <c r="A36" s="126" t="s">
        <v>20</v>
      </c>
      <c r="V36" s="128"/>
      <c r="X36" s="124"/>
      <c r="AC36" s="124"/>
      <c r="AE36" s="129"/>
      <c r="AF36" s="129"/>
      <c r="AG36" s="129"/>
      <c r="AH36" s="129"/>
      <c r="AI36" s="124"/>
      <c r="AJ36" s="124"/>
      <c r="AK36" s="124"/>
      <c r="AL36" s="124"/>
    </row>
    <row r="37" spans="1:38" ht="15" customHeight="1">
      <c r="A37" s="126" t="s">
        <v>14</v>
      </c>
      <c r="V37" s="128"/>
      <c r="X37" s="124" t="s">
        <v>132</v>
      </c>
      <c r="AC37" s="124"/>
      <c r="AE37" s="129"/>
      <c r="AF37" s="129"/>
      <c r="AG37" s="129"/>
      <c r="AH37" s="129"/>
      <c r="AI37" s="124"/>
      <c r="AJ37" s="124"/>
      <c r="AK37" s="124"/>
      <c r="AL37" s="124"/>
    </row>
    <row r="38" spans="1:38" ht="15" customHeight="1">
      <c r="A38" s="126" t="s">
        <v>15</v>
      </c>
      <c r="V38" s="128"/>
      <c r="X38" s="124" t="s">
        <v>134</v>
      </c>
      <c r="AC38" s="124"/>
      <c r="AE38" s="129"/>
      <c r="AF38" s="129"/>
      <c r="AG38" s="129"/>
      <c r="AH38" s="129"/>
      <c r="AI38" s="124"/>
      <c r="AJ38" s="124"/>
      <c r="AK38" s="124"/>
      <c r="AL38" s="124"/>
    </row>
    <row r="39" spans="1:38" ht="15" customHeight="1">
      <c r="A39" s="126" t="s">
        <v>16</v>
      </c>
      <c r="V39" s="128"/>
      <c r="X39" s="124" t="s">
        <v>133</v>
      </c>
      <c r="AC39" s="124"/>
      <c r="AE39" s="129"/>
      <c r="AF39" s="129"/>
      <c r="AG39" s="129"/>
      <c r="AH39" s="129"/>
      <c r="AI39" s="124"/>
      <c r="AJ39" s="124"/>
      <c r="AK39" s="124"/>
      <c r="AL39" s="124"/>
    </row>
    <row r="40" spans="1:38" ht="15" customHeight="1">
      <c r="A40" s="126" t="s">
        <v>21</v>
      </c>
      <c r="V40" s="128"/>
      <c r="X40" s="124"/>
      <c r="AC40" s="124"/>
      <c r="AE40" s="129"/>
      <c r="AF40" s="129"/>
      <c r="AG40" s="129"/>
      <c r="AH40" s="129"/>
      <c r="AI40" s="124"/>
      <c r="AJ40" s="124"/>
      <c r="AK40" s="124"/>
      <c r="AL40" s="124"/>
    </row>
    <row r="41" spans="1:38" ht="15" customHeight="1">
      <c r="A41" s="126" t="s">
        <v>14</v>
      </c>
      <c r="V41" s="128"/>
      <c r="X41" s="124" t="s">
        <v>144</v>
      </c>
      <c r="AC41" s="124"/>
      <c r="AE41" s="129"/>
      <c r="AF41" s="129"/>
      <c r="AG41" s="129"/>
      <c r="AH41" s="129"/>
      <c r="AI41" s="124"/>
      <c r="AJ41" s="124"/>
      <c r="AK41" s="124"/>
      <c r="AL41" s="124"/>
    </row>
    <row r="42" spans="1:38" ht="15" customHeight="1">
      <c r="A42" s="126" t="s">
        <v>15</v>
      </c>
      <c r="V42" s="128"/>
      <c r="X42" s="124" t="s">
        <v>150</v>
      </c>
      <c r="AC42" s="124"/>
      <c r="AE42" s="129"/>
      <c r="AF42" s="129"/>
      <c r="AG42" s="129"/>
      <c r="AH42" s="129"/>
      <c r="AI42" s="124"/>
      <c r="AJ42" s="124"/>
      <c r="AK42" s="124"/>
      <c r="AL42" s="124"/>
    </row>
    <row r="43" spans="1:38" ht="15" customHeight="1">
      <c r="A43" s="126" t="s">
        <v>16</v>
      </c>
      <c r="V43" s="128"/>
      <c r="X43" s="124" t="s">
        <v>146</v>
      </c>
      <c r="AC43" s="124"/>
      <c r="AE43" s="129"/>
      <c r="AF43" s="129"/>
      <c r="AG43" s="129"/>
      <c r="AH43" s="129"/>
      <c r="AI43" s="124"/>
      <c r="AJ43" s="124"/>
      <c r="AK43" s="124"/>
      <c r="AL43" s="124"/>
    </row>
    <row r="44" ht="15" customHeight="1">
      <c r="A44" s="126" t="s">
        <v>22</v>
      </c>
    </row>
    <row r="45" spans="1:38" ht="15" customHeight="1">
      <c r="A45" s="126" t="s">
        <v>14</v>
      </c>
      <c r="U45" s="127"/>
      <c r="V45" s="128"/>
      <c r="X45" s="124" t="s">
        <v>160</v>
      </c>
      <c r="AC45" s="124"/>
      <c r="AD45" s="124"/>
      <c r="AE45" s="129"/>
      <c r="AF45" s="129"/>
      <c r="AG45" s="129"/>
      <c r="AH45" s="129"/>
      <c r="AI45" s="124"/>
      <c r="AJ45" s="124"/>
      <c r="AK45" s="124"/>
      <c r="AL45" s="124"/>
    </row>
    <row r="46" spans="1:38" ht="15" customHeight="1">
      <c r="A46" s="126" t="s">
        <v>15</v>
      </c>
      <c r="V46" s="128"/>
      <c r="X46" s="124" t="s">
        <v>159</v>
      </c>
      <c r="AC46" s="124"/>
      <c r="AE46" s="129"/>
      <c r="AF46" s="129"/>
      <c r="AG46" s="129"/>
      <c r="AH46" s="129"/>
      <c r="AI46" s="124"/>
      <c r="AJ46" s="124"/>
      <c r="AK46" s="124"/>
      <c r="AL46" s="124"/>
    </row>
    <row r="47" spans="1:38" ht="15" customHeight="1">
      <c r="A47" s="126" t="s">
        <v>16</v>
      </c>
      <c r="V47" s="128"/>
      <c r="X47" s="124" t="s">
        <v>162</v>
      </c>
      <c r="AC47" s="124"/>
      <c r="AE47" s="129"/>
      <c r="AF47" s="129"/>
      <c r="AG47" s="129"/>
      <c r="AH47" s="129"/>
      <c r="AI47" s="124"/>
      <c r="AJ47" s="124"/>
      <c r="AK47" s="124"/>
      <c r="AL47" s="124"/>
    </row>
    <row r="48" spans="1:38" ht="15" customHeight="1">
      <c r="A48" s="126"/>
      <c r="V48" s="128"/>
      <c r="X48" s="124"/>
      <c r="AC48" s="124"/>
      <c r="AE48" s="129"/>
      <c r="AF48" s="129"/>
      <c r="AG48" s="129"/>
      <c r="AH48" s="129"/>
      <c r="AI48" s="124"/>
      <c r="AJ48" s="124"/>
      <c r="AK48" s="124"/>
      <c r="AL48" s="124"/>
    </row>
    <row r="49" spans="1:38" ht="15" customHeight="1">
      <c r="A49" s="126"/>
      <c r="V49" s="128"/>
      <c r="X49" s="124"/>
      <c r="AC49" s="124"/>
      <c r="AE49" s="129"/>
      <c r="AF49" s="129"/>
      <c r="AG49" s="129"/>
      <c r="AH49" s="129"/>
      <c r="AI49" s="124"/>
      <c r="AJ49" s="124"/>
      <c r="AK49" s="124"/>
      <c r="AL49" s="124"/>
    </row>
    <row r="50" spans="1:38" ht="15" customHeight="1">
      <c r="A50" s="126"/>
      <c r="V50" s="128"/>
      <c r="X50" s="124"/>
      <c r="AC50" s="124"/>
      <c r="AE50" s="129"/>
      <c r="AF50" s="129"/>
      <c r="AG50" s="129"/>
      <c r="AH50" s="129"/>
      <c r="AI50" s="124"/>
      <c r="AJ50" s="124"/>
      <c r="AK50" s="124"/>
      <c r="AL50" s="124"/>
    </row>
    <row r="51" spans="1:38" ht="15" customHeight="1">
      <c r="A51" s="126"/>
      <c r="V51" s="128"/>
      <c r="X51" s="124"/>
      <c r="AC51" s="124"/>
      <c r="AE51" s="129"/>
      <c r="AF51" s="129"/>
      <c r="AG51" s="129"/>
      <c r="AH51" s="129"/>
      <c r="AI51" s="124"/>
      <c r="AJ51" s="124"/>
      <c r="AK51" s="124"/>
      <c r="AL51" s="124"/>
    </row>
    <row r="52" spans="1:38" ht="15" customHeight="1">
      <c r="A52" s="126"/>
      <c r="V52" s="128"/>
      <c r="X52" s="124"/>
      <c r="AC52" s="124"/>
      <c r="AE52" s="129"/>
      <c r="AF52" s="129"/>
      <c r="AG52" s="129"/>
      <c r="AH52" s="129"/>
      <c r="AI52" s="124"/>
      <c r="AJ52" s="124"/>
      <c r="AK52" s="124"/>
      <c r="AL52" s="124"/>
    </row>
    <row r="53" spans="1:38" ht="15" customHeight="1">
      <c r="A53" s="126"/>
      <c r="V53" s="128"/>
      <c r="X53" s="124"/>
      <c r="AC53" s="124"/>
      <c r="AE53" s="129"/>
      <c r="AF53" s="129"/>
      <c r="AG53" s="129"/>
      <c r="AH53" s="129"/>
      <c r="AI53" s="124"/>
      <c r="AJ53" s="124"/>
      <c r="AK53" s="124"/>
      <c r="AL53" s="124"/>
    </row>
    <row r="54" spans="1:38" ht="15" customHeight="1">
      <c r="A54" s="126"/>
      <c r="V54" s="128"/>
      <c r="X54" s="124"/>
      <c r="AC54" s="124"/>
      <c r="AE54" s="129"/>
      <c r="AF54" s="129"/>
      <c r="AG54" s="129"/>
      <c r="AH54" s="129"/>
      <c r="AI54" s="124"/>
      <c r="AJ54" s="124"/>
      <c r="AK54" s="124"/>
      <c r="AL54" s="124"/>
    </row>
    <row r="55" spans="1:38" ht="15" customHeight="1">
      <c r="A55" s="126"/>
      <c r="V55" s="128"/>
      <c r="X55" s="124"/>
      <c r="AC55" s="124"/>
      <c r="AE55" s="129"/>
      <c r="AF55" s="129"/>
      <c r="AG55" s="129"/>
      <c r="AH55" s="129"/>
      <c r="AI55" s="124"/>
      <c r="AJ55" s="124"/>
      <c r="AK55" s="124"/>
      <c r="AL55" s="124"/>
    </row>
    <row r="56" spans="1:38" ht="15" customHeight="1">
      <c r="A56" s="126"/>
      <c r="V56" s="128"/>
      <c r="X56" s="124"/>
      <c r="AC56" s="124"/>
      <c r="AE56" s="129"/>
      <c r="AF56" s="129"/>
      <c r="AG56" s="129"/>
      <c r="AH56" s="129"/>
      <c r="AI56" s="124"/>
      <c r="AJ56" s="124"/>
      <c r="AK56" s="124"/>
      <c r="AL56" s="124"/>
    </row>
    <row r="57" spans="1:38" ht="15" customHeight="1">
      <c r="A57" s="126"/>
      <c r="V57" s="128"/>
      <c r="X57" s="124"/>
      <c r="AC57" s="124"/>
      <c r="AE57" s="129"/>
      <c r="AF57" s="129"/>
      <c r="AG57" s="129"/>
      <c r="AH57" s="129"/>
      <c r="AI57" s="124"/>
      <c r="AJ57" s="124"/>
      <c r="AK57" s="124"/>
      <c r="AL57" s="124"/>
    </row>
    <row r="58" spans="1:38" ht="15" customHeight="1">
      <c r="A58" s="126"/>
      <c r="V58" s="128"/>
      <c r="X58" s="124"/>
      <c r="AC58" s="124"/>
      <c r="AE58" s="129"/>
      <c r="AF58" s="129"/>
      <c r="AG58" s="129"/>
      <c r="AH58" s="129"/>
      <c r="AI58" s="124"/>
      <c r="AJ58" s="124"/>
      <c r="AK58" s="124"/>
      <c r="AL58" s="124"/>
    </row>
    <row r="59" spans="1:38" ht="15" customHeight="1">
      <c r="A59" s="126"/>
      <c r="V59" s="128"/>
      <c r="X59" s="124"/>
      <c r="AC59" s="124"/>
      <c r="AE59" s="129"/>
      <c r="AF59" s="129"/>
      <c r="AG59" s="129"/>
      <c r="AH59" s="129"/>
      <c r="AI59" s="124"/>
      <c r="AJ59" s="124"/>
      <c r="AK59" s="124"/>
      <c r="AL59" s="124"/>
    </row>
    <row r="60" spans="1:38" ht="15" customHeight="1">
      <c r="A60" s="126"/>
      <c r="V60" s="128"/>
      <c r="X60" s="124"/>
      <c r="AC60" s="124"/>
      <c r="AE60" s="129"/>
      <c r="AF60" s="129"/>
      <c r="AG60" s="129"/>
      <c r="AH60" s="129"/>
      <c r="AI60" s="124"/>
      <c r="AJ60" s="124"/>
      <c r="AK60" s="124"/>
      <c r="AL60" s="124"/>
    </row>
    <row r="61" spans="1:38" ht="15" customHeight="1">
      <c r="A61" s="126"/>
      <c r="V61" s="128"/>
      <c r="X61" s="124"/>
      <c r="AC61" s="124"/>
      <c r="AE61" s="129"/>
      <c r="AF61" s="129"/>
      <c r="AG61" s="129"/>
      <c r="AH61" s="129"/>
      <c r="AI61" s="124"/>
      <c r="AJ61" s="124"/>
      <c r="AK61" s="124"/>
      <c r="AL61" s="124"/>
    </row>
    <row r="62" spans="1:38" ht="15" customHeight="1">
      <c r="A62" s="126"/>
      <c r="V62" s="128"/>
      <c r="X62" s="124"/>
      <c r="AC62" s="124"/>
      <c r="AE62" s="133"/>
      <c r="AF62" s="133"/>
      <c r="AG62" s="133"/>
      <c r="AH62" s="133"/>
      <c r="AI62" s="134"/>
      <c r="AJ62" s="134"/>
      <c r="AK62" s="134"/>
      <c r="AL62" s="124"/>
    </row>
    <row r="63" spans="1:38" ht="15" customHeight="1">
      <c r="A63" s="126"/>
      <c r="V63" s="128"/>
      <c r="X63" s="124"/>
      <c r="AC63" s="124"/>
      <c r="AE63" s="133"/>
      <c r="AF63" s="133"/>
      <c r="AG63" s="133"/>
      <c r="AH63" s="133"/>
      <c r="AI63" s="134"/>
      <c r="AJ63" s="134"/>
      <c r="AK63" s="134"/>
      <c r="AL63" s="124"/>
    </row>
    <row r="64" spans="1:38" ht="15" customHeight="1">
      <c r="A64" s="126"/>
      <c r="V64" s="128"/>
      <c r="X64" s="124"/>
      <c r="AC64" s="124"/>
      <c r="AE64" s="133"/>
      <c r="AF64" s="133"/>
      <c r="AG64" s="133"/>
      <c r="AH64" s="133"/>
      <c r="AI64" s="134"/>
      <c r="AJ64" s="134"/>
      <c r="AK64" s="134"/>
      <c r="AL64" s="124"/>
    </row>
    <row r="65" spans="1:38" ht="15" customHeight="1">
      <c r="A65" s="126"/>
      <c r="V65" s="128"/>
      <c r="X65" s="124"/>
      <c r="AC65" s="124"/>
      <c r="AE65" s="133"/>
      <c r="AF65" s="133"/>
      <c r="AG65" s="133"/>
      <c r="AH65" s="133"/>
      <c r="AI65" s="134"/>
      <c r="AJ65" s="134"/>
      <c r="AK65" s="134"/>
      <c r="AL65" s="124"/>
    </row>
    <row r="66" spans="1:38" ht="15" customHeight="1">
      <c r="A66" s="126"/>
      <c r="V66" s="128"/>
      <c r="X66" s="124"/>
      <c r="AC66" s="124"/>
      <c r="AE66" s="133"/>
      <c r="AF66" s="133"/>
      <c r="AG66" s="133"/>
      <c r="AH66" s="133"/>
      <c r="AI66" s="134"/>
      <c r="AJ66" s="134"/>
      <c r="AK66" s="134"/>
      <c r="AL66" s="124"/>
    </row>
    <row r="67" spans="1:38" ht="15" customHeight="1">
      <c r="A67" s="126"/>
      <c r="V67" s="128"/>
      <c r="X67" s="124"/>
      <c r="AC67" s="124"/>
      <c r="AE67" s="133"/>
      <c r="AF67" s="133"/>
      <c r="AG67" s="133"/>
      <c r="AH67" s="133"/>
      <c r="AI67" s="134"/>
      <c r="AJ67" s="134"/>
      <c r="AK67" s="134"/>
      <c r="AL67" s="124"/>
    </row>
    <row r="68" spans="1:38" ht="15" customHeight="1">
      <c r="A68" s="126"/>
      <c r="V68" s="128"/>
      <c r="X68" s="124"/>
      <c r="AC68" s="124"/>
      <c r="AE68" s="133"/>
      <c r="AF68" s="133"/>
      <c r="AG68" s="133"/>
      <c r="AH68" s="133"/>
      <c r="AI68" s="134"/>
      <c r="AJ68" s="134"/>
      <c r="AK68" s="134"/>
      <c r="AL68" s="124"/>
    </row>
    <row r="69" spans="1:38" ht="15" customHeight="1">
      <c r="A69" s="126"/>
      <c r="V69" s="128"/>
      <c r="X69" s="124"/>
      <c r="AC69" s="124"/>
      <c r="AE69" s="133"/>
      <c r="AF69" s="133"/>
      <c r="AG69" s="133"/>
      <c r="AH69" s="133"/>
      <c r="AI69" s="134"/>
      <c r="AJ69" s="134"/>
      <c r="AK69" s="134"/>
      <c r="AL69" s="124"/>
    </row>
    <row r="70" spans="1:38" ht="15" customHeight="1">
      <c r="A70" s="126"/>
      <c r="V70" s="128"/>
      <c r="X70" s="124"/>
      <c r="AC70" s="124"/>
      <c r="AE70" s="133"/>
      <c r="AF70" s="133"/>
      <c r="AG70" s="133"/>
      <c r="AH70" s="133"/>
      <c r="AI70" s="134"/>
      <c r="AJ70" s="134"/>
      <c r="AK70" s="134"/>
      <c r="AL70" s="124"/>
    </row>
    <row r="71" spans="1:38" ht="15" customHeight="1">
      <c r="A71" s="126"/>
      <c r="V71" s="128"/>
      <c r="X71" s="124"/>
      <c r="AC71" s="124"/>
      <c r="AE71" s="133"/>
      <c r="AF71" s="133"/>
      <c r="AG71" s="133"/>
      <c r="AH71" s="133"/>
      <c r="AI71" s="134"/>
      <c r="AJ71" s="134"/>
      <c r="AK71" s="134"/>
      <c r="AL71" s="124"/>
    </row>
    <row r="72" spans="1:38" ht="15" customHeight="1">
      <c r="A72" s="126"/>
      <c r="V72" s="128"/>
      <c r="X72" s="124"/>
      <c r="AC72" s="124"/>
      <c r="AE72" s="133"/>
      <c r="AF72" s="133"/>
      <c r="AG72" s="133"/>
      <c r="AH72" s="133"/>
      <c r="AI72" s="134"/>
      <c r="AJ72" s="134"/>
      <c r="AK72" s="134"/>
      <c r="AL72" s="124"/>
    </row>
    <row r="73" spans="1:38" ht="15" customHeight="1">
      <c r="A73" s="126"/>
      <c r="V73" s="128"/>
      <c r="X73" s="124"/>
      <c r="AC73" s="124"/>
      <c r="AE73" s="133"/>
      <c r="AF73" s="133"/>
      <c r="AG73" s="133"/>
      <c r="AH73" s="133"/>
      <c r="AI73" s="134"/>
      <c r="AJ73" s="134"/>
      <c r="AK73" s="134"/>
      <c r="AL73" s="124"/>
    </row>
    <row r="74" spans="1:38" ht="15" customHeight="1">
      <c r="A74" s="126"/>
      <c r="V74" s="128"/>
      <c r="X74" s="124"/>
      <c r="AC74" s="124"/>
      <c r="AE74" s="133"/>
      <c r="AF74" s="133"/>
      <c r="AG74" s="133"/>
      <c r="AH74" s="133"/>
      <c r="AI74" s="134"/>
      <c r="AJ74" s="134"/>
      <c r="AK74" s="134"/>
      <c r="AL74" s="124"/>
    </row>
    <row r="75" spans="1:38" ht="15" customHeight="1">
      <c r="A75" s="126"/>
      <c r="V75" s="128"/>
      <c r="X75" s="124"/>
      <c r="AC75" s="124"/>
      <c r="AE75" s="133"/>
      <c r="AF75" s="133"/>
      <c r="AG75" s="133"/>
      <c r="AH75" s="133"/>
      <c r="AI75" s="134"/>
      <c r="AJ75" s="134"/>
      <c r="AK75" s="134"/>
      <c r="AL75" s="124"/>
    </row>
    <row r="76" spans="1:38" ht="15" customHeight="1">
      <c r="A76" s="126"/>
      <c r="V76" s="128"/>
      <c r="X76" s="124"/>
      <c r="AC76" s="124"/>
      <c r="AE76" s="133"/>
      <c r="AF76" s="133"/>
      <c r="AG76" s="133"/>
      <c r="AH76" s="133"/>
      <c r="AI76" s="134"/>
      <c r="AJ76" s="134"/>
      <c r="AK76" s="134"/>
      <c r="AL76" s="124"/>
    </row>
    <row r="77" spans="1:38" ht="15" customHeight="1">
      <c r="A77" s="126"/>
      <c r="V77" s="128"/>
      <c r="X77" s="124"/>
      <c r="AC77" s="124"/>
      <c r="AE77" s="133"/>
      <c r="AF77" s="133"/>
      <c r="AG77" s="133"/>
      <c r="AH77" s="133"/>
      <c r="AI77" s="134"/>
      <c r="AJ77" s="134"/>
      <c r="AK77" s="134"/>
      <c r="AL77" s="124"/>
    </row>
    <row r="78" spans="1:38" ht="15" customHeight="1">
      <c r="A78" s="126"/>
      <c r="V78" s="128"/>
      <c r="X78" s="124"/>
      <c r="AC78" s="124"/>
      <c r="AE78" s="133"/>
      <c r="AF78" s="133"/>
      <c r="AG78" s="133"/>
      <c r="AH78" s="133"/>
      <c r="AI78" s="134"/>
      <c r="AJ78" s="134"/>
      <c r="AK78" s="134"/>
      <c r="AL78" s="124"/>
    </row>
    <row r="79" spans="1:38" ht="15" customHeight="1">
      <c r="A79" s="126"/>
      <c r="V79" s="128"/>
      <c r="X79" s="124"/>
      <c r="AC79" s="124"/>
      <c r="AE79" s="133"/>
      <c r="AF79" s="133"/>
      <c r="AG79" s="133"/>
      <c r="AH79" s="133"/>
      <c r="AI79" s="134"/>
      <c r="AJ79" s="134"/>
      <c r="AK79" s="134"/>
      <c r="AL79" s="124"/>
    </row>
    <row r="80" spans="1:38" ht="15" customHeight="1">
      <c r="A80" s="126"/>
      <c r="V80" s="128"/>
      <c r="X80" s="124"/>
      <c r="AC80" s="124"/>
      <c r="AE80" s="133"/>
      <c r="AF80" s="133"/>
      <c r="AG80" s="133"/>
      <c r="AH80" s="133"/>
      <c r="AI80" s="134"/>
      <c r="AJ80" s="134"/>
      <c r="AK80" s="134"/>
      <c r="AL80" s="124"/>
    </row>
    <row r="81" spans="1:38" ht="15" customHeight="1">
      <c r="A81" s="126"/>
      <c r="V81" s="128"/>
      <c r="X81" s="124"/>
      <c r="AC81" s="124"/>
      <c r="AE81" s="133"/>
      <c r="AF81" s="133"/>
      <c r="AG81" s="133"/>
      <c r="AH81" s="133"/>
      <c r="AI81" s="134"/>
      <c r="AJ81" s="134"/>
      <c r="AK81" s="134"/>
      <c r="AL81" s="124"/>
    </row>
    <row r="82" spans="1:38" ht="15" customHeight="1">
      <c r="A82" s="126"/>
      <c r="V82" s="128"/>
      <c r="X82" s="124"/>
      <c r="AC82" s="124"/>
      <c r="AE82" s="133"/>
      <c r="AF82" s="133"/>
      <c r="AG82" s="133"/>
      <c r="AH82" s="133"/>
      <c r="AI82" s="134"/>
      <c r="AJ82" s="134"/>
      <c r="AK82" s="134"/>
      <c r="AL82" s="124"/>
    </row>
    <row r="83" spans="1:38" ht="15" customHeight="1">
      <c r="A83" s="126"/>
      <c r="V83" s="128"/>
      <c r="X83" s="124"/>
      <c r="AC83" s="124"/>
      <c r="AE83" s="133"/>
      <c r="AF83" s="133"/>
      <c r="AG83" s="133"/>
      <c r="AH83" s="133"/>
      <c r="AI83" s="134"/>
      <c r="AJ83" s="134"/>
      <c r="AK83" s="134"/>
      <c r="AL83" s="124"/>
    </row>
    <row r="84" spans="1:38" ht="15" customHeight="1">
      <c r="A84" s="126"/>
      <c r="V84" s="128"/>
      <c r="X84" s="124"/>
      <c r="AC84" s="124"/>
      <c r="AE84" s="133"/>
      <c r="AF84" s="133"/>
      <c r="AG84" s="133"/>
      <c r="AH84" s="133"/>
      <c r="AI84" s="134"/>
      <c r="AJ84" s="134"/>
      <c r="AK84" s="134"/>
      <c r="AL84" s="124"/>
    </row>
    <row r="85" spans="1:38" ht="15" customHeight="1">
      <c r="A85" s="126"/>
      <c r="V85" s="128"/>
      <c r="X85" s="124"/>
      <c r="AC85" s="124"/>
      <c r="AE85" s="133"/>
      <c r="AF85" s="133"/>
      <c r="AG85" s="133"/>
      <c r="AH85" s="133"/>
      <c r="AI85" s="134"/>
      <c r="AJ85" s="134"/>
      <c r="AK85" s="134"/>
      <c r="AL85" s="124"/>
    </row>
    <row r="86" spans="1:38" ht="15" customHeight="1">
      <c r="A86" s="126"/>
      <c r="V86" s="128"/>
      <c r="X86" s="124"/>
      <c r="AC86" s="124"/>
      <c r="AE86" s="133"/>
      <c r="AF86" s="133"/>
      <c r="AG86" s="133"/>
      <c r="AH86" s="133"/>
      <c r="AI86" s="134"/>
      <c r="AJ86" s="134"/>
      <c r="AK86" s="134"/>
      <c r="AL86" s="124"/>
    </row>
    <row r="87" spans="1:38" ht="15" customHeight="1">
      <c r="A87" s="126"/>
      <c r="V87" s="128"/>
      <c r="X87" s="124"/>
      <c r="AC87" s="124"/>
      <c r="AE87" s="133"/>
      <c r="AF87" s="133"/>
      <c r="AG87" s="133"/>
      <c r="AH87" s="133"/>
      <c r="AI87" s="134"/>
      <c r="AJ87" s="134"/>
      <c r="AK87" s="134"/>
      <c r="AL87" s="124"/>
    </row>
    <row r="88" ht="15" customHeight="1">
      <c r="A88" s="126"/>
    </row>
    <row r="89" ht="15" customHeight="1">
      <c r="A89" s="126"/>
    </row>
    <row r="90" ht="15" customHeight="1">
      <c r="A90" s="126"/>
    </row>
    <row r="91" ht="15" customHeight="1">
      <c r="A91" s="126"/>
    </row>
    <row r="92" ht="15" customHeight="1">
      <c r="A92" s="126"/>
    </row>
    <row r="93" ht="15" customHeight="1">
      <c r="A93" s="126"/>
    </row>
    <row r="94" ht="15" customHeight="1">
      <c r="A94" s="126"/>
    </row>
    <row r="95" ht="15" customHeight="1">
      <c r="A95" s="126"/>
    </row>
    <row r="96" ht="15" customHeight="1">
      <c r="A96" s="126"/>
    </row>
    <row r="97" ht="15" customHeight="1">
      <c r="A97" s="126"/>
    </row>
    <row r="98" ht="15" customHeight="1">
      <c r="A98" s="126"/>
    </row>
    <row r="99" ht="15" customHeight="1">
      <c r="A99" s="126"/>
    </row>
    <row r="100" ht="15" customHeight="1">
      <c r="A100" s="126"/>
    </row>
    <row r="101" ht="15" customHeight="1">
      <c r="A101" s="126"/>
    </row>
    <row r="102" ht="15" customHeight="1">
      <c r="A102" s="126"/>
    </row>
    <row r="103" ht="15" customHeight="1">
      <c r="A103" s="126"/>
    </row>
    <row r="104" ht="15" customHeight="1">
      <c r="A104" s="126"/>
    </row>
    <row r="105" ht="15" customHeight="1">
      <c r="A105" s="126"/>
    </row>
    <row r="106" ht="15" customHeight="1">
      <c r="A106" s="126"/>
    </row>
    <row r="107" ht="15" customHeight="1">
      <c r="A107" s="126"/>
    </row>
    <row r="108" ht="15" customHeight="1">
      <c r="A108" s="126"/>
    </row>
    <row r="109" ht="15" customHeight="1">
      <c r="A109" s="126"/>
    </row>
    <row r="110" ht="15" customHeight="1">
      <c r="A110" s="126"/>
    </row>
    <row r="111" ht="15" customHeight="1">
      <c r="A111" s="126"/>
    </row>
    <row r="112" ht="15" customHeight="1">
      <c r="A112" s="126"/>
    </row>
    <row r="113" ht="15" customHeight="1">
      <c r="A113" s="126"/>
    </row>
    <row r="114" ht="15" customHeight="1">
      <c r="A114" s="126"/>
    </row>
    <row r="115" ht="15" customHeight="1">
      <c r="A115" s="126"/>
    </row>
    <row r="116" ht="15" customHeight="1">
      <c r="A116" s="126"/>
    </row>
    <row r="117" ht="15" customHeight="1">
      <c r="A117" s="126"/>
    </row>
    <row r="118" ht="15" customHeight="1">
      <c r="A118" s="126"/>
    </row>
    <row r="119" ht="15" customHeight="1">
      <c r="A119" s="130"/>
    </row>
    <row r="120" ht="15" customHeight="1">
      <c r="A120" s="126"/>
    </row>
    <row r="121" ht="15" customHeight="1">
      <c r="A121" s="131"/>
    </row>
    <row r="122" ht="15" customHeight="1">
      <c r="A122" s="126"/>
    </row>
    <row r="123" ht="15" customHeight="1">
      <c r="A123" s="126"/>
    </row>
    <row r="124" ht="15" customHeight="1">
      <c r="A124" s="126"/>
    </row>
    <row r="125" ht="15" customHeight="1">
      <c r="A125" s="126"/>
    </row>
    <row r="126" ht="15" customHeight="1">
      <c r="A126" s="126"/>
    </row>
    <row r="127" ht="15" customHeight="1">
      <c r="A127" s="126"/>
    </row>
    <row r="128" ht="15" customHeight="1">
      <c r="A128" s="126"/>
    </row>
    <row r="129" ht="15" customHeight="1">
      <c r="A129" s="126"/>
    </row>
    <row r="130" ht="15" customHeight="1">
      <c r="A130" s="126"/>
    </row>
    <row r="131" ht="15" customHeight="1">
      <c r="A131" s="126"/>
    </row>
    <row r="132" ht="15" customHeight="1">
      <c r="A132" s="126"/>
    </row>
    <row r="133" ht="15" customHeight="1">
      <c r="A133" s="126"/>
    </row>
    <row r="134" ht="15" customHeight="1">
      <c r="A134" s="126"/>
    </row>
    <row r="135" ht="15" customHeight="1">
      <c r="A135" s="126"/>
    </row>
    <row r="136" ht="15" customHeight="1">
      <c r="A136" s="126"/>
    </row>
  </sheetData>
  <sheetProtection sheet="1" objects="1" scenarios="1"/>
  <mergeCells count="53">
    <mergeCell ref="AC18:AG18"/>
    <mergeCell ref="AE62:AH62"/>
    <mergeCell ref="AI62:AK62"/>
    <mergeCell ref="AE63:AH63"/>
    <mergeCell ref="AI63:AK63"/>
    <mergeCell ref="AE64:AH64"/>
    <mergeCell ref="AI64:AK64"/>
    <mergeCell ref="AE65:AH65"/>
    <mergeCell ref="AI65:AK65"/>
    <mergeCell ref="AE66:AH66"/>
    <mergeCell ref="AI66:AK66"/>
    <mergeCell ref="AE67:AH67"/>
    <mergeCell ref="AI67:AK67"/>
    <mergeCell ref="AE68:AH68"/>
    <mergeCell ref="AI68:AK68"/>
    <mergeCell ref="AE69:AH69"/>
    <mergeCell ref="AI69:AK69"/>
    <mergeCell ref="AE70:AH70"/>
    <mergeCell ref="AI70:AK70"/>
    <mergeCell ref="AE71:AH71"/>
    <mergeCell ref="AI71:AK71"/>
    <mergeCell ref="AE72:AH72"/>
    <mergeCell ref="AI72:AK72"/>
    <mergeCell ref="AE73:AH73"/>
    <mergeCell ref="AI73:AK73"/>
    <mergeCell ref="AE74:AH74"/>
    <mergeCell ref="AI74:AK74"/>
    <mergeCell ref="AE75:AH75"/>
    <mergeCell ref="AI75:AK75"/>
    <mergeCell ref="AE76:AH76"/>
    <mergeCell ref="AI76:AK76"/>
    <mergeCell ref="AE77:AH77"/>
    <mergeCell ref="AI77:AK77"/>
    <mergeCell ref="AE78:AH78"/>
    <mergeCell ref="AI78:AK78"/>
    <mergeCell ref="AE79:AH79"/>
    <mergeCell ref="AI79:AK79"/>
    <mergeCell ref="AE80:AH80"/>
    <mergeCell ref="AI80:AK80"/>
    <mergeCell ref="AE81:AH81"/>
    <mergeCell ref="AI81:AK81"/>
    <mergeCell ref="AE82:AH82"/>
    <mergeCell ref="AI82:AK82"/>
    <mergeCell ref="AE83:AH83"/>
    <mergeCell ref="AI83:AK83"/>
    <mergeCell ref="AE84:AH84"/>
    <mergeCell ref="AI84:AK84"/>
    <mergeCell ref="AE85:AH85"/>
    <mergeCell ref="AI85:AK85"/>
    <mergeCell ref="AE86:AH86"/>
    <mergeCell ref="AI86:AK86"/>
    <mergeCell ref="AE87:AH87"/>
    <mergeCell ref="AI87:AK87"/>
  </mergeCells>
  <printOptions/>
  <pageMargins left="0" right="0" top="0.3937007874015748" bottom="0.3937007874015748" header="0" footer="0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113" zoomScaleSheetLayoutView="113" workbookViewId="0" topLeftCell="A1">
      <selection activeCell="B115" sqref="B115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136" t="s">
        <v>27</v>
      </c>
      <c r="B1" s="136"/>
      <c r="C1" s="136"/>
      <c r="D1" s="136"/>
      <c r="E1" s="136"/>
      <c r="F1" s="136"/>
      <c r="G1" s="136"/>
      <c r="H1" s="136"/>
      <c r="I1" s="136"/>
      <c r="J1" s="2"/>
    </row>
    <row r="2" spans="1:10" ht="18">
      <c r="A2" s="137" t="s">
        <v>129</v>
      </c>
      <c r="B2" s="137"/>
      <c r="C2" s="137"/>
      <c r="D2" s="137"/>
      <c r="E2" s="137"/>
      <c r="F2" s="137"/>
      <c r="G2" s="137"/>
      <c r="H2" s="137"/>
      <c r="I2" s="137"/>
      <c r="J2" s="4"/>
    </row>
    <row r="3" spans="1:10" ht="15.75">
      <c r="A3" s="149">
        <v>42147</v>
      </c>
      <c r="B3" s="149"/>
      <c r="C3" s="149"/>
      <c r="D3" s="149"/>
      <c r="E3" s="149"/>
      <c r="F3" s="149"/>
      <c r="G3" s="149"/>
      <c r="H3" s="149"/>
      <c r="I3" s="149"/>
      <c r="J3" s="5"/>
    </row>
    <row r="4" spans="1:10" ht="15.75">
      <c r="A4" s="140"/>
      <c r="B4" s="140"/>
      <c r="C4" s="140"/>
      <c r="D4" s="140"/>
      <c r="E4" s="140"/>
      <c r="F4" s="140"/>
      <c r="G4" s="140"/>
      <c r="H4" s="140"/>
      <c r="I4" s="140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29</v>
      </c>
      <c r="C6" s="10" t="s">
        <v>30</v>
      </c>
      <c r="D6" s="6" t="s">
        <v>31</v>
      </c>
      <c r="E6" s="6"/>
      <c r="F6" s="6"/>
      <c r="G6" s="6"/>
      <c r="H6" s="6"/>
      <c r="I6" s="6"/>
      <c r="J6" s="6"/>
    </row>
    <row r="7" spans="1:10" ht="18">
      <c r="A7" s="11">
        <v>4063</v>
      </c>
      <c r="B7" s="63" t="s">
        <v>130</v>
      </c>
      <c r="C7" s="13">
        <v>1</v>
      </c>
      <c r="D7" s="14" t="str">
        <f>1л!K20</f>
        <v>Кочарян Лилит</v>
      </c>
      <c r="E7" s="6"/>
      <c r="F7" s="6"/>
      <c r="G7" s="6"/>
      <c r="H7" s="6"/>
      <c r="I7" s="6"/>
      <c r="J7" s="6"/>
    </row>
    <row r="8" spans="1:10" ht="18">
      <c r="A8" s="11">
        <v>2721</v>
      </c>
      <c r="B8" s="12" t="s">
        <v>131</v>
      </c>
      <c r="C8" s="13">
        <v>2</v>
      </c>
      <c r="D8" s="14" t="str">
        <f>1л!K31</f>
        <v>Андрющенко Матвей</v>
      </c>
      <c r="E8" s="6"/>
      <c r="F8" s="6"/>
      <c r="G8" s="6"/>
      <c r="H8" s="6"/>
      <c r="I8" s="6"/>
      <c r="J8" s="6"/>
    </row>
    <row r="9" spans="1:10" ht="18">
      <c r="A9" s="11">
        <v>5239</v>
      </c>
      <c r="B9" s="12" t="s">
        <v>132</v>
      </c>
      <c r="C9" s="13">
        <v>3</v>
      </c>
      <c r="D9" s="14" t="str">
        <f>1л!M43</f>
        <v>Мызников Сергей</v>
      </c>
      <c r="E9" s="6"/>
      <c r="F9" s="6"/>
      <c r="G9" s="6"/>
      <c r="H9" s="6"/>
      <c r="I9" s="6"/>
      <c r="J9" s="6"/>
    </row>
    <row r="10" spans="1:10" ht="18">
      <c r="A10" s="11">
        <v>4520</v>
      </c>
      <c r="B10" s="12" t="s">
        <v>133</v>
      </c>
      <c r="C10" s="13">
        <v>4</v>
      </c>
      <c r="D10" s="14" t="str">
        <f>1л!M51</f>
        <v>Емельянов Александр</v>
      </c>
      <c r="E10" s="6"/>
      <c r="F10" s="6"/>
      <c r="G10" s="6"/>
      <c r="H10" s="6"/>
      <c r="I10" s="6"/>
      <c r="J10" s="6"/>
    </row>
    <row r="11" spans="1:10" ht="18">
      <c r="A11" s="11">
        <v>4049</v>
      </c>
      <c r="B11" s="12" t="s">
        <v>134</v>
      </c>
      <c r="C11" s="13">
        <v>5</v>
      </c>
      <c r="D11" s="14" t="str">
        <f>1л!E55</f>
        <v>Иванов Дмитрий</v>
      </c>
      <c r="E11" s="6"/>
      <c r="F11" s="6"/>
      <c r="G11" s="6"/>
      <c r="H11" s="6"/>
      <c r="I11" s="6"/>
      <c r="J11" s="6"/>
    </row>
    <row r="12" spans="1:10" ht="18">
      <c r="A12" s="11">
        <v>2784</v>
      </c>
      <c r="B12" s="12" t="s">
        <v>135</v>
      </c>
      <c r="C12" s="13">
        <v>6</v>
      </c>
      <c r="D12" s="14" t="str">
        <f>1л!E57</f>
        <v>Калашников Евгений</v>
      </c>
      <c r="E12" s="6"/>
      <c r="F12" s="6"/>
      <c r="G12" s="6"/>
      <c r="H12" s="6"/>
      <c r="I12" s="6"/>
      <c r="J12" s="6"/>
    </row>
    <row r="13" spans="1:10" ht="18">
      <c r="A13" s="11">
        <v>4112</v>
      </c>
      <c r="B13" s="12" t="s">
        <v>118</v>
      </c>
      <c r="C13" s="13">
        <v>7</v>
      </c>
      <c r="D13" s="14" t="str">
        <f>1л!E60</f>
        <v>Аксенов Артем</v>
      </c>
      <c r="E13" s="6"/>
      <c r="F13" s="6"/>
      <c r="G13" s="6"/>
      <c r="H13" s="6"/>
      <c r="I13" s="6"/>
      <c r="J13" s="6"/>
    </row>
    <row r="14" spans="1:10" ht="18">
      <c r="A14" s="11">
        <v>4407</v>
      </c>
      <c r="B14" s="12" t="s">
        <v>136</v>
      </c>
      <c r="C14" s="13">
        <v>8</v>
      </c>
      <c r="D14" s="14" t="str">
        <f>1л!E62</f>
        <v>Кузьмин Александр</v>
      </c>
      <c r="E14" s="6"/>
      <c r="F14" s="6"/>
      <c r="G14" s="6"/>
      <c r="H14" s="6"/>
      <c r="I14" s="6"/>
      <c r="J14" s="6"/>
    </row>
    <row r="15" spans="1:10" ht="18">
      <c r="A15" s="11">
        <v>4693</v>
      </c>
      <c r="B15" s="12" t="s">
        <v>137</v>
      </c>
      <c r="C15" s="13">
        <v>9</v>
      </c>
      <c r="D15" s="14" t="str">
        <f>1л!M57</f>
        <v>Толкачев Иван</v>
      </c>
      <c r="E15" s="6"/>
      <c r="F15" s="6"/>
      <c r="G15" s="6"/>
      <c r="H15" s="6"/>
      <c r="I15" s="6"/>
      <c r="J15" s="6"/>
    </row>
    <row r="16" spans="1:10" ht="18">
      <c r="A16" s="11">
        <v>3520</v>
      </c>
      <c r="B16" s="12" t="s">
        <v>138</v>
      </c>
      <c r="C16" s="13">
        <v>10</v>
      </c>
      <c r="D16" s="14" t="str">
        <f>1л!M60</f>
        <v>Мезенцева Марина</v>
      </c>
      <c r="E16" s="6"/>
      <c r="F16" s="6"/>
      <c r="G16" s="6"/>
      <c r="H16" s="6"/>
      <c r="I16" s="6"/>
      <c r="J16" s="6"/>
    </row>
    <row r="17" spans="1:10" ht="18">
      <c r="A17" s="11">
        <v>895</v>
      </c>
      <c r="B17" s="12" t="s">
        <v>139</v>
      </c>
      <c r="C17" s="13">
        <v>11</v>
      </c>
      <c r="D17" s="14" t="str">
        <f>1л!M64</f>
        <v>Гилемханова Дина</v>
      </c>
      <c r="E17" s="6"/>
      <c r="F17" s="6"/>
      <c r="G17" s="6"/>
      <c r="H17" s="6"/>
      <c r="I17" s="6"/>
      <c r="J17" s="6"/>
    </row>
    <row r="18" spans="1:10" ht="18">
      <c r="A18" s="11">
        <v>4532</v>
      </c>
      <c r="B18" s="12" t="s">
        <v>140</v>
      </c>
      <c r="C18" s="13">
        <v>12</v>
      </c>
      <c r="D18" s="14" t="str">
        <f>1л!M66</f>
        <v>Асылгужин Радмир</v>
      </c>
      <c r="E18" s="6"/>
      <c r="F18" s="6"/>
      <c r="G18" s="6"/>
      <c r="H18" s="6"/>
      <c r="I18" s="6"/>
      <c r="J18" s="6"/>
    </row>
    <row r="19" spans="1:10" ht="18">
      <c r="A19" s="11">
        <v>73</v>
      </c>
      <c r="B19" s="12" t="s">
        <v>141</v>
      </c>
      <c r="C19" s="13">
        <v>13</v>
      </c>
      <c r="D19" s="14" t="str">
        <f>1л!G67</f>
        <v>Хенкин Александр</v>
      </c>
      <c r="E19" s="6"/>
      <c r="F19" s="6"/>
      <c r="G19" s="6"/>
      <c r="H19" s="6"/>
      <c r="I19" s="6"/>
      <c r="J19" s="6"/>
    </row>
    <row r="20" spans="1:10" ht="18">
      <c r="A20" s="11"/>
      <c r="B20" s="12" t="s">
        <v>100</v>
      </c>
      <c r="C20" s="13">
        <v>14</v>
      </c>
      <c r="D20" s="14">
        <f>1л!G70</f>
        <v>0</v>
      </c>
      <c r="E20" s="6"/>
      <c r="F20" s="6"/>
      <c r="G20" s="6"/>
      <c r="H20" s="6"/>
      <c r="I20" s="6"/>
      <c r="J20" s="6"/>
    </row>
    <row r="21" spans="1:10" ht="18">
      <c r="A21" s="11"/>
      <c r="B21" s="12" t="s">
        <v>100</v>
      </c>
      <c r="C21" s="13">
        <v>15</v>
      </c>
      <c r="D21" s="14">
        <f>1л!M69</f>
        <v>0</v>
      </c>
      <c r="E21" s="6"/>
      <c r="F21" s="6"/>
      <c r="G21" s="6"/>
      <c r="H21" s="6"/>
      <c r="I21" s="6"/>
      <c r="J21" s="6"/>
    </row>
    <row r="22" spans="1:10" ht="18">
      <c r="A22" s="11"/>
      <c r="B22" s="12" t="s">
        <v>100</v>
      </c>
      <c r="C22" s="13">
        <v>16</v>
      </c>
      <c r="D22" s="14" t="str">
        <f>1л!M71</f>
        <v>_</v>
      </c>
      <c r="E22" s="6"/>
      <c r="F22" s="6"/>
      <c r="G22" s="6"/>
      <c r="H22" s="6"/>
      <c r="I22" s="6"/>
      <c r="J22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113" zoomScaleNormal="86" zoomScaleSheetLayoutView="113" workbookViewId="0" topLeftCell="A1">
      <selection activeCell="G63" sqref="G56:I63"/>
    </sheetView>
  </sheetViews>
  <sheetFormatPr defaultColWidth="9.00390625" defaultRowHeight="12.75"/>
  <cols>
    <col min="1" max="1" width="6.00390625" style="16" customWidth="1"/>
    <col min="2" max="2" width="2.75390625" style="16" customWidth="1"/>
    <col min="3" max="3" width="16.875" style="16" customWidth="1"/>
    <col min="4" max="4" width="2.75390625" style="16" customWidth="1"/>
    <col min="5" max="5" width="14.75390625" style="16" customWidth="1"/>
    <col min="6" max="6" width="2.75390625" style="16" customWidth="1"/>
    <col min="7" max="7" width="14.75390625" style="16" customWidth="1"/>
    <col min="8" max="8" width="2.75390625" style="16" customWidth="1"/>
    <col min="9" max="9" width="14.75390625" style="16" customWidth="1"/>
    <col min="10" max="10" width="2.75390625" style="16" customWidth="1"/>
    <col min="11" max="11" width="14.75390625" style="16" customWidth="1"/>
    <col min="12" max="12" width="2.75390625" style="16" customWidth="1"/>
    <col min="13" max="15" width="5.75390625" style="16" customWidth="1"/>
    <col min="16" max="16384" width="9.125" style="16" customWidth="1"/>
  </cols>
  <sheetData>
    <row r="1" spans="1:16" ht="15.75">
      <c r="A1" s="150" t="str">
        <f>Сп1л!A1</f>
        <v>Кубок Республики Башкортостан 2015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"/>
    </row>
    <row r="2" spans="1:16" ht="15.75">
      <c r="A2" s="150" t="str">
        <f>Сп1л!A2</f>
        <v>20-й Этап БАЙРАМ. Первая лига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"/>
    </row>
    <row r="3" spans="1:16" ht="15.75">
      <c r="A3" s="151">
        <f>Сп1л!A3</f>
        <v>42147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7"/>
    </row>
    <row r="4" spans="1:1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19">
        <v>1</v>
      </c>
      <c r="B5" s="20">
        <f>Сп1л!A7</f>
        <v>4063</v>
      </c>
      <c r="C5" s="21" t="str">
        <f>Сп1л!B7</f>
        <v>Емельянов Александр</v>
      </c>
      <c r="D5" s="2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19"/>
      <c r="B6" s="23"/>
      <c r="C6" s="24">
        <v>1</v>
      </c>
      <c r="D6" s="25">
        <v>4063</v>
      </c>
      <c r="E6" s="26" t="s">
        <v>130</v>
      </c>
      <c r="F6" s="27"/>
      <c r="G6" s="18"/>
      <c r="H6" s="18"/>
      <c r="I6" s="28"/>
      <c r="J6" s="28"/>
      <c r="K6" s="18"/>
      <c r="L6" s="18"/>
      <c r="M6" s="18"/>
      <c r="N6" s="18"/>
      <c r="O6" s="18"/>
    </row>
    <row r="7" spans="1:15" ht="12.75">
      <c r="A7" s="19">
        <v>16</v>
      </c>
      <c r="B7" s="20">
        <f>Сп1л!A22</f>
        <v>0</v>
      </c>
      <c r="C7" s="29" t="str">
        <f>Сп1л!B22</f>
        <v>_</v>
      </c>
      <c r="D7" s="30"/>
      <c r="E7" s="31"/>
      <c r="F7" s="32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19"/>
      <c r="B8" s="23"/>
      <c r="C8" s="18"/>
      <c r="D8" s="23"/>
      <c r="E8" s="24">
        <v>9</v>
      </c>
      <c r="F8" s="25">
        <v>4063</v>
      </c>
      <c r="G8" s="26" t="s">
        <v>130</v>
      </c>
      <c r="H8" s="27"/>
      <c r="I8" s="18"/>
      <c r="J8" s="18"/>
      <c r="K8" s="18"/>
      <c r="L8" s="18"/>
      <c r="M8" s="18"/>
      <c r="N8" s="18"/>
      <c r="O8" s="18"/>
    </row>
    <row r="9" spans="1:15" ht="12.75">
      <c r="A9" s="19">
        <v>9</v>
      </c>
      <c r="B9" s="20">
        <f>Сп1л!A15</f>
        <v>4693</v>
      </c>
      <c r="C9" s="21" t="str">
        <f>Сп1л!B15</f>
        <v>Аксенов Артем</v>
      </c>
      <c r="D9" s="33"/>
      <c r="E9" s="31"/>
      <c r="F9" s="34"/>
      <c r="G9" s="31"/>
      <c r="H9" s="32"/>
      <c r="I9" s="18"/>
      <c r="J9" s="18"/>
      <c r="K9" s="18"/>
      <c r="L9" s="18"/>
      <c r="M9" s="18"/>
      <c r="N9" s="18"/>
      <c r="O9" s="18"/>
    </row>
    <row r="10" spans="1:15" ht="12.75">
      <c r="A10" s="19"/>
      <c r="B10" s="23"/>
      <c r="C10" s="24">
        <v>2</v>
      </c>
      <c r="D10" s="25">
        <v>4407</v>
      </c>
      <c r="E10" s="35" t="s">
        <v>136</v>
      </c>
      <c r="F10" s="36"/>
      <c r="G10" s="31"/>
      <c r="H10" s="32"/>
      <c r="I10" s="18"/>
      <c r="J10" s="18"/>
      <c r="K10" s="18"/>
      <c r="L10" s="18"/>
      <c r="M10" s="18"/>
      <c r="N10" s="18"/>
      <c r="O10" s="18"/>
    </row>
    <row r="11" spans="1:15" ht="12.75">
      <c r="A11" s="19">
        <v>8</v>
      </c>
      <c r="B11" s="20">
        <f>Сп1л!A14</f>
        <v>4407</v>
      </c>
      <c r="C11" s="29" t="str">
        <f>Сп1л!B14</f>
        <v>Кузьмин Александр</v>
      </c>
      <c r="D11" s="30"/>
      <c r="E11" s="18"/>
      <c r="F11" s="23"/>
      <c r="G11" s="31"/>
      <c r="H11" s="32"/>
      <c r="I11" s="18"/>
      <c r="J11" s="18"/>
      <c r="K11" s="18"/>
      <c r="L11" s="18"/>
      <c r="M11" s="37"/>
      <c r="N11" s="18"/>
      <c r="O11" s="18"/>
    </row>
    <row r="12" spans="1:15" ht="12.75">
      <c r="A12" s="19"/>
      <c r="B12" s="23"/>
      <c r="C12" s="18"/>
      <c r="D12" s="23"/>
      <c r="E12" s="18"/>
      <c r="F12" s="23"/>
      <c r="G12" s="24">
        <v>13</v>
      </c>
      <c r="H12" s="25">
        <v>4049</v>
      </c>
      <c r="I12" s="26" t="s">
        <v>134</v>
      </c>
      <c r="J12" s="27"/>
      <c r="K12" s="18"/>
      <c r="L12" s="18"/>
      <c r="M12" s="37"/>
      <c r="N12" s="18"/>
      <c r="O12" s="18"/>
    </row>
    <row r="13" spans="1:15" ht="12.75">
      <c r="A13" s="19">
        <v>5</v>
      </c>
      <c r="B13" s="20">
        <f>Сп1л!A11</f>
        <v>4049</v>
      </c>
      <c r="C13" s="21" t="str">
        <f>Сп1л!B11</f>
        <v>Андрющенко Матвей</v>
      </c>
      <c r="D13" s="33"/>
      <c r="E13" s="18"/>
      <c r="F13" s="23"/>
      <c r="G13" s="31"/>
      <c r="H13" s="34"/>
      <c r="I13" s="31"/>
      <c r="J13" s="32"/>
      <c r="K13" s="18"/>
      <c r="L13" s="18"/>
      <c r="M13" s="37"/>
      <c r="N13" s="18"/>
      <c r="O13" s="18"/>
    </row>
    <row r="14" spans="1:15" ht="12.75">
      <c r="A14" s="19"/>
      <c r="B14" s="23"/>
      <c r="C14" s="24">
        <v>3</v>
      </c>
      <c r="D14" s="25">
        <v>4049</v>
      </c>
      <c r="E14" s="38" t="s">
        <v>134</v>
      </c>
      <c r="F14" s="39"/>
      <c r="G14" s="31"/>
      <c r="H14" s="40"/>
      <c r="I14" s="31"/>
      <c r="J14" s="32"/>
      <c r="K14" s="18"/>
      <c r="L14" s="18"/>
      <c r="M14" s="37"/>
      <c r="N14" s="18"/>
      <c r="O14" s="18"/>
    </row>
    <row r="15" spans="1:15" ht="12.75">
      <c r="A15" s="19">
        <v>12</v>
      </c>
      <c r="B15" s="20">
        <f>Сп1л!A18</f>
        <v>4532</v>
      </c>
      <c r="C15" s="29" t="str">
        <f>Сп1л!B18</f>
        <v>Мезенцева Марина</v>
      </c>
      <c r="D15" s="30"/>
      <c r="E15" s="31"/>
      <c r="F15" s="39"/>
      <c r="G15" s="31"/>
      <c r="H15" s="40"/>
      <c r="I15" s="31"/>
      <c r="J15" s="32"/>
      <c r="K15" s="18"/>
      <c r="L15" s="18"/>
      <c r="M15" s="37"/>
      <c r="N15" s="18"/>
      <c r="O15" s="18"/>
    </row>
    <row r="16" spans="1:15" ht="12.75">
      <c r="A16" s="19"/>
      <c r="B16" s="23"/>
      <c r="C16" s="18"/>
      <c r="D16" s="23"/>
      <c r="E16" s="24">
        <v>10</v>
      </c>
      <c r="F16" s="25">
        <v>4049</v>
      </c>
      <c r="G16" s="35" t="s">
        <v>134</v>
      </c>
      <c r="H16" s="36"/>
      <c r="I16" s="31"/>
      <c r="J16" s="32"/>
      <c r="K16" s="18"/>
      <c r="L16" s="18"/>
      <c r="M16" s="18"/>
      <c r="N16" s="18"/>
      <c r="O16" s="18"/>
    </row>
    <row r="17" spans="1:15" ht="12.75">
      <c r="A17" s="19">
        <v>13</v>
      </c>
      <c r="B17" s="20">
        <f>Сп1л!A19</f>
        <v>73</v>
      </c>
      <c r="C17" s="21" t="str">
        <f>Сп1л!B19</f>
        <v>Хенкин Александр</v>
      </c>
      <c r="D17" s="33"/>
      <c r="E17" s="31"/>
      <c r="F17" s="34"/>
      <c r="G17" s="18"/>
      <c r="H17" s="23"/>
      <c r="I17" s="31"/>
      <c r="J17" s="32"/>
      <c r="K17" s="18"/>
      <c r="L17" s="18"/>
      <c r="M17" s="18"/>
      <c r="N17" s="18"/>
      <c r="O17" s="18"/>
    </row>
    <row r="18" spans="1:15" ht="12.75">
      <c r="A18" s="19"/>
      <c r="B18" s="23"/>
      <c r="C18" s="24">
        <v>4</v>
      </c>
      <c r="D18" s="25">
        <v>4520</v>
      </c>
      <c r="E18" s="35" t="s">
        <v>133</v>
      </c>
      <c r="F18" s="36"/>
      <c r="G18" s="18"/>
      <c r="H18" s="23"/>
      <c r="I18" s="31"/>
      <c r="J18" s="32"/>
      <c r="K18" s="18"/>
      <c r="L18" s="18"/>
      <c r="M18" s="18"/>
      <c r="N18" s="18"/>
      <c r="O18" s="18"/>
    </row>
    <row r="19" spans="1:15" ht="12.75">
      <c r="A19" s="19">
        <v>4</v>
      </c>
      <c r="B19" s="20">
        <f>Сп1л!A10</f>
        <v>4520</v>
      </c>
      <c r="C19" s="29" t="str">
        <f>Сп1л!B10</f>
        <v>Мызников Сергей</v>
      </c>
      <c r="D19" s="30"/>
      <c r="E19" s="18"/>
      <c r="F19" s="23"/>
      <c r="G19" s="18"/>
      <c r="H19" s="23"/>
      <c r="I19" s="31"/>
      <c r="J19" s="32"/>
      <c r="K19" s="18"/>
      <c r="L19" s="18"/>
      <c r="M19" s="18"/>
      <c r="N19" s="18"/>
      <c r="O19" s="18"/>
    </row>
    <row r="20" spans="1:15" ht="12.75">
      <c r="A20" s="19"/>
      <c r="B20" s="23"/>
      <c r="C20" s="18"/>
      <c r="D20" s="23"/>
      <c r="E20" s="18"/>
      <c r="F20" s="23"/>
      <c r="G20" s="18"/>
      <c r="H20" s="23"/>
      <c r="I20" s="24">
        <v>15</v>
      </c>
      <c r="J20" s="25">
        <v>5239</v>
      </c>
      <c r="K20" s="26" t="s">
        <v>132</v>
      </c>
      <c r="L20" s="26"/>
      <c r="M20" s="26"/>
      <c r="N20" s="26"/>
      <c r="O20" s="26"/>
    </row>
    <row r="21" spans="1:15" ht="12.75">
      <c r="A21" s="19">
        <v>3</v>
      </c>
      <c r="B21" s="20">
        <f>Сп1л!A9</f>
        <v>5239</v>
      </c>
      <c r="C21" s="21" t="str">
        <f>Сп1л!B9</f>
        <v>Кочарян Лилит</v>
      </c>
      <c r="D21" s="33"/>
      <c r="E21" s="18"/>
      <c r="F21" s="23"/>
      <c r="G21" s="18"/>
      <c r="H21" s="23"/>
      <c r="I21" s="31"/>
      <c r="J21" s="41"/>
      <c r="K21" s="32"/>
      <c r="L21" s="32"/>
      <c r="M21" s="18"/>
      <c r="N21" s="143" t="s">
        <v>48</v>
      </c>
      <c r="O21" s="143"/>
    </row>
    <row r="22" spans="1:15" ht="12.75">
      <c r="A22" s="19"/>
      <c r="B22" s="23"/>
      <c r="C22" s="24">
        <v>5</v>
      </c>
      <c r="D22" s="25">
        <v>5239</v>
      </c>
      <c r="E22" s="26" t="s">
        <v>132</v>
      </c>
      <c r="F22" s="33"/>
      <c r="G22" s="18"/>
      <c r="H22" s="23"/>
      <c r="I22" s="31"/>
      <c r="J22" s="42"/>
      <c r="K22" s="32"/>
      <c r="L22" s="32"/>
      <c r="M22" s="18"/>
      <c r="N22" s="18"/>
      <c r="O22" s="18"/>
    </row>
    <row r="23" spans="1:15" ht="12.75">
      <c r="A23" s="19">
        <v>14</v>
      </c>
      <c r="B23" s="20">
        <f>Сп1л!A20</f>
        <v>0</v>
      </c>
      <c r="C23" s="29" t="str">
        <f>Сп1л!B20</f>
        <v>_</v>
      </c>
      <c r="D23" s="30"/>
      <c r="E23" s="31"/>
      <c r="F23" s="39"/>
      <c r="G23" s="18"/>
      <c r="H23" s="23"/>
      <c r="I23" s="31"/>
      <c r="J23" s="32"/>
      <c r="K23" s="32"/>
      <c r="L23" s="32"/>
      <c r="M23" s="18"/>
      <c r="N23" s="18"/>
      <c r="O23" s="18"/>
    </row>
    <row r="24" spans="1:15" ht="12.75">
      <c r="A24" s="19"/>
      <c r="B24" s="23"/>
      <c r="C24" s="18"/>
      <c r="D24" s="23"/>
      <c r="E24" s="24">
        <v>11</v>
      </c>
      <c r="F24" s="25">
        <v>5239</v>
      </c>
      <c r="G24" s="26" t="s">
        <v>132</v>
      </c>
      <c r="H24" s="33"/>
      <c r="I24" s="31"/>
      <c r="J24" s="32"/>
      <c r="K24" s="32"/>
      <c r="L24" s="32"/>
      <c r="M24" s="18"/>
      <c r="N24" s="18"/>
      <c r="O24" s="18"/>
    </row>
    <row r="25" spans="1:15" ht="12.75">
      <c r="A25" s="19">
        <v>11</v>
      </c>
      <c r="B25" s="20">
        <f>Сп1л!A17</f>
        <v>895</v>
      </c>
      <c r="C25" s="21" t="str">
        <f>Сп1л!B17</f>
        <v>Калашников Евгений</v>
      </c>
      <c r="D25" s="33"/>
      <c r="E25" s="31"/>
      <c r="F25" s="34"/>
      <c r="G25" s="31"/>
      <c r="H25" s="39"/>
      <c r="I25" s="31"/>
      <c r="J25" s="32"/>
      <c r="K25" s="32"/>
      <c r="L25" s="32"/>
      <c r="M25" s="18"/>
      <c r="N25" s="18"/>
      <c r="O25" s="18"/>
    </row>
    <row r="26" spans="1:15" ht="12.75">
      <c r="A26" s="19"/>
      <c r="B26" s="23"/>
      <c r="C26" s="24">
        <v>6</v>
      </c>
      <c r="D26" s="25">
        <v>895</v>
      </c>
      <c r="E26" s="35" t="s">
        <v>139</v>
      </c>
      <c r="F26" s="36"/>
      <c r="G26" s="31"/>
      <c r="H26" s="39"/>
      <c r="I26" s="31"/>
      <c r="J26" s="32"/>
      <c r="K26" s="32"/>
      <c r="L26" s="32"/>
      <c r="M26" s="18"/>
      <c r="N26" s="18"/>
      <c r="O26" s="18"/>
    </row>
    <row r="27" spans="1:15" ht="12.75">
      <c r="A27" s="19">
        <v>6</v>
      </c>
      <c r="B27" s="20">
        <f>Сп1л!A12</f>
        <v>2784</v>
      </c>
      <c r="C27" s="29" t="str">
        <f>Сп1л!B12</f>
        <v>Толкачев Иван</v>
      </c>
      <c r="D27" s="30"/>
      <c r="E27" s="18"/>
      <c r="F27" s="23"/>
      <c r="G27" s="31"/>
      <c r="H27" s="39"/>
      <c r="I27" s="31"/>
      <c r="J27" s="32"/>
      <c r="K27" s="32"/>
      <c r="L27" s="32"/>
      <c r="M27" s="18"/>
      <c r="N27" s="18"/>
      <c r="O27" s="18"/>
    </row>
    <row r="28" spans="1:15" ht="12.75">
      <c r="A28" s="19"/>
      <c r="B28" s="23"/>
      <c r="C28" s="18"/>
      <c r="D28" s="23"/>
      <c r="E28" s="18"/>
      <c r="F28" s="23"/>
      <c r="G28" s="24">
        <v>14</v>
      </c>
      <c r="H28" s="25">
        <v>5239</v>
      </c>
      <c r="I28" s="35" t="s">
        <v>132</v>
      </c>
      <c r="J28" s="27"/>
      <c r="K28" s="32"/>
      <c r="L28" s="32"/>
      <c r="M28" s="18"/>
      <c r="N28" s="18"/>
      <c r="O28" s="18"/>
    </row>
    <row r="29" spans="1:15" ht="12.75">
      <c r="A29" s="19">
        <v>7</v>
      </c>
      <c r="B29" s="20">
        <f>Сп1л!A13</f>
        <v>4112</v>
      </c>
      <c r="C29" s="21" t="str">
        <f>Сп1л!B13</f>
        <v>Асылгужин Радмир</v>
      </c>
      <c r="D29" s="33"/>
      <c r="E29" s="18"/>
      <c r="F29" s="23"/>
      <c r="G29" s="31"/>
      <c r="H29" s="41"/>
      <c r="I29" s="18"/>
      <c r="J29" s="18"/>
      <c r="K29" s="32"/>
      <c r="L29" s="32"/>
      <c r="M29" s="18"/>
      <c r="N29" s="18"/>
      <c r="O29" s="18"/>
    </row>
    <row r="30" spans="1:15" ht="12.75">
      <c r="A30" s="19"/>
      <c r="B30" s="23"/>
      <c r="C30" s="24">
        <v>7</v>
      </c>
      <c r="D30" s="25">
        <v>4112</v>
      </c>
      <c r="E30" s="26" t="s">
        <v>118</v>
      </c>
      <c r="F30" s="33"/>
      <c r="G30" s="31"/>
      <c r="H30" s="43"/>
      <c r="I30" s="18"/>
      <c r="J30" s="18"/>
      <c r="K30" s="32"/>
      <c r="L30" s="32"/>
      <c r="M30" s="18"/>
      <c r="N30" s="18"/>
      <c r="O30" s="18"/>
    </row>
    <row r="31" spans="1:15" ht="12.75">
      <c r="A31" s="19">
        <v>10</v>
      </c>
      <c r="B31" s="20">
        <f>Сп1л!A16</f>
        <v>3520</v>
      </c>
      <c r="C31" s="29" t="str">
        <f>Сп1л!B16</f>
        <v>Гилемханова Дина</v>
      </c>
      <c r="D31" s="30"/>
      <c r="E31" s="31"/>
      <c r="F31" s="39"/>
      <c r="G31" s="31"/>
      <c r="H31" s="43"/>
      <c r="I31" s="19">
        <v>-15</v>
      </c>
      <c r="J31" s="44">
        <f>IF(J20=H12,H28,IF(J20=H28,H12,0))</f>
        <v>4049</v>
      </c>
      <c r="K31" s="21" t="str">
        <f>IF(K20=I12,I28,IF(K20=I28,I12,0))</f>
        <v>Андрющенко Матвей</v>
      </c>
      <c r="L31" s="21"/>
      <c r="M31" s="38"/>
      <c r="N31" s="38"/>
      <c r="O31" s="38"/>
    </row>
    <row r="32" spans="1:15" ht="12.75">
      <c r="A32" s="19"/>
      <c r="B32" s="23"/>
      <c r="C32" s="18"/>
      <c r="D32" s="23"/>
      <c r="E32" s="24">
        <v>12</v>
      </c>
      <c r="F32" s="25">
        <v>2721</v>
      </c>
      <c r="G32" s="35" t="s">
        <v>131</v>
      </c>
      <c r="H32" s="45"/>
      <c r="I32" s="18"/>
      <c r="J32" s="18"/>
      <c r="K32" s="32"/>
      <c r="L32" s="32"/>
      <c r="M32" s="18"/>
      <c r="N32" s="143" t="s">
        <v>49</v>
      </c>
      <c r="O32" s="143"/>
    </row>
    <row r="33" spans="1:15" ht="12.75">
      <c r="A33" s="19">
        <v>15</v>
      </c>
      <c r="B33" s="20">
        <f>Сп1л!A21</f>
        <v>0</v>
      </c>
      <c r="C33" s="21" t="str">
        <f>Сп1л!B21</f>
        <v>_</v>
      </c>
      <c r="D33" s="33"/>
      <c r="E33" s="31"/>
      <c r="F33" s="41"/>
      <c r="G33" s="18"/>
      <c r="H33" s="18"/>
      <c r="I33" s="18"/>
      <c r="J33" s="18"/>
      <c r="K33" s="32"/>
      <c r="L33" s="32"/>
      <c r="M33" s="18"/>
      <c r="N33" s="18"/>
      <c r="O33" s="18"/>
    </row>
    <row r="34" spans="1:15" ht="12.75">
      <c r="A34" s="19"/>
      <c r="B34" s="23"/>
      <c r="C34" s="24">
        <v>8</v>
      </c>
      <c r="D34" s="25">
        <v>2721</v>
      </c>
      <c r="E34" s="35" t="s">
        <v>131</v>
      </c>
      <c r="F34" s="45"/>
      <c r="G34" s="18"/>
      <c r="H34" s="18"/>
      <c r="I34" s="18"/>
      <c r="J34" s="18"/>
      <c r="K34" s="32"/>
      <c r="L34" s="32"/>
      <c r="M34" s="18"/>
      <c r="N34" s="18"/>
      <c r="O34" s="18"/>
    </row>
    <row r="35" spans="1:15" ht="12.75">
      <c r="A35" s="19">
        <v>2</v>
      </c>
      <c r="B35" s="20">
        <f>Сп1л!A8</f>
        <v>2721</v>
      </c>
      <c r="C35" s="29" t="str">
        <f>Сп1л!B8</f>
        <v>Иванов Дмитрий</v>
      </c>
      <c r="D35" s="46"/>
      <c r="E35" s="18"/>
      <c r="F35" s="18"/>
      <c r="G35" s="18"/>
      <c r="H35" s="18"/>
      <c r="I35" s="18"/>
      <c r="J35" s="18"/>
      <c r="K35" s="32"/>
      <c r="L35" s="32"/>
      <c r="M35" s="18"/>
      <c r="N35" s="18"/>
      <c r="O35" s="18"/>
    </row>
    <row r="36" spans="1:15" ht="12.75">
      <c r="A36" s="19"/>
      <c r="B36" s="19"/>
      <c r="C36" s="18"/>
      <c r="D36" s="18"/>
      <c r="E36" s="18"/>
      <c r="F36" s="18"/>
      <c r="G36" s="18"/>
      <c r="H36" s="18"/>
      <c r="I36" s="18"/>
      <c r="J36" s="18"/>
      <c r="K36" s="32"/>
      <c r="L36" s="32"/>
      <c r="M36" s="18"/>
      <c r="N36" s="18"/>
      <c r="O36" s="18"/>
    </row>
    <row r="37" spans="1:15" ht="12.75">
      <c r="A37" s="19">
        <v>-1</v>
      </c>
      <c r="B37" s="44">
        <f>IF(D6=B5,B7,IF(D6=B7,B5,0))</f>
        <v>0</v>
      </c>
      <c r="C37" s="21" t="str">
        <f>IF(E6=C5,C7,IF(E6=C7,C5,0))</f>
        <v>_</v>
      </c>
      <c r="D37" s="22"/>
      <c r="E37" s="18"/>
      <c r="F37" s="18"/>
      <c r="G37" s="19">
        <v>-13</v>
      </c>
      <c r="H37" s="44">
        <f>IF(H12=F8,F16,IF(H12=F16,F8,0))</f>
        <v>4063</v>
      </c>
      <c r="I37" s="21" t="str">
        <f>IF(I12=G8,G16,IF(I12=G16,G8,0))</f>
        <v>Емельянов Александр</v>
      </c>
      <c r="J37" s="22"/>
      <c r="K37" s="18"/>
      <c r="L37" s="18"/>
      <c r="M37" s="18"/>
      <c r="N37" s="18"/>
      <c r="O37" s="18"/>
    </row>
    <row r="38" spans="1:15" ht="12.75">
      <c r="A38" s="19"/>
      <c r="B38" s="19"/>
      <c r="C38" s="24">
        <v>16</v>
      </c>
      <c r="D38" s="25">
        <v>4693</v>
      </c>
      <c r="E38" s="47" t="s">
        <v>137</v>
      </c>
      <c r="F38" s="48"/>
      <c r="G38" s="18"/>
      <c r="H38" s="18"/>
      <c r="I38" s="31"/>
      <c r="J38" s="32"/>
      <c r="K38" s="18"/>
      <c r="L38" s="18"/>
      <c r="M38" s="18"/>
      <c r="N38" s="18"/>
      <c r="O38" s="18"/>
    </row>
    <row r="39" spans="1:15" ht="12.75">
      <c r="A39" s="19">
        <v>-2</v>
      </c>
      <c r="B39" s="44">
        <f>IF(D10=B9,B11,IF(D10=B11,B9,0))</f>
        <v>4693</v>
      </c>
      <c r="C39" s="29" t="str">
        <f>IF(E10=C9,C11,IF(E10=C11,C9,0))</f>
        <v>Аксенов Артем</v>
      </c>
      <c r="D39" s="46"/>
      <c r="E39" s="24">
        <v>20</v>
      </c>
      <c r="F39" s="25">
        <v>4693</v>
      </c>
      <c r="G39" s="47" t="s">
        <v>137</v>
      </c>
      <c r="H39" s="48"/>
      <c r="I39" s="24">
        <v>26</v>
      </c>
      <c r="J39" s="25">
        <v>4063</v>
      </c>
      <c r="K39" s="47" t="s">
        <v>130</v>
      </c>
      <c r="L39" s="48"/>
      <c r="M39" s="18"/>
      <c r="N39" s="18"/>
      <c r="O39" s="18"/>
    </row>
    <row r="40" spans="1:15" ht="12.75">
      <c r="A40" s="19"/>
      <c r="B40" s="19"/>
      <c r="C40" s="19">
        <v>-12</v>
      </c>
      <c r="D40" s="44">
        <f>IF(F32=D30,D34,IF(F32=D34,D30,0))</f>
        <v>4112</v>
      </c>
      <c r="E40" s="29" t="str">
        <f>IF(G32=E30,E34,IF(G32=E34,E30,0))</f>
        <v>Асылгужин Радмир</v>
      </c>
      <c r="F40" s="46"/>
      <c r="G40" s="31"/>
      <c r="H40" s="43"/>
      <c r="I40" s="31"/>
      <c r="J40" s="41"/>
      <c r="K40" s="31"/>
      <c r="L40" s="32"/>
      <c r="M40" s="18"/>
      <c r="N40" s="18"/>
      <c r="O40" s="18"/>
    </row>
    <row r="41" spans="1:15" ht="12.75">
      <c r="A41" s="19">
        <v>-3</v>
      </c>
      <c r="B41" s="44">
        <f>IF(D14=B13,B15,IF(D14=B15,B13,0))</f>
        <v>4532</v>
      </c>
      <c r="C41" s="21" t="str">
        <f>IF(E14=C13,C15,IF(E14=C15,C13,0))</f>
        <v>Мезенцева Марина</v>
      </c>
      <c r="D41" s="22"/>
      <c r="E41" s="18"/>
      <c r="F41" s="18"/>
      <c r="G41" s="24">
        <v>24</v>
      </c>
      <c r="H41" s="25">
        <v>895</v>
      </c>
      <c r="I41" s="49" t="s">
        <v>139</v>
      </c>
      <c r="J41" s="42"/>
      <c r="K41" s="31"/>
      <c r="L41" s="32"/>
      <c r="M41" s="18"/>
      <c r="N41" s="18"/>
      <c r="O41" s="18"/>
    </row>
    <row r="42" spans="1:15" ht="12.75">
      <c r="A42" s="19"/>
      <c r="B42" s="19"/>
      <c r="C42" s="24">
        <v>17</v>
      </c>
      <c r="D42" s="25">
        <v>4532</v>
      </c>
      <c r="E42" s="47" t="s">
        <v>140</v>
      </c>
      <c r="F42" s="48"/>
      <c r="G42" s="31"/>
      <c r="H42" s="32"/>
      <c r="I42" s="32"/>
      <c r="J42" s="32"/>
      <c r="K42" s="31"/>
      <c r="L42" s="32"/>
      <c r="M42" s="18"/>
      <c r="N42" s="18"/>
      <c r="O42" s="18"/>
    </row>
    <row r="43" spans="1:15" ht="12.75">
      <c r="A43" s="19">
        <v>-4</v>
      </c>
      <c r="B43" s="44">
        <f>IF(D18=B17,B19,IF(D18=B19,B17,0))</f>
        <v>73</v>
      </c>
      <c r="C43" s="29" t="str">
        <f>IF(E18=C17,C19,IF(E18=C19,C17,0))</f>
        <v>Хенкин Александр</v>
      </c>
      <c r="D43" s="46"/>
      <c r="E43" s="24">
        <v>21</v>
      </c>
      <c r="F43" s="25">
        <v>895</v>
      </c>
      <c r="G43" s="49" t="s">
        <v>139</v>
      </c>
      <c r="H43" s="48"/>
      <c r="I43" s="32"/>
      <c r="J43" s="32"/>
      <c r="K43" s="24">
        <v>28</v>
      </c>
      <c r="L43" s="25">
        <v>4520</v>
      </c>
      <c r="M43" s="47" t="s">
        <v>133</v>
      </c>
      <c r="N43" s="38"/>
      <c r="O43" s="38"/>
    </row>
    <row r="44" spans="1:15" ht="12.75">
      <c r="A44" s="19"/>
      <c r="B44" s="19"/>
      <c r="C44" s="19">
        <v>-11</v>
      </c>
      <c r="D44" s="44">
        <f>IF(F24=D22,D26,IF(F24=D26,D22,0))</f>
        <v>895</v>
      </c>
      <c r="E44" s="29" t="str">
        <f>IF(G24=E22,E26,IF(G24=E26,E22,0))</f>
        <v>Калашников Евгений</v>
      </c>
      <c r="F44" s="46"/>
      <c r="G44" s="18"/>
      <c r="H44" s="18"/>
      <c r="I44" s="32"/>
      <c r="J44" s="32"/>
      <c r="K44" s="31"/>
      <c r="L44" s="32"/>
      <c r="M44" s="18"/>
      <c r="N44" s="143" t="s">
        <v>50</v>
      </c>
      <c r="O44" s="143"/>
    </row>
    <row r="45" spans="1:15" ht="12.75">
      <c r="A45" s="19">
        <v>-5</v>
      </c>
      <c r="B45" s="44">
        <f>IF(D22=B21,B23,IF(D22=B23,B21,0))</f>
        <v>0</v>
      </c>
      <c r="C45" s="21" t="str">
        <f>IF(E22=C21,C23,IF(E22=C23,C21,0))</f>
        <v>_</v>
      </c>
      <c r="D45" s="22"/>
      <c r="E45" s="18"/>
      <c r="F45" s="18"/>
      <c r="G45" s="19">
        <v>-14</v>
      </c>
      <c r="H45" s="44">
        <f>IF(H28=F24,F32,IF(H28=F32,F24,0))</f>
        <v>2721</v>
      </c>
      <c r="I45" s="21" t="str">
        <f>IF(I28=G24,G32,IF(I28=G32,G24,0))</f>
        <v>Иванов Дмитрий</v>
      </c>
      <c r="J45" s="22"/>
      <c r="K45" s="31"/>
      <c r="L45" s="32"/>
      <c r="M45" s="32"/>
      <c r="N45" s="18"/>
      <c r="O45" s="18"/>
    </row>
    <row r="46" spans="1:15" ht="12.75">
      <c r="A46" s="19"/>
      <c r="B46" s="19"/>
      <c r="C46" s="24">
        <v>18</v>
      </c>
      <c r="D46" s="25">
        <v>2784</v>
      </c>
      <c r="E46" s="47" t="s">
        <v>135</v>
      </c>
      <c r="F46" s="48"/>
      <c r="G46" s="18"/>
      <c r="H46" s="18"/>
      <c r="I46" s="50"/>
      <c r="J46" s="32"/>
      <c r="K46" s="31"/>
      <c r="L46" s="32"/>
      <c r="M46" s="32"/>
      <c r="N46" s="18"/>
      <c r="O46" s="18"/>
    </row>
    <row r="47" spans="1:15" ht="12.75">
      <c r="A47" s="19">
        <v>-6</v>
      </c>
      <c r="B47" s="44">
        <f>IF(D26=B25,B27,IF(D26=B27,B25,0))</f>
        <v>2784</v>
      </c>
      <c r="C47" s="29" t="str">
        <f>IF(E26=C25,C27,IF(E26=C27,C25,0))</f>
        <v>Толкачев Иван</v>
      </c>
      <c r="D47" s="46"/>
      <c r="E47" s="24">
        <v>22</v>
      </c>
      <c r="F47" s="25">
        <v>4520</v>
      </c>
      <c r="G47" s="47" t="s">
        <v>133</v>
      </c>
      <c r="H47" s="48"/>
      <c r="I47" s="24">
        <v>27</v>
      </c>
      <c r="J47" s="25">
        <v>4520</v>
      </c>
      <c r="K47" s="49" t="s">
        <v>133</v>
      </c>
      <c r="L47" s="48"/>
      <c r="M47" s="32"/>
      <c r="N47" s="18"/>
      <c r="O47" s="18"/>
    </row>
    <row r="48" spans="1:15" ht="12.75">
      <c r="A48" s="19"/>
      <c r="B48" s="19"/>
      <c r="C48" s="19">
        <v>-10</v>
      </c>
      <c r="D48" s="44">
        <f>IF(F16=D14,D18,IF(F16=D18,D14,0))</f>
        <v>4520</v>
      </c>
      <c r="E48" s="29" t="str">
        <f>IF(G16=E14,E18,IF(G16=E18,E14,0))</f>
        <v>Мызников Сергей</v>
      </c>
      <c r="F48" s="46"/>
      <c r="G48" s="31"/>
      <c r="H48" s="43"/>
      <c r="I48" s="31"/>
      <c r="J48" s="41"/>
      <c r="K48" s="18"/>
      <c r="L48" s="18"/>
      <c r="M48" s="32"/>
      <c r="N48" s="18"/>
      <c r="O48" s="18"/>
    </row>
    <row r="49" spans="1:15" ht="12.75">
      <c r="A49" s="19">
        <v>-7</v>
      </c>
      <c r="B49" s="44">
        <f>IF(D30=B29,B31,IF(D30=B31,B29,0))</f>
        <v>3520</v>
      </c>
      <c r="C49" s="21" t="str">
        <f>IF(E30=C29,C31,IF(E30=C31,C29,0))</f>
        <v>Гилемханова Дина</v>
      </c>
      <c r="D49" s="22"/>
      <c r="E49" s="18"/>
      <c r="F49" s="18"/>
      <c r="G49" s="24">
        <v>25</v>
      </c>
      <c r="H49" s="25">
        <v>4520</v>
      </c>
      <c r="I49" s="49" t="s">
        <v>133</v>
      </c>
      <c r="J49" s="42"/>
      <c r="K49" s="18"/>
      <c r="L49" s="18"/>
      <c r="M49" s="32"/>
      <c r="N49" s="18"/>
      <c r="O49" s="18"/>
    </row>
    <row r="50" spans="1:15" ht="12.75">
      <c r="A50" s="19"/>
      <c r="B50" s="19"/>
      <c r="C50" s="24">
        <v>19</v>
      </c>
      <c r="D50" s="25">
        <v>3520</v>
      </c>
      <c r="E50" s="47" t="s">
        <v>138</v>
      </c>
      <c r="F50" s="48"/>
      <c r="G50" s="31"/>
      <c r="H50" s="32"/>
      <c r="I50" s="32"/>
      <c r="J50" s="32"/>
      <c r="K50" s="18"/>
      <c r="L50" s="18"/>
      <c r="M50" s="32"/>
      <c r="N50" s="18"/>
      <c r="O50" s="18"/>
    </row>
    <row r="51" spans="1:15" ht="12.75">
      <c r="A51" s="19">
        <v>-8</v>
      </c>
      <c r="B51" s="44">
        <f>IF(D34=B33,B35,IF(D34=B35,B33,0))</f>
        <v>0</v>
      </c>
      <c r="C51" s="29" t="str">
        <f>IF(E34=C33,C35,IF(E34=C35,C33,0))</f>
        <v>_</v>
      </c>
      <c r="D51" s="46"/>
      <c r="E51" s="24">
        <v>23</v>
      </c>
      <c r="F51" s="25">
        <v>4407</v>
      </c>
      <c r="G51" s="49" t="s">
        <v>136</v>
      </c>
      <c r="H51" s="48"/>
      <c r="I51" s="32"/>
      <c r="J51" s="32"/>
      <c r="K51" s="19">
        <v>-28</v>
      </c>
      <c r="L51" s="44">
        <f>IF(L43=J39,J47,IF(L43=J47,J39,0))</f>
        <v>4063</v>
      </c>
      <c r="M51" s="21" t="str">
        <f>IF(M43=K39,K47,IF(M43=K47,K39,0))</f>
        <v>Емельянов Александр</v>
      </c>
      <c r="N51" s="38"/>
      <c r="O51" s="38"/>
    </row>
    <row r="52" spans="1:15" ht="12.75">
      <c r="A52" s="19"/>
      <c r="B52" s="19"/>
      <c r="C52" s="51">
        <v>-9</v>
      </c>
      <c r="D52" s="44">
        <f>IF(F8=D6,D10,IF(F8=D10,D6,0))</f>
        <v>4407</v>
      </c>
      <c r="E52" s="29" t="str">
        <f>IF(G8=E6,E10,IF(G8=E10,E6,0))</f>
        <v>Кузьмин Александр</v>
      </c>
      <c r="F52" s="46"/>
      <c r="G52" s="18"/>
      <c r="H52" s="18"/>
      <c r="I52" s="32"/>
      <c r="J52" s="32"/>
      <c r="K52" s="18"/>
      <c r="L52" s="18"/>
      <c r="M52" s="52"/>
      <c r="N52" s="143" t="s">
        <v>51</v>
      </c>
      <c r="O52" s="143"/>
    </row>
    <row r="53" spans="1:15" ht="12.75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9">
        <v>-26</v>
      </c>
      <c r="B54" s="44">
        <f>IF(J39=H37,H41,IF(J39=H41,H37,0))</f>
        <v>895</v>
      </c>
      <c r="C54" s="21" t="str">
        <f>IF(K39=I37,I41,IF(K39=I41,I37,0))</f>
        <v>Калашников Евгений</v>
      </c>
      <c r="D54" s="22"/>
      <c r="E54" s="18"/>
      <c r="F54" s="18"/>
      <c r="G54" s="19">
        <v>-20</v>
      </c>
      <c r="H54" s="44">
        <f>IF(F39=D38,D40,IF(F39=D40,D38,0))</f>
        <v>4112</v>
      </c>
      <c r="I54" s="21" t="str">
        <f>IF(G39=E38,E40,IF(G39=E40,E38,0))</f>
        <v>Асылгужин Радмир</v>
      </c>
      <c r="J54" s="22"/>
      <c r="K54" s="18"/>
      <c r="L54" s="18"/>
      <c r="M54" s="18"/>
      <c r="N54" s="18"/>
      <c r="O54" s="18"/>
    </row>
    <row r="55" spans="1:15" ht="12.75">
      <c r="A55" s="19"/>
      <c r="B55" s="23"/>
      <c r="C55" s="24">
        <v>29</v>
      </c>
      <c r="D55" s="25">
        <v>2721</v>
      </c>
      <c r="E55" s="26" t="s">
        <v>131</v>
      </c>
      <c r="F55" s="27"/>
      <c r="G55" s="19"/>
      <c r="H55" s="19"/>
      <c r="I55" s="24">
        <v>31</v>
      </c>
      <c r="J55" s="25">
        <v>4532</v>
      </c>
      <c r="K55" s="26" t="s">
        <v>140</v>
      </c>
      <c r="L55" s="27"/>
      <c r="M55" s="18"/>
      <c r="N55" s="18"/>
      <c r="O55" s="18"/>
    </row>
    <row r="56" spans="1:15" ht="12.75">
      <c r="A56" s="19">
        <v>-27</v>
      </c>
      <c r="B56" s="44">
        <f>IF(J47=H45,H49,IF(J47=H49,H45,0))</f>
        <v>2721</v>
      </c>
      <c r="C56" s="29" t="str">
        <f>IF(K47=I45,I49,IF(K47=I49,I45,0))</f>
        <v>Иванов Дмитрий</v>
      </c>
      <c r="D56" s="46"/>
      <c r="E56" s="53" t="s">
        <v>52</v>
      </c>
      <c r="F56" s="53"/>
      <c r="G56" s="19">
        <v>-21</v>
      </c>
      <c r="H56" s="44">
        <f>IF(F43=D42,D44,IF(F43=D44,D42,0))</f>
        <v>4532</v>
      </c>
      <c r="I56" s="29" t="str">
        <f>IF(G43=E42,E44,IF(G43=E44,E42,0))</f>
        <v>Мезенцева Марина</v>
      </c>
      <c r="J56" s="46"/>
      <c r="K56" s="31"/>
      <c r="L56" s="32"/>
      <c r="M56" s="32"/>
      <c r="N56" s="18"/>
      <c r="O56" s="18"/>
    </row>
    <row r="57" spans="1:15" ht="12.75">
      <c r="A57" s="19"/>
      <c r="B57" s="19"/>
      <c r="C57" s="19">
        <v>-29</v>
      </c>
      <c r="D57" s="44">
        <f>IF(D55=B54,B56,IF(D55=B56,B54,0))</f>
        <v>895</v>
      </c>
      <c r="E57" s="21" t="str">
        <f>IF(E55=C54,C56,IF(E55=C56,C54,0))</f>
        <v>Калашников Евгений</v>
      </c>
      <c r="F57" s="22"/>
      <c r="G57" s="19"/>
      <c r="H57" s="19"/>
      <c r="I57" s="18"/>
      <c r="J57" s="18"/>
      <c r="K57" s="24">
        <v>33</v>
      </c>
      <c r="L57" s="25">
        <v>2784</v>
      </c>
      <c r="M57" s="26" t="s">
        <v>135</v>
      </c>
      <c r="N57" s="38"/>
      <c r="O57" s="38"/>
    </row>
    <row r="58" spans="1:15" ht="12.75">
      <c r="A58" s="19"/>
      <c r="B58" s="19"/>
      <c r="C58" s="18"/>
      <c r="D58" s="18"/>
      <c r="E58" s="53" t="s">
        <v>53</v>
      </c>
      <c r="F58" s="53"/>
      <c r="G58" s="19">
        <v>-22</v>
      </c>
      <c r="H58" s="44">
        <f>IF(F47=D46,D48,IF(F47=D48,D46,0))</f>
        <v>2784</v>
      </c>
      <c r="I58" s="21" t="str">
        <f>IF(G47=E46,E48,IF(G47=E48,E46,0))</f>
        <v>Толкачев Иван</v>
      </c>
      <c r="J58" s="22"/>
      <c r="K58" s="31"/>
      <c r="L58" s="32"/>
      <c r="M58" s="18"/>
      <c r="N58" s="143" t="s">
        <v>54</v>
      </c>
      <c r="O58" s="143"/>
    </row>
    <row r="59" spans="1:15" ht="12.75">
      <c r="A59" s="19">
        <v>-24</v>
      </c>
      <c r="B59" s="44">
        <f>IF(H41=F39,F43,IF(H41=F43,F39,0))</f>
        <v>4693</v>
      </c>
      <c r="C59" s="21" t="str">
        <f>IF(I41=G39,G43,IF(I41=G43,G39,0))</f>
        <v>Аксенов Артем</v>
      </c>
      <c r="D59" s="22"/>
      <c r="E59" s="18"/>
      <c r="F59" s="18"/>
      <c r="G59" s="19"/>
      <c r="H59" s="19"/>
      <c r="I59" s="24">
        <v>32</v>
      </c>
      <c r="J59" s="25">
        <v>2784</v>
      </c>
      <c r="K59" s="35" t="s">
        <v>135</v>
      </c>
      <c r="L59" s="27"/>
      <c r="M59" s="54"/>
      <c r="N59" s="18"/>
      <c r="O59" s="18"/>
    </row>
    <row r="60" spans="1:15" ht="12.75">
      <c r="A60" s="19"/>
      <c r="B60" s="19"/>
      <c r="C60" s="24">
        <v>30</v>
      </c>
      <c r="D60" s="25">
        <v>4693</v>
      </c>
      <c r="E60" s="26" t="s">
        <v>137</v>
      </c>
      <c r="F60" s="27"/>
      <c r="G60" s="19">
        <v>-23</v>
      </c>
      <c r="H60" s="44">
        <f>IF(F51=D50,D52,IF(F51=D52,D50,0))</f>
        <v>3520</v>
      </c>
      <c r="I60" s="29" t="str">
        <f>IF(G51=E50,E52,IF(G51=E52,E50,0))</f>
        <v>Гилемханова Дина</v>
      </c>
      <c r="J60" s="46"/>
      <c r="K60" s="19">
        <v>-33</v>
      </c>
      <c r="L60" s="44">
        <f>IF(L57=J55,J59,IF(L57=J59,J55,0))</f>
        <v>4532</v>
      </c>
      <c r="M60" s="21" t="str">
        <f>IF(M57=K55,K59,IF(M57=K59,K55,0))</f>
        <v>Мезенцева Марина</v>
      </c>
      <c r="N60" s="38"/>
      <c r="O60" s="38"/>
    </row>
    <row r="61" spans="1:15" ht="12.75">
      <c r="A61" s="19">
        <v>-25</v>
      </c>
      <c r="B61" s="44">
        <f>IF(H49=F47,F51,IF(H49=F51,F47,0))</f>
        <v>4407</v>
      </c>
      <c r="C61" s="29" t="str">
        <f>IF(I49=G47,G51,IF(I49=G51,G47,0))</f>
        <v>Кузьмин Александр</v>
      </c>
      <c r="D61" s="46"/>
      <c r="E61" s="53" t="s">
        <v>55</v>
      </c>
      <c r="F61" s="53"/>
      <c r="G61" s="18"/>
      <c r="H61" s="18"/>
      <c r="I61" s="18"/>
      <c r="J61" s="18"/>
      <c r="K61" s="18"/>
      <c r="L61" s="18"/>
      <c r="M61" s="18"/>
      <c r="N61" s="143" t="s">
        <v>56</v>
      </c>
      <c r="O61" s="143"/>
    </row>
    <row r="62" spans="1:15" ht="12.75">
      <c r="A62" s="19"/>
      <c r="B62" s="19"/>
      <c r="C62" s="19">
        <v>-30</v>
      </c>
      <c r="D62" s="44">
        <f>IF(D60=B59,B61,IF(D60=B61,B59,0))</f>
        <v>4407</v>
      </c>
      <c r="E62" s="21" t="str">
        <f>IF(E60=C59,C61,IF(E60=C61,C59,0))</f>
        <v>Кузьмин Александр</v>
      </c>
      <c r="F62" s="22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2.75">
      <c r="A63" s="19"/>
      <c r="B63" s="19"/>
      <c r="C63" s="18"/>
      <c r="D63" s="18"/>
      <c r="E63" s="53" t="s">
        <v>57</v>
      </c>
      <c r="F63" s="53"/>
      <c r="G63" s="18"/>
      <c r="H63" s="18"/>
      <c r="I63" s="19">
        <v>-31</v>
      </c>
      <c r="J63" s="44">
        <f>IF(J55=H54,H56,IF(J55=H56,H54,0))</f>
        <v>4112</v>
      </c>
      <c r="K63" s="21" t="str">
        <f>IF(K55=I54,I56,IF(K55=I56,I54,0))</f>
        <v>Асылгужин Радмир</v>
      </c>
      <c r="L63" s="22"/>
      <c r="M63" s="18"/>
      <c r="N63" s="18"/>
      <c r="O63" s="18"/>
    </row>
    <row r="64" spans="1:15" ht="12.75">
      <c r="A64" s="19">
        <v>-16</v>
      </c>
      <c r="B64" s="44">
        <f>IF(D38=B37,B39,IF(D38=B39,B37,0))</f>
        <v>0</v>
      </c>
      <c r="C64" s="21" t="str">
        <f>IF(E38=C37,C39,IF(E38=C39,C37,0))</f>
        <v>_</v>
      </c>
      <c r="D64" s="22"/>
      <c r="E64" s="18"/>
      <c r="F64" s="18"/>
      <c r="G64" s="18"/>
      <c r="H64" s="18"/>
      <c r="I64" s="18"/>
      <c r="J64" s="18"/>
      <c r="K64" s="24">
        <v>34</v>
      </c>
      <c r="L64" s="25">
        <v>3520</v>
      </c>
      <c r="M64" s="26" t="s">
        <v>138</v>
      </c>
      <c r="N64" s="38"/>
      <c r="O64" s="38"/>
    </row>
    <row r="65" spans="1:15" ht="12.75">
      <c r="A65" s="19"/>
      <c r="B65" s="19"/>
      <c r="C65" s="24">
        <v>35</v>
      </c>
      <c r="D65" s="25">
        <v>73</v>
      </c>
      <c r="E65" s="26" t="s">
        <v>141</v>
      </c>
      <c r="F65" s="27"/>
      <c r="G65" s="18"/>
      <c r="H65" s="18"/>
      <c r="I65" s="19">
        <v>-32</v>
      </c>
      <c r="J65" s="44">
        <f>IF(J59=H58,H60,IF(J59=H60,H58,0))</f>
        <v>3520</v>
      </c>
      <c r="K65" s="29" t="str">
        <f>IF(K59=I58,I60,IF(K59=I60,I58,0))</f>
        <v>Гилемханова Дина</v>
      </c>
      <c r="L65" s="22"/>
      <c r="M65" s="18"/>
      <c r="N65" s="143" t="s">
        <v>58</v>
      </c>
      <c r="O65" s="143"/>
    </row>
    <row r="66" spans="1:15" ht="12.75">
      <c r="A66" s="19">
        <v>-17</v>
      </c>
      <c r="B66" s="44">
        <f>IF(D42=B41,B43,IF(D42=B43,B41,0))</f>
        <v>73</v>
      </c>
      <c r="C66" s="29" t="str">
        <f>IF(E42=C41,C43,IF(E42=C43,C41,0))</f>
        <v>Хенкин Александр</v>
      </c>
      <c r="D66" s="46"/>
      <c r="E66" s="31"/>
      <c r="F66" s="32"/>
      <c r="G66" s="32"/>
      <c r="H66" s="32"/>
      <c r="I66" s="19"/>
      <c r="J66" s="19"/>
      <c r="K66" s="19">
        <v>-34</v>
      </c>
      <c r="L66" s="44">
        <f>IF(L64=J63,J65,IF(L64=J65,J63,0))</f>
        <v>4112</v>
      </c>
      <c r="M66" s="21" t="str">
        <f>IF(M64=K63,K65,IF(M64=K65,K63,0))</f>
        <v>Асылгужин Радмир</v>
      </c>
      <c r="N66" s="38"/>
      <c r="O66" s="38"/>
    </row>
    <row r="67" spans="1:15" ht="12.75">
      <c r="A67" s="19"/>
      <c r="B67" s="19"/>
      <c r="C67" s="18"/>
      <c r="D67" s="18"/>
      <c r="E67" s="24">
        <v>37</v>
      </c>
      <c r="F67" s="25">
        <v>73</v>
      </c>
      <c r="G67" s="26" t="s">
        <v>141</v>
      </c>
      <c r="H67" s="27"/>
      <c r="I67" s="19"/>
      <c r="J67" s="19"/>
      <c r="K67" s="18"/>
      <c r="L67" s="18"/>
      <c r="M67" s="18"/>
      <c r="N67" s="143" t="s">
        <v>59</v>
      </c>
      <c r="O67" s="143"/>
    </row>
    <row r="68" spans="1:15" ht="12.75">
      <c r="A68" s="19">
        <v>-18</v>
      </c>
      <c r="B68" s="44">
        <f>IF(D46=B45,B47,IF(D46=B47,B45,0))</f>
        <v>0</v>
      </c>
      <c r="C68" s="21" t="str">
        <f>IF(E46=C45,C47,IF(E46=C47,C45,0))</f>
        <v>_</v>
      </c>
      <c r="D68" s="22"/>
      <c r="E68" s="31"/>
      <c r="F68" s="32"/>
      <c r="G68" s="55" t="s">
        <v>60</v>
      </c>
      <c r="H68" s="55"/>
      <c r="I68" s="19">
        <v>-35</v>
      </c>
      <c r="J68" s="44">
        <f>IF(D65=B64,B66,IF(D65=B66,B64,0))</f>
        <v>0</v>
      </c>
      <c r="K68" s="21" t="str">
        <f>IF(E65=C64,C66,IF(E65=C66,C64,0))</f>
        <v>_</v>
      </c>
      <c r="L68" s="22"/>
      <c r="M68" s="18"/>
      <c r="N68" s="18"/>
      <c r="O68" s="18"/>
    </row>
    <row r="69" spans="1:15" ht="12.75">
      <c r="A69" s="19"/>
      <c r="B69" s="19"/>
      <c r="C69" s="24">
        <v>36</v>
      </c>
      <c r="D69" s="25"/>
      <c r="E69" s="35"/>
      <c r="F69" s="27"/>
      <c r="G69" s="54"/>
      <c r="H69" s="54"/>
      <c r="I69" s="19"/>
      <c r="J69" s="19"/>
      <c r="K69" s="24">
        <v>38</v>
      </c>
      <c r="L69" s="25"/>
      <c r="M69" s="26"/>
      <c r="N69" s="38"/>
      <c r="O69" s="38"/>
    </row>
    <row r="70" spans="1:15" ht="12.75">
      <c r="A70" s="19">
        <v>-19</v>
      </c>
      <c r="B70" s="44">
        <f>IF(D50=B49,B51,IF(D50=B51,B49,0))</f>
        <v>0</v>
      </c>
      <c r="C70" s="29" t="str">
        <f>IF(E50=C49,C51,IF(E50=C51,C49,0))</f>
        <v>_</v>
      </c>
      <c r="D70" s="46"/>
      <c r="E70" s="19">
        <v>-37</v>
      </c>
      <c r="F70" s="44">
        <f>IF(F67=D65,D69,IF(F67=D69,D65,0))</f>
        <v>0</v>
      </c>
      <c r="G70" s="21">
        <f>IF(G67=E65,E69,IF(G67=E69,E65,0))</f>
        <v>0</v>
      </c>
      <c r="H70" s="22"/>
      <c r="I70" s="19">
        <v>-36</v>
      </c>
      <c r="J70" s="44">
        <f>IF(D69=B68,B70,IF(D69=B70,B68,0))</f>
        <v>0</v>
      </c>
      <c r="K70" s="29">
        <f>IF(E69=C68,C70,IF(E69=C70,C68,0))</f>
        <v>0</v>
      </c>
      <c r="L70" s="22"/>
      <c r="M70" s="18"/>
      <c r="N70" s="143" t="s">
        <v>61</v>
      </c>
      <c r="O70" s="143"/>
    </row>
    <row r="71" spans="1:15" ht="12.75">
      <c r="A71" s="18"/>
      <c r="B71" s="18"/>
      <c r="C71" s="18"/>
      <c r="D71" s="18"/>
      <c r="E71" s="18"/>
      <c r="F71" s="18"/>
      <c r="G71" s="53" t="s">
        <v>62</v>
      </c>
      <c r="H71" s="53"/>
      <c r="I71" s="18"/>
      <c r="J71" s="18"/>
      <c r="K71" s="19">
        <v>-38</v>
      </c>
      <c r="L71" s="44">
        <f>IF(L69=J68,J70,IF(L69=J70,J68,0))</f>
        <v>0</v>
      </c>
      <c r="M71" s="21" t="str">
        <f>IF(M69=K68,K70,IF(M69=K70,K68,0))</f>
        <v>_</v>
      </c>
      <c r="N71" s="38"/>
      <c r="O71" s="38"/>
    </row>
    <row r="72" spans="1:15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43" t="s">
        <v>63</v>
      </c>
      <c r="O72" s="143"/>
    </row>
  </sheetData>
  <sheetProtection sheet="1" objects="1" scenarios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C213" sqref="C213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0" customWidth="1"/>
    <col min="5" max="5" width="5.75390625" style="0" customWidth="1"/>
  </cols>
  <sheetData>
    <row r="1" spans="1:5" ht="12.75">
      <c r="A1" s="56" t="s">
        <v>64</v>
      </c>
      <c r="B1" s="147" t="s">
        <v>65</v>
      </c>
      <c r="C1" s="148"/>
      <c r="D1" s="145" t="s">
        <v>66</v>
      </c>
      <c r="E1" s="146"/>
    </row>
    <row r="2" spans="1:5" ht="12.75">
      <c r="A2" s="57">
        <v>1</v>
      </c>
      <c r="B2" s="58">
        <f>1л!D6</f>
        <v>4063</v>
      </c>
      <c r="C2" s="59" t="str">
        <f>1л!E6</f>
        <v>Емельянов Александр</v>
      </c>
      <c r="D2" s="60" t="str">
        <f>1л!C37</f>
        <v>_</v>
      </c>
      <c r="E2" s="61">
        <f>1л!B37</f>
        <v>0</v>
      </c>
    </row>
    <row r="3" spans="1:5" ht="12.75">
      <c r="A3" s="57">
        <v>2</v>
      </c>
      <c r="B3" s="58">
        <f>1л!D10</f>
        <v>4407</v>
      </c>
      <c r="C3" s="59" t="str">
        <f>1л!E10</f>
        <v>Кузьмин Александр</v>
      </c>
      <c r="D3" s="60" t="str">
        <f>1л!C39</f>
        <v>Аксенов Артем</v>
      </c>
      <c r="E3" s="61">
        <f>1л!B39</f>
        <v>4693</v>
      </c>
    </row>
    <row r="4" spans="1:5" ht="12.75">
      <c r="A4" s="57">
        <v>3</v>
      </c>
      <c r="B4" s="58">
        <f>1л!D14</f>
        <v>4049</v>
      </c>
      <c r="C4" s="59" t="str">
        <f>1л!E14</f>
        <v>Андрющенко Матвей</v>
      </c>
      <c r="D4" s="60" t="str">
        <f>1л!C41</f>
        <v>Мезенцева Марина</v>
      </c>
      <c r="E4" s="61">
        <f>1л!B41</f>
        <v>4532</v>
      </c>
    </row>
    <row r="5" spans="1:5" ht="12.75">
      <c r="A5" s="57">
        <v>4</v>
      </c>
      <c r="B5" s="58">
        <f>1л!D18</f>
        <v>4520</v>
      </c>
      <c r="C5" s="59" t="str">
        <f>1л!E18</f>
        <v>Мызников Сергей</v>
      </c>
      <c r="D5" s="60" t="str">
        <f>1л!C43</f>
        <v>Хенкин Александр</v>
      </c>
      <c r="E5" s="61">
        <f>1л!B43</f>
        <v>73</v>
      </c>
    </row>
    <row r="6" spans="1:5" ht="12.75">
      <c r="A6" s="57">
        <v>5</v>
      </c>
      <c r="B6" s="58">
        <f>1л!D22</f>
        <v>5239</v>
      </c>
      <c r="C6" s="59" t="str">
        <f>1л!E22</f>
        <v>Кочарян Лилит</v>
      </c>
      <c r="D6" s="60" t="str">
        <f>1л!C45</f>
        <v>_</v>
      </c>
      <c r="E6" s="61">
        <f>1л!B45</f>
        <v>0</v>
      </c>
    </row>
    <row r="7" spans="1:5" ht="12.75">
      <c r="A7" s="57">
        <v>6</v>
      </c>
      <c r="B7" s="58">
        <f>1л!D26</f>
        <v>895</v>
      </c>
      <c r="C7" s="59" t="str">
        <f>1л!E26</f>
        <v>Калашников Евгений</v>
      </c>
      <c r="D7" s="60" t="str">
        <f>1л!C47</f>
        <v>Толкачев Иван</v>
      </c>
      <c r="E7" s="61">
        <f>1л!B47</f>
        <v>2784</v>
      </c>
    </row>
    <row r="8" spans="1:5" ht="12.75">
      <c r="A8" s="57">
        <v>7</v>
      </c>
      <c r="B8" s="58">
        <f>1л!D30</f>
        <v>4112</v>
      </c>
      <c r="C8" s="59" t="str">
        <f>1л!E30</f>
        <v>Асылгужин Радмир</v>
      </c>
      <c r="D8" s="60" t="str">
        <f>1л!C49</f>
        <v>Гилемханова Дина</v>
      </c>
      <c r="E8" s="61">
        <f>1л!B49</f>
        <v>3520</v>
      </c>
    </row>
    <row r="9" spans="1:5" ht="12.75">
      <c r="A9" s="57">
        <v>8</v>
      </c>
      <c r="B9" s="58">
        <f>1л!D34</f>
        <v>2721</v>
      </c>
      <c r="C9" s="59" t="str">
        <f>1л!E34</f>
        <v>Иванов Дмитрий</v>
      </c>
      <c r="D9" s="60" t="str">
        <f>1л!C51</f>
        <v>_</v>
      </c>
      <c r="E9" s="61">
        <f>1л!B51</f>
        <v>0</v>
      </c>
    </row>
    <row r="10" spans="1:5" ht="12.75">
      <c r="A10" s="57">
        <v>9</v>
      </c>
      <c r="B10" s="58">
        <f>1л!F8</f>
        <v>4063</v>
      </c>
      <c r="C10" s="59" t="str">
        <f>1л!G8</f>
        <v>Емельянов Александр</v>
      </c>
      <c r="D10" s="60" t="str">
        <f>1л!E52</f>
        <v>Кузьмин Александр</v>
      </c>
      <c r="E10" s="61">
        <f>1л!D52</f>
        <v>4407</v>
      </c>
    </row>
    <row r="11" spans="1:5" ht="12.75">
      <c r="A11" s="57">
        <v>10</v>
      </c>
      <c r="B11" s="58">
        <f>1л!F16</f>
        <v>4049</v>
      </c>
      <c r="C11" s="59" t="str">
        <f>1л!G16</f>
        <v>Андрющенко Матвей</v>
      </c>
      <c r="D11" s="60" t="str">
        <f>1л!E48</f>
        <v>Мызников Сергей</v>
      </c>
      <c r="E11" s="61">
        <f>1л!D48</f>
        <v>4520</v>
      </c>
    </row>
    <row r="12" spans="1:5" ht="12.75">
      <c r="A12" s="57">
        <v>11</v>
      </c>
      <c r="B12" s="58">
        <f>1л!F24</f>
        <v>5239</v>
      </c>
      <c r="C12" s="59" t="str">
        <f>1л!G24</f>
        <v>Кочарян Лилит</v>
      </c>
      <c r="D12" s="60" t="str">
        <f>1л!E44</f>
        <v>Калашников Евгений</v>
      </c>
      <c r="E12" s="61">
        <f>1л!D44</f>
        <v>895</v>
      </c>
    </row>
    <row r="13" spans="1:5" ht="12.75">
      <c r="A13" s="57">
        <v>12</v>
      </c>
      <c r="B13" s="58">
        <f>1л!F32</f>
        <v>2721</v>
      </c>
      <c r="C13" s="59" t="str">
        <f>1л!G32</f>
        <v>Иванов Дмитрий</v>
      </c>
      <c r="D13" s="60" t="str">
        <f>1л!E40</f>
        <v>Асылгужин Радмир</v>
      </c>
      <c r="E13" s="61">
        <f>1л!D40</f>
        <v>4112</v>
      </c>
    </row>
    <row r="14" spans="1:5" ht="12.75">
      <c r="A14" s="57">
        <v>13</v>
      </c>
      <c r="B14" s="58">
        <f>1л!H12</f>
        <v>4049</v>
      </c>
      <c r="C14" s="59" t="str">
        <f>1л!I12</f>
        <v>Андрющенко Матвей</v>
      </c>
      <c r="D14" s="60" t="str">
        <f>1л!I37</f>
        <v>Емельянов Александр</v>
      </c>
      <c r="E14" s="61">
        <f>1л!H37</f>
        <v>4063</v>
      </c>
    </row>
    <row r="15" spans="1:5" ht="12.75">
      <c r="A15" s="57">
        <v>14</v>
      </c>
      <c r="B15" s="58">
        <f>1л!H28</f>
        <v>5239</v>
      </c>
      <c r="C15" s="59" t="str">
        <f>1л!I28</f>
        <v>Кочарян Лилит</v>
      </c>
      <c r="D15" s="60" t="str">
        <f>1л!I45</f>
        <v>Иванов Дмитрий</v>
      </c>
      <c r="E15" s="61">
        <f>1л!H45</f>
        <v>2721</v>
      </c>
    </row>
    <row r="16" spans="1:5" ht="12.75">
      <c r="A16" s="57">
        <v>15</v>
      </c>
      <c r="B16" s="58">
        <f>1л!J20</f>
        <v>5239</v>
      </c>
      <c r="C16" s="59" t="str">
        <f>1л!K20</f>
        <v>Кочарян Лилит</v>
      </c>
      <c r="D16" s="60" t="str">
        <f>1л!K31</f>
        <v>Андрющенко Матвей</v>
      </c>
      <c r="E16" s="61">
        <f>1л!J31</f>
        <v>4049</v>
      </c>
    </row>
    <row r="17" spans="1:5" ht="12.75">
      <c r="A17" s="57">
        <v>16</v>
      </c>
      <c r="B17" s="58">
        <f>1л!D38</f>
        <v>4693</v>
      </c>
      <c r="C17" s="59" t="str">
        <f>1л!E38</f>
        <v>Аксенов Артем</v>
      </c>
      <c r="D17" s="60" t="str">
        <f>1л!C64</f>
        <v>_</v>
      </c>
      <c r="E17" s="61">
        <f>1л!B64</f>
        <v>0</v>
      </c>
    </row>
    <row r="18" spans="1:5" ht="12.75">
      <c r="A18" s="57">
        <v>17</v>
      </c>
      <c r="B18" s="58">
        <f>1л!D42</f>
        <v>4532</v>
      </c>
      <c r="C18" s="59" t="str">
        <f>1л!E42</f>
        <v>Мезенцева Марина</v>
      </c>
      <c r="D18" s="60" t="str">
        <f>1л!C66</f>
        <v>Хенкин Александр</v>
      </c>
      <c r="E18" s="61">
        <f>1л!B66</f>
        <v>73</v>
      </c>
    </row>
    <row r="19" spans="1:5" ht="12.75">
      <c r="A19" s="57">
        <v>18</v>
      </c>
      <c r="B19" s="58">
        <f>1л!D46</f>
        <v>2784</v>
      </c>
      <c r="C19" s="59" t="str">
        <f>1л!E46</f>
        <v>Толкачев Иван</v>
      </c>
      <c r="D19" s="60" t="str">
        <f>1л!C68</f>
        <v>_</v>
      </c>
      <c r="E19" s="61">
        <f>1л!B68</f>
        <v>0</v>
      </c>
    </row>
    <row r="20" spans="1:5" ht="12.75">
      <c r="A20" s="57">
        <v>19</v>
      </c>
      <c r="B20" s="58">
        <f>1л!D50</f>
        <v>3520</v>
      </c>
      <c r="C20" s="59" t="str">
        <f>1л!E50</f>
        <v>Гилемханова Дина</v>
      </c>
      <c r="D20" s="60" t="str">
        <f>1л!C70</f>
        <v>_</v>
      </c>
      <c r="E20" s="61">
        <f>1л!B70</f>
        <v>0</v>
      </c>
    </row>
    <row r="21" spans="1:5" ht="12.75">
      <c r="A21" s="57">
        <v>20</v>
      </c>
      <c r="B21" s="58">
        <f>1л!F39</f>
        <v>4693</v>
      </c>
      <c r="C21" s="59" t="str">
        <f>1л!G39</f>
        <v>Аксенов Артем</v>
      </c>
      <c r="D21" s="60" t="str">
        <f>1л!I54</f>
        <v>Асылгужин Радмир</v>
      </c>
      <c r="E21" s="61">
        <f>1л!H54</f>
        <v>4112</v>
      </c>
    </row>
    <row r="22" spans="1:5" ht="12.75">
      <c r="A22" s="57">
        <v>21</v>
      </c>
      <c r="B22" s="58">
        <f>1л!F43</f>
        <v>895</v>
      </c>
      <c r="C22" s="59" t="str">
        <f>1л!G43</f>
        <v>Калашников Евгений</v>
      </c>
      <c r="D22" s="60" t="str">
        <f>1л!I56</f>
        <v>Мезенцева Марина</v>
      </c>
      <c r="E22" s="61">
        <f>1л!H56</f>
        <v>4532</v>
      </c>
    </row>
    <row r="23" spans="1:5" ht="12.75">
      <c r="A23" s="57">
        <v>22</v>
      </c>
      <c r="B23" s="58">
        <f>1л!F47</f>
        <v>4520</v>
      </c>
      <c r="C23" s="59" t="str">
        <f>1л!G47</f>
        <v>Мызников Сергей</v>
      </c>
      <c r="D23" s="60" t="str">
        <f>1л!I58</f>
        <v>Толкачев Иван</v>
      </c>
      <c r="E23" s="61">
        <f>1л!H58</f>
        <v>2784</v>
      </c>
    </row>
    <row r="24" spans="1:5" ht="12.75">
      <c r="A24" s="57">
        <v>23</v>
      </c>
      <c r="B24" s="58">
        <f>1л!F51</f>
        <v>4407</v>
      </c>
      <c r="C24" s="59" t="str">
        <f>1л!G51</f>
        <v>Кузьмин Александр</v>
      </c>
      <c r="D24" s="60" t="str">
        <f>1л!I60</f>
        <v>Гилемханова Дина</v>
      </c>
      <c r="E24" s="61">
        <f>1л!H60</f>
        <v>3520</v>
      </c>
    </row>
    <row r="25" spans="1:5" ht="12.75">
      <c r="A25" s="57">
        <v>24</v>
      </c>
      <c r="B25" s="58">
        <f>1л!H41</f>
        <v>895</v>
      </c>
      <c r="C25" s="59" t="str">
        <f>1л!I41</f>
        <v>Калашников Евгений</v>
      </c>
      <c r="D25" s="60" t="str">
        <f>1л!C59</f>
        <v>Аксенов Артем</v>
      </c>
      <c r="E25" s="61">
        <f>1л!B59</f>
        <v>4693</v>
      </c>
    </row>
    <row r="26" spans="1:5" ht="12.75">
      <c r="A26" s="57">
        <v>25</v>
      </c>
      <c r="B26" s="58">
        <f>1л!H49</f>
        <v>4520</v>
      </c>
      <c r="C26" s="59" t="str">
        <f>1л!I49</f>
        <v>Мызников Сергей</v>
      </c>
      <c r="D26" s="60" t="str">
        <f>1л!C61</f>
        <v>Кузьмин Александр</v>
      </c>
      <c r="E26" s="61">
        <f>1л!B61</f>
        <v>4407</v>
      </c>
    </row>
    <row r="27" spans="1:5" ht="12.75">
      <c r="A27" s="57">
        <v>26</v>
      </c>
      <c r="B27" s="58">
        <f>1л!J39</f>
        <v>4063</v>
      </c>
      <c r="C27" s="59" t="str">
        <f>1л!K39</f>
        <v>Емельянов Александр</v>
      </c>
      <c r="D27" s="60" t="str">
        <f>1л!C54</f>
        <v>Калашников Евгений</v>
      </c>
      <c r="E27" s="61">
        <f>1л!B54</f>
        <v>895</v>
      </c>
    </row>
    <row r="28" spans="1:5" ht="12.75">
      <c r="A28" s="57">
        <v>27</v>
      </c>
      <c r="B28" s="58">
        <f>1л!J47</f>
        <v>4520</v>
      </c>
      <c r="C28" s="59" t="str">
        <f>1л!K47</f>
        <v>Мызников Сергей</v>
      </c>
      <c r="D28" s="60" t="str">
        <f>1л!C56</f>
        <v>Иванов Дмитрий</v>
      </c>
      <c r="E28" s="61">
        <f>1л!B56</f>
        <v>2721</v>
      </c>
    </row>
    <row r="29" spans="1:5" ht="12.75">
      <c r="A29" s="57">
        <v>28</v>
      </c>
      <c r="B29" s="58">
        <f>1л!L43</f>
        <v>4520</v>
      </c>
      <c r="C29" s="59" t="str">
        <f>1л!M43</f>
        <v>Мызников Сергей</v>
      </c>
      <c r="D29" s="60" t="str">
        <f>1л!M51</f>
        <v>Емельянов Александр</v>
      </c>
      <c r="E29" s="61">
        <f>1л!L51</f>
        <v>4063</v>
      </c>
    </row>
    <row r="30" spans="1:5" ht="12.75">
      <c r="A30" s="57">
        <v>29</v>
      </c>
      <c r="B30" s="58">
        <f>1л!D55</f>
        <v>2721</v>
      </c>
      <c r="C30" s="59" t="str">
        <f>1л!E55</f>
        <v>Иванов Дмитрий</v>
      </c>
      <c r="D30" s="60" t="str">
        <f>1л!E57</f>
        <v>Калашников Евгений</v>
      </c>
      <c r="E30" s="61">
        <f>1л!D57</f>
        <v>895</v>
      </c>
    </row>
    <row r="31" spans="1:5" ht="12.75">
      <c r="A31" s="57">
        <v>30</v>
      </c>
      <c r="B31" s="58">
        <f>1л!D60</f>
        <v>4693</v>
      </c>
      <c r="C31" s="59" t="str">
        <f>1л!E60</f>
        <v>Аксенов Артем</v>
      </c>
      <c r="D31" s="60" t="str">
        <f>1л!E62</f>
        <v>Кузьмин Александр</v>
      </c>
      <c r="E31" s="61">
        <f>1л!D62</f>
        <v>4407</v>
      </c>
    </row>
    <row r="32" spans="1:5" ht="12.75">
      <c r="A32" s="57">
        <v>31</v>
      </c>
      <c r="B32" s="58">
        <f>1л!J55</f>
        <v>4532</v>
      </c>
      <c r="C32" s="59" t="str">
        <f>1л!K55</f>
        <v>Мезенцева Марина</v>
      </c>
      <c r="D32" s="60" t="str">
        <f>1л!K63</f>
        <v>Асылгужин Радмир</v>
      </c>
      <c r="E32" s="61">
        <f>1л!J63</f>
        <v>4112</v>
      </c>
    </row>
    <row r="33" spans="1:5" ht="12.75">
      <c r="A33" s="57">
        <v>32</v>
      </c>
      <c r="B33" s="58">
        <f>1л!J59</f>
        <v>2784</v>
      </c>
      <c r="C33" s="59" t="str">
        <f>1л!K59</f>
        <v>Толкачев Иван</v>
      </c>
      <c r="D33" s="60" t="str">
        <f>1л!K65</f>
        <v>Гилемханова Дина</v>
      </c>
      <c r="E33" s="61">
        <f>1л!J65</f>
        <v>3520</v>
      </c>
    </row>
    <row r="34" spans="1:5" ht="12.75">
      <c r="A34" s="57">
        <v>33</v>
      </c>
      <c r="B34" s="58">
        <f>1л!L57</f>
        <v>2784</v>
      </c>
      <c r="C34" s="59" t="str">
        <f>1л!M57</f>
        <v>Толкачев Иван</v>
      </c>
      <c r="D34" s="60" t="str">
        <f>1л!M60</f>
        <v>Мезенцева Марина</v>
      </c>
      <c r="E34" s="61">
        <f>1л!L60</f>
        <v>4532</v>
      </c>
    </row>
    <row r="35" spans="1:5" ht="12.75">
      <c r="A35" s="57">
        <v>34</v>
      </c>
      <c r="B35" s="58">
        <f>1л!L64</f>
        <v>3520</v>
      </c>
      <c r="C35" s="59" t="str">
        <f>1л!M64</f>
        <v>Гилемханова Дина</v>
      </c>
      <c r="D35" s="60" t="str">
        <f>1л!M66</f>
        <v>Асылгужин Радмир</v>
      </c>
      <c r="E35" s="61">
        <f>1л!L66</f>
        <v>4112</v>
      </c>
    </row>
    <row r="36" spans="1:5" ht="12.75">
      <c r="A36" s="57">
        <v>35</v>
      </c>
      <c r="B36" s="58">
        <f>1л!D65</f>
        <v>73</v>
      </c>
      <c r="C36" s="59" t="str">
        <f>1л!E65</f>
        <v>Хенкин Александр</v>
      </c>
      <c r="D36" s="60" t="str">
        <f>1л!K68</f>
        <v>_</v>
      </c>
      <c r="E36" s="61">
        <f>1л!J68</f>
        <v>0</v>
      </c>
    </row>
    <row r="37" spans="1:5" ht="12.75">
      <c r="A37" s="57">
        <v>36</v>
      </c>
      <c r="B37" s="58">
        <f>1л!D69</f>
        <v>0</v>
      </c>
      <c r="C37" s="59">
        <f>1л!E69</f>
        <v>0</v>
      </c>
      <c r="D37" s="60">
        <f>1л!K70</f>
        <v>0</v>
      </c>
      <c r="E37" s="61">
        <f>1л!J70</f>
        <v>0</v>
      </c>
    </row>
    <row r="38" spans="1:5" ht="12.75">
      <c r="A38" s="57">
        <v>37</v>
      </c>
      <c r="B38" s="58">
        <f>1л!F67</f>
        <v>73</v>
      </c>
      <c r="C38" s="59" t="str">
        <f>1л!G67</f>
        <v>Хенкин Александр</v>
      </c>
      <c r="D38" s="60">
        <f>1л!G70</f>
        <v>0</v>
      </c>
      <c r="E38" s="61">
        <f>1л!F70</f>
        <v>0</v>
      </c>
    </row>
    <row r="39" spans="1:5" ht="12.75">
      <c r="A39" s="57">
        <v>38</v>
      </c>
      <c r="B39" s="58">
        <f>1л!L69</f>
        <v>0</v>
      </c>
      <c r="C39" s="59">
        <f>1л!M69</f>
        <v>0</v>
      </c>
      <c r="D39" s="60" t="str">
        <f>1л!M71</f>
        <v>_</v>
      </c>
      <c r="E39" s="61">
        <f>1л!L71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113" zoomScaleSheetLayoutView="113" workbookViewId="0" topLeftCell="A1">
      <selection activeCell="B75" sqref="B75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136" t="s">
        <v>27</v>
      </c>
      <c r="B1" s="136"/>
      <c r="C1" s="136"/>
      <c r="D1" s="136"/>
      <c r="E1" s="136"/>
      <c r="F1" s="136"/>
      <c r="G1" s="2"/>
      <c r="H1" s="2"/>
      <c r="I1" s="2"/>
      <c r="J1" s="2"/>
    </row>
    <row r="2" spans="1:10" ht="18">
      <c r="A2" s="137" t="s">
        <v>117</v>
      </c>
      <c r="B2" s="137"/>
      <c r="C2" s="137"/>
      <c r="D2" s="137"/>
      <c r="E2" s="137"/>
      <c r="F2" s="137"/>
      <c r="G2" s="4"/>
      <c r="H2" s="4"/>
      <c r="I2" s="4"/>
      <c r="J2" s="4"/>
    </row>
    <row r="3" spans="1:10" ht="15.75">
      <c r="A3" s="138">
        <v>42148</v>
      </c>
      <c r="B3" s="139"/>
      <c r="C3" s="139"/>
      <c r="D3" s="139"/>
      <c r="E3" s="139"/>
      <c r="F3" s="139"/>
      <c r="G3" s="5"/>
      <c r="H3" s="5"/>
      <c r="I3" s="5"/>
      <c r="J3" s="5"/>
    </row>
    <row r="4" spans="1:10" ht="15.75">
      <c r="A4" s="140"/>
      <c r="B4" s="140"/>
      <c r="C4" s="140"/>
      <c r="D4" s="140"/>
      <c r="E4" s="140"/>
      <c r="F4" s="140"/>
      <c r="G4" s="7"/>
      <c r="H4" s="7"/>
      <c r="I4" s="7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29</v>
      </c>
      <c r="C6" s="10" t="s">
        <v>30</v>
      </c>
      <c r="D6" s="6" t="s">
        <v>31</v>
      </c>
      <c r="E6" s="6"/>
      <c r="F6" s="6"/>
      <c r="G6" s="6"/>
      <c r="H6" s="6"/>
      <c r="I6" s="6"/>
      <c r="J6" s="6"/>
    </row>
    <row r="7" spans="1:10" ht="18">
      <c r="A7" s="11">
        <v>4112</v>
      </c>
      <c r="B7" s="12" t="s">
        <v>118</v>
      </c>
      <c r="C7" s="13">
        <v>1</v>
      </c>
      <c r="D7" s="14" t="str">
        <f>Лл1с!M36</f>
        <v>Лончакова Юлия</v>
      </c>
      <c r="E7" s="6"/>
      <c r="F7" s="6"/>
      <c r="G7" s="6"/>
      <c r="H7" s="6"/>
      <c r="I7" s="6"/>
      <c r="J7" s="6"/>
    </row>
    <row r="8" spans="1:10" ht="18">
      <c r="A8" s="11">
        <v>4556</v>
      </c>
      <c r="B8" s="12" t="s">
        <v>119</v>
      </c>
      <c r="C8" s="13">
        <v>2</v>
      </c>
      <c r="D8" s="14" t="str">
        <f>Лл1с!M56</f>
        <v>Асылгужин Радмир</v>
      </c>
      <c r="E8" s="6"/>
      <c r="F8" s="6"/>
      <c r="G8" s="6"/>
      <c r="H8" s="6"/>
      <c r="I8" s="6"/>
      <c r="J8" s="6"/>
    </row>
    <row r="9" spans="1:10" ht="18">
      <c r="A9" s="11">
        <v>4799</v>
      </c>
      <c r="B9" s="12" t="s">
        <v>120</v>
      </c>
      <c r="C9" s="13">
        <v>3</v>
      </c>
      <c r="D9" s="14" t="str">
        <f>Лл2с!Q23</f>
        <v>Раянов Айрат</v>
      </c>
      <c r="E9" s="6"/>
      <c r="F9" s="6"/>
      <c r="G9" s="6"/>
      <c r="H9" s="6"/>
      <c r="I9" s="6"/>
      <c r="J9" s="6"/>
    </row>
    <row r="10" spans="1:10" ht="18">
      <c r="A10" s="11">
        <v>5228</v>
      </c>
      <c r="B10" s="12" t="s">
        <v>121</v>
      </c>
      <c r="C10" s="13">
        <v>4</v>
      </c>
      <c r="D10" s="14" t="str">
        <f>Лл2с!Q33</f>
        <v>Сюндюков Эльдар</v>
      </c>
      <c r="E10" s="6"/>
      <c r="F10" s="6"/>
      <c r="G10" s="6"/>
      <c r="H10" s="6"/>
      <c r="I10" s="6"/>
      <c r="J10" s="6"/>
    </row>
    <row r="11" spans="1:10" ht="18">
      <c r="A11" s="11">
        <v>3335</v>
      </c>
      <c r="B11" s="12" t="s">
        <v>122</v>
      </c>
      <c r="C11" s="13">
        <v>5</v>
      </c>
      <c r="D11" s="14" t="str">
        <f>Лл1с!M63</f>
        <v>Муллагулова Лиля</v>
      </c>
      <c r="E11" s="6"/>
      <c r="F11" s="6"/>
      <c r="G11" s="6"/>
      <c r="H11" s="6"/>
      <c r="I11" s="6"/>
      <c r="J11" s="6"/>
    </row>
    <row r="12" spans="1:10" ht="18">
      <c r="A12" s="11">
        <v>5598</v>
      </c>
      <c r="B12" s="12" t="s">
        <v>123</v>
      </c>
      <c r="C12" s="13">
        <v>6</v>
      </c>
      <c r="D12" s="14" t="str">
        <f>Лл1с!M65</f>
        <v>Иванов Валерий</v>
      </c>
      <c r="E12" s="6"/>
      <c r="F12" s="6"/>
      <c r="G12" s="6"/>
      <c r="H12" s="6"/>
      <c r="I12" s="6"/>
      <c r="J12" s="6"/>
    </row>
    <row r="13" spans="1:10" ht="18">
      <c r="A13" s="11">
        <v>5469</v>
      </c>
      <c r="B13" s="12" t="s">
        <v>32</v>
      </c>
      <c r="C13" s="13">
        <v>7</v>
      </c>
      <c r="D13" s="14" t="str">
        <f>Лл1с!M68</f>
        <v>Рушингин Дмитрий</v>
      </c>
      <c r="E13" s="6"/>
      <c r="F13" s="6"/>
      <c r="G13" s="6"/>
      <c r="H13" s="6"/>
      <c r="I13" s="6"/>
      <c r="J13" s="6"/>
    </row>
    <row r="14" spans="1:10" ht="18">
      <c r="A14" s="11">
        <v>5329</v>
      </c>
      <c r="B14" s="12" t="s">
        <v>124</v>
      </c>
      <c r="C14" s="13">
        <v>8</v>
      </c>
      <c r="D14" s="14" t="str">
        <f>Лл1с!M70</f>
        <v>Гареева Лиана</v>
      </c>
      <c r="E14" s="6"/>
      <c r="F14" s="6"/>
      <c r="G14" s="6"/>
      <c r="H14" s="6"/>
      <c r="I14" s="6"/>
      <c r="J14" s="6"/>
    </row>
    <row r="15" spans="1:10" ht="18">
      <c r="A15" s="11">
        <v>5932</v>
      </c>
      <c r="B15" s="12" t="s">
        <v>125</v>
      </c>
      <c r="C15" s="13">
        <v>9</v>
      </c>
      <c r="D15" s="14" t="str">
        <f>Лл1с!G72</f>
        <v>Хафизов Булат</v>
      </c>
      <c r="E15" s="6"/>
      <c r="F15" s="6"/>
      <c r="G15" s="6"/>
      <c r="H15" s="6"/>
      <c r="I15" s="6"/>
      <c r="J15" s="6"/>
    </row>
    <row r="16" spans="1:10" ht="18">
      <c r="A16" s="11">
        <v>5935</v>
      </c>
      <c r="B16" s="12" t="s">
        <v>126</v>
      </c>
      <c r="C16" s="13">
        <v>10</v>
      </c>
      <c r="D16" s="14" t="str">
        <f>Лл1с!G75</f>
        <v>Муллаянов Марат</v>
      </c>
      <c r="E16" s="6"/>
      <c r="F16" s="6"/>
      <c r="G16" s="6"/>
      <c r="H16" s="6"/>
      <c r="I16" s="6"/>
      <c r="J16" s="6"/>
    </row>
    <row r="17" spans="1:10" ht="18">
      <c r="A17" s="11">
        <v>5583</v>
      </c>
      <c r="B17" s="12" t="s">
        <v>127</v>
      </c>
      <c r="C17" s="13">
        <v>11</v>
      </c>
      <c r="D17" s="14" t="str">
        <f>Лл1с!M73</f>
        <v>Рахметов Фиргат</v>
      </c>
      <c r="E17" s="6"/>
      <c r="F17" s="6"/>
      <c r="G17" s="6"/>
      <c r="H17" s="6"/>
      <c r="I17" s="6"/>
      <c r="J17" s="6"/>
    </row>
    <row r="18" spans="1:10" ht="18">
      <c r="A18" s="11">
        <v>5137</v>
      </c>
      <c r="B18" s="12" t="s">
        <v>128</v>
      </c>
      <c r="C18" s="13">
        <v>12</v>
      </c>
      <c r="D18" s="14" t="str">
        <f>Лл1с!M75</f>
        <v>Базаргулов Наиль</v>
      </c>
      <c r="E18" s="6"/>
      <c r="F18" s="6"/>
      <c r="G18" s="6"/>
      <c r="H18" s="6"/>
      <c r="I18" s="6"/>
      <c r="J18" s="6"/>
    </row>
    <row r="19" spans="1:10" ht="18">
      <c r="A19" s="11">
        <v>5921</v>
      </c>
      <c r="B19" s="63" t="s">
        <v>85</v>
      </c>
      <c r="C19" s="13">
        <v>13</v>
      </c>
      <c r="D19" s="14" t="str">
        <f>Лл2с!Q41</f>
        <v>Никифоров Вадим</v>
      </c>
      <c r="E19" s="6"/>
      <c r="F19" s="6"/>
      <c r="G19" s="6"/>
      <c r="H19" s="6"/>
      <c r="I19" s="6"/>
      <c r="J19" s="6"/>
    </row>
    <row r="20" spans="1:10" ht="18">
      <c r="A20" s="11">
        <v>5233</v>
      </c>
      <c r="B20" s="12" t="s">
        <v>87</v>
      </c>
      <c r="C20" s="13">
        <v>14</v>
      </c>
      <c r="D20" s="14" t="str">
        <f>Лл2с!Q45</f>
        <v>Абдулганеева Анастасия</v>
      </c>
      <c r="E20" s="6"/>
      <c r="F20" s="6"/>
      <c r="G20" s="6"/>
      <c r="H20" s="6"/>
      <c r="I20" s="6"/>
      <c r="J20" s="6"/>
    </row>
    <row r="21" spans="1:10" ht="18">
      <c r="A21" s="11">
        <v>5804</v>
      </c>
      <c r="B21" s="12" t="s">
        <v>88</v>
      </c>
      <c r="C21" s="13">
        <v>15</v>
      </c>
      <c r="D21" s="14" t="str">
        <f>Лл2с!Q47</f>
        <v>Граф Анатолий</v>
      </c>
      <c r="E21" s="6"/>
      <c r="F21" s="6"/>
      <c r="G21" s="6"/>
      <c r="H21" s="6"/>
      <c r="I21" s="6"/>
      <c r="J21" s="6"/>
    </row>
    <row r="22" spans="1:10" ht="18">
      <c r="A22" s="11">
        <v>5532</v>
      </c>
      <c r="B22" s="12" t="s">
        <v>89</v>
      </c>
      <c r="C22" s="13">
        <v>16</v>
      </c>
      <c r="D22" s="14" t="str">
        <f>Лл2с!Q49</f>
        <v>Асылгужин Ринат</v>
      </c>
      <c r="E22" s="6"/>
      <c r="F22" s="6"/>
      <c r="G22" s="6"/>
      <c r="H22" s="6"/>
      <c r="I22" s="6"/>
      <c r="J22" s="6"/>
    </row>
    <row r="23" spans="1:10" ht="18">
      <c r="A23" s="11">
        <v>5584</v>
      </c>
      <c r="B23" s="12" t="s">
        <v>93</v>
      </c>
      <c r="C23" s="13">
        <v>17</v>
      </c>
      <c r="D23" s="14">
        <f>Лл2с!I45</f>
        <v>0</v>
      </c>
      <c r="E23" s="6"/>
      <c r="F23" s="6"/>
      <c r="G23" s="6"/>
      <c r="H23" s="6"/>
      <c r="I23" s="6"/>
      <c r="J23" s="6"/>
    </row>
    <row r="24" spans="1:10" ht="18">
      <c r="A24" s="11">
        <v>5603</v>
      </c>
      <c r="B24" s="12" t="s">
        <v>94</v>
      </c>
      <c r="C24" s="13">
        <v>18</v>
      </c>
      <c r="D24" s="14">
        <f>Лл2с!I51</f>
        <v>0</v>
      </c>
      <c r="E24" s="6"/>
      <c r="F24" s="6"/>
      <c r="G24" s="6"/>
      <c r="H24" s="6"/>
      <c r="I24" s="6"/>
      <c r="J24" s="6"/>
    </row>
    <row r="25" spans="1:10" ht="18">
      <c r="A25" s="11">
        <v>5812</v>
      </c>
      <c r="B25" s="12" t="s">
        <v>95</v>
      </c>
      <c r="C25" s="13">
        <v>19</v>
      </c>
      <c r="D25" s="14">
        <f>Лл2с!I54</f>
        <v>0</v>
      </c>
      <c r="E25" s="6"/>
      <c r="F25" s="6"/>
      <c r="G25" s="6"/>
      <c r="H25" s="6"/>
      <c r="I25" s="6"/>
      <c r="J25" s="6"/>
    </row>
    <row r="26" spans="1:10" ht="18">
      <c r="A26" s="11">
        <v>4121</v>
      </c>
      <c r="B26" s="12" t="s">
        <v>96</v>
      </c>
      <c r="C26" s="13">
        <v>20</v>
      </c>
      <c r="D26" s="14">
        <f>Лл2с!I56</f>
        <v>0</v>
      </c>
      <c r="E26" s="6"/>
      <c r="F26" s="6"/>
      <c r="G26" s="6"/>
      <c r="H26" s="6"/>
      <c r="I26" s="6"/>
      <c r="J26" s="6"/>
    </row>
    <row r="27" spans="1:10" ht="18">
      <c r="A27" s="11">
        <v>5774</v>
      </c>
      <c r="B27" s="12" t="s">
        <v>97</v>
      </c>
      <c r="C27" s="13">
        <v>21</v>
      </c>
      <c r="D27" s="14">
        <f>Лл2с!Q54</f>
        <v>0</v>
      </c>
      <c r="E27" s="6"/>
      <c r="F27" s="6"/>
      <c r="G27" s="6"/>
      <c r="H27" s="6"/>
      <c r="I27" s="6"/>
      <c r="J27" s="6"/>
    </row>
    <row r="28" spans="1:10" ht="18">
      <c r="A28" s="11">
        <v>5700</v>
      </c>
      <c r="B28" s="12" t="s">
        <v>99</v>
      </c>
      <c r="C28" s="13">
        <v>22</v>
      </c>
      <c r="D28" s="14">
        <f>Лл2с!Q58</f>
        <v>0</v>
      </c>
      <c r="E28" s="6"/>
      <c r="F28" s="6"/>
      <c r="G28" s="6"/>
      <c r="H28" s="6"/>
      <c r="I28" s="6"/>
      <c r="J28" s="6"/>
    </row>
    <row r="29" spans="1:10" ht="18">
      <c r="A29" s="11"/>
      <c r="B29" s="12" t="s">
        <v>100</v>
      </c>
      <c r="C29" s="13">
        <v>23</v>
      </c>
      <c r="D29" s="14">
        <f>Лл2с!Q60</f>
        <v>0</v>
      </c>
      <c r="E29" s="6"/>
      <c r="F29" s="6"/>
      <c r="G29" s="6"/>
      <c r="H29" s="6"/>
      <c r="I29" s="6"/>
      <c r="J29" s="6"/>
    </row>
    <row r="30" spans="1:10" ht="18">
      <c r="A30" s="11"/>
      <c r="B30" s="12" t="s">
        <v>100</v>
      </c>
      <c r="C30" s="13">
        <v>24</v>
      </c>
      <c r="D30" s="14">
        <f>Лл2с!Q62</f>
        <v>0</v>
      </c>
      <c r="E30" s="6"/>
      <c r="F30" s="6"/>
      <c r="G30" s="6"/>
      <c r="H30" s="6"/>
      <c r="I30" s="6"/>
      <c r="J30" s="6"/>
    </row>
    <row r="31" spans="1:10" ht="18">
      <c r="A31" s="11"/>
      <c r="B31" s="12" t="s">
        <v>100</v>
      </c>
      <c r="C31" s="13">
        <v>25</v>
      </c>
      <c r="D31" s="14">
        <f>Лл2с!I64</f>
        <v>0</v>
      </c>
      <c r="E31" s="6"/>
      <c r="F31" s="6"/>
      <c r="G31" s="6"/>
      <c r="H31" s="6"/>
      <c r="I31" s="6"/>
      <c r="J31" s="6"/>
    </row>
    <row r="32" spans="1:10" ht="18">
      <c r="A32" s="11"/>
      <c r="B32" s="12" t="s">
        <v>100</v>
      </c>
      <c r="C32" s="13">
        <v>26</v>
      </c>
      <c r="D32" s="14">
        <f>Лл2с!I70</f>
        <v>0</v>
      </c>
      <c r="E32" s="6"/>
      <c r="F32" s="6"/>
      <c r="G32" s="6"/>
      <c r="H32" s="6"/>
      <c r="I32" s="6"/>
      <c r="J32" s="6"/>
    </row>
    <row r="33" spans="1:10" ht="18">
      <c r="A33" s="11"/>
      <c r="B33" s="12" t="s">
        <v>100</v>
      </c>
      <c r="C33" s="13">
        <v>27</v>
      </c>
      <c r="D33" s="14">
        <f>Лл2с!I73</f>
        <v>0</v>
      </c>
      <c r="E33" s="6"/>
      <c r="F33" s="6"/>
      <c r="G33" s="6"/>
      <c r="H33" s="6"/>
      <c r="I33" s="6"/>
      <c r="J33" s="6"/>
    </row>
    <row r="34" spans="1:10" ht="18">
      <c r="A34" s="11"/>
      <c r="B34" s="12" t="s">
        <v>100</v>
      </c>
      <c r="C34" s="13">
        <v>28</v>
      </c>
      <c r="D34" s="14">
        <f>Лл2с!I75</f>
        <v>0</v>
      </c>
      <c r="E34" s="6"/>
      <c r="F34" s="6"/>
      <c r="G34" s="6"/>
      <c r="H34" s="6"/>
      <c r="I34" s="6"/>
      <c r="J34" s="6"/>
    </row>
    <row r="35" spans="1:10" ht="18">
      <c r="A35" s="11"/>
      <c r="B35" s="12" t="s">
        <v>100</v>
      </c>
      <c r="C35" s="13">
        <v>29</v>
      </c>
      <c r="D35" s="14">
        <f>Лл2с!Q67</f>
        <v>0</v>
      </c>
      <c r="E35" s="6"/>
      <c r="F35" s="6"/>
      <c r="G35" s="6"/>
      <c r="H35" s="6"/>
      <c r="I35" s="6"/>
      <c r="J35" s="6"/>
    </row>
    <row r="36" spans="1:10" ht="18">
      <c r="A36" s="11"/>
      <c r="B36" s="12" t="s">
        <v>100</v>
      </c>
      <c r="C36" s="13">
        <v>30</v>
      </c>
      <c r="D36" s="14">
        <f>Лл2с!Q71</f>
        <v>0</v>
      </c>
      <c r="E36" s="6"/>
      <c r="F36" s="6"/>
      <c r="G36" s="6"/>
      <c r="H36" s="6"/>
      <c r="I36" s="6"/>
      <c r="J36" s="6"/>
    </row>
    <row r="37" spans="1:10" ht="18">
      <c r="A37" s="11"/>
      <c r="B37" s="12" t="s">
        <v>100</v>
      </c>
      <c r="C37" s="13">
        <v>31</v>
      </c>
      <c r="D37" s="14">
        <f>Лл2с!Q73</f>
        <v>0</v>
      </c>
      <c r="E37" s="6"/>
      <c r="F37" s="6"/>
      <c r="G37" s="6"/>
      <c r="H37" s="6"/>
      <c r="I37" s="6"/>
      <c r="J37" s="6"/>
    </row>
    <row r="38" spans="1:10" ht="18">
      <c r="A38" s="11"/>
      <c r="B38" s="12" t="s">
        <v>100</v>
      </c>
      <c r="C38" s="13">
        <v>32</v>
      </c>
      <c r="D38" s="14">
        <f>Лл2с!Q75</f>
        <v>0</v>
      </c>
      <c r="E38" s="6"/>
      <c r="F38" s="6"/>
      <c r="G38" s="6"/>
      <c r="H38" s="6"/>
      <c r="I38" s="6"/>
      <c r="J38" s="6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113" zoomScaleSheetLayoutView="113" workbookViewId="0" topLeftCell="A1">
      <selection activeCell="B125" sqref="B125"/>
    </sheetView>
  </sheetViews>
  <sheetFormatPr defaultColWidth="9.00390625" defaultRowHeight="12.75"/>
  <cols>
    <col min="1" max="1" width="4.375" style="16" customWidth="1"/>
    <col min="2" max="2" width="2.75390625" style="16" customWidth="1"/>
    <col min="3" max="3" width="18.875" style="16" customWidth="1"/>
    <col min="4" max="4" width="2.75390625" style="16" customWidth="1"/>
    <col min="5" max="5" width="14.75390625" style="16" customWidth="1"/>
    <col min="6" max="6" width="2.75390625" style="16" customWidth="1"/>
    <col min="7" max="7" width="14.75390625" style="16" customWidth="1"/>
    <col min="8" max="8" width="2.75390625" style="16" customWidth="1"/>
    <col min="9" max="9" width="13.75390625" style="16" customWidth="1"/>
    <col min="10" max="10" width="2.75390625" style="16" customWidth="1"/>
    <col min="11" max="11" width="14.75390625" style="16" customWidth="1"/>
    <col min="12" max="12" width="2.75390625" style="16" customWidth="1"/>
    <col min="13" max="13" width="18.00390625" style="16" customWidth="1"/>
    <col min="14" max="16384" width="9.125" style="16" customWidth="1"/>
  </cols>
  <sheetData>
    <row r="1" spans="1:13" ht="15.75">
      <c r="A1" s="142" t="str">
        <f>СпЛл!A1</f>
        <v>Кубок Республики Башкортостан 2015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.75">
      <c r="A2" s="142" t="str">
        <f>СпЛл!A2</f>
        <v>20-й Этап БАЙРАМ. Любительская лига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5.75">
      <c r="A3" s="141">
        <f>СпЛл!A3</f>
        <v>42148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25" ht="10.5" customHeight="1">
      <c r="A5" s="66">
        <v>1</v>
      </c>
      <c r="B5" s="67">
        <f>СпЛл!A7</f>
        <v>4112</v>
      </c>
      <c r="C5" s="68" t="str">
        <f>СпЛл!B7</f>
        <v>Асылгужин Радмир</v>
      </c>
      <c r="D5" s="69"/>
      <c r="E5" s="65"/>
      <c r="F5" s="65"/>
      <c r="G5" s="65"/>
      <c r="H5" s="65"/>
      <c r="I5" s="65"/>
      <c r="J5" s="65"/>
      <c r="K5" s="65"/>
      <c r="L5" s="65"/>
      <c r="M5" s="6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10.5" customHeight="1">
      <c r="A6" s="66"/>
      <c r="B6" s="71"/>
      <c r="C6" s="72">
        <v>1</v>
      </c>
      <c r="D6" s="73">
        <v>4112</v>
      </c>
      <c r="E6" s="74" t="s">
        <v>118</v>
      </c>
      <c r="F6" s="75"/>
      <c r="G6" s="65"/>
      <c r="H6" s="76"/>
      <c r="I6" s="65"/>
      <c r="J6" s="76"/>
      <c r="K6" s="65"/>
      <c r="L6" s="76"/>
      <c r="M6" s="65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0.5" customHeight="1">
      <c r="A7" s="66">
        <v>32</v>
      </c>
      <c r="B7" s="67">
        <f>СпЛл!A38</f>
        <v>0</v>
      </c>
      <c r="C7" s="77" t="str">
        <f>СпЛл!B38</f>
        <v>_</v>
      </c>
      <c r="D7" s="78"/>
      <c r="E7" s="79"/>
      <c r="F7" s="75"/>
      <c r="G7" s="65"/>
      <c r="H7" s="76"/>
      <c r="I7" s="65"/>
      <c r="J7" s="76"/>
      <c r="K7" s="65"/>
      <c r="L7" s="76"/>
      <c r="M7" s="6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10.5" customHeight="1">
      <c r="A8" s="66"/>
      <c r="B8" s="71"/>
      <c r="C8" s="65"/>
      <c r="D8" s="76"/>
      <c r="E8" s="72">
        <v>17</v>
      </c>
      <c r="F8" s="73">
        <v>4112</v>
      </c>
      <c r="G8" s="74" t="s">
        <v>118</v>
      </c>
      <c r="H8" s="75"/>
      <c r="I8" s="65"/>
      <c r="J8" s="76"/>
      <c r="K8" s="65"/>
      <c r="L8" s="76"/>
      <c r="M8" s="65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0.5" customHeight="1">
      <c r="A9" s="66">
        <v>17</v>
      </c>
      <c r="B9" s="67">
        <f>СпЛл!A23</f>
        <v>5584</v>
      </c>
      <c r="C9" s="68" t="str">
        <f>СпЛл!B23</f>
        <v>Яметов Кирилл</v>
      </c>
      <c r="D9" s="80"/>
      <c r="E9" s="72"/>
      <c r="F9" s="81"/>
      <c r="G9" s="79"/>
      <c r="H9" s="75"/>
      <c r="I9" s="65"/>
      <c r="J9" s="76"/>
      <c r="K9" s="65"/>
      <c r="L9" s="76"/>
      <c r="M9" s="65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0.5" customHeight="1">
      <c r="A10" s="66"/>
      <c r="B10" s="71"/>
      <c r="C10" s="72">
        <v>2</v>
      </c>
      <c r="D10" s="73">
        <v>5532</v>
      </c>
      <c r="E10" s="82" t="s">
        <v>89</v>
      </c>
      <c r="F10" s="83"/>
      <c r="G10" s="79"/>
      <c r="H10" s="75"/>
      <c r="I10" s="65"/>
      <c r="J10" s="76"/>
      <c r="K10" s="65"/>
      <c r="L10" s="76"/>
      <c r="M10" s="65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0.5" customHeight="1">
      <c r="A11" s="66">
        <v>16</v>
      </c>
      <c r="B11" s="67">
        <f>СпЛл!A22</f>
        <v>5532</v>
      </c>
      <c r="C11" s="77" t="str">
        <f>СпЛл!B22</f>
        <v>Сюндюков Эльдар</v>
      </c>
      <c r="D11" s="78"/>
      <c r="E11" s="66"/>
      <c r="F11" s="84"/>
      <c r="G11" s="79"/>
      <c r="H11" s="75"/>
      <c r="I11" s="65"/>
      <c r="J11" s="76"/>
      <c r="K11" s="65"/>
      <c r="L11" s="76"/>
      <c r="M11" s="65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0.5" customHeight="1">
      <c r="A12" s="66"/>
      <c r="B12" s="71"/>
      <c r="C12" s="65"/>
      <c r="D12" s="76"/>
      <c r="E12" s="66"/>
      <c r="F12" s="84"/>
      <c r="G12" s="72">
        <v>25</v>
      </c>
      <c r="H12" s="73">
        <v>4112</v>
      </c>
      <c r="I12" s="74" t="s">
        <v>118</v>
      </c>
      <c r="J12" s="75"/>
      <c r="K12" s="65"/>
      <c r="L12" s="76"/>
      <c r="M12" s="76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2" customHeight="1">
      <c r="A13" s="66">
        <v>9</v>
      </c>
      <c r="B13" s="67">
        <f>СпЛл!A15</f>
        <v>5932</v>
      </c>
      <c r="C13" s="68" t="str">
        <f>СпЛл!B15</f>
        <v>Муллаянов Марат</v>
      </c>
      <c r="D13" s="80"/>
      <c r="E13" s="66"/>
      <c r="F13" s="84"/>
      <c r="G13" s="72"/>
      <c r="H13" s="81"/>
      <c r="I13" s="79"/>
      <c r="J13" s="75"/>
      <c r="K13" s="65"/>
      <c r="L13" s="76"/>
      <c r="M13" s="76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2" customHeight="1">
      <c r="A14" s="66"/>
      <c r="B14" s="71"/>
      <c r="C14" s="72">
        <v>3</v>
      </c>
      <c r="D14" s="73">
        <v>5932</v>
      </c>
      <c r="E14" s="85" t="s">
        <v>125</v>
      </c>
      <c r="F14" s="86"/>
      <c r="G14" s="72"/>
      <c r="H14" s="83"/>
      <c r="I14" s="79"/>
      <c r="J14" s="75"/>
      <c r="K14" s="65"/>
      <c r="L14" s="76"/>
      <c r="M14" s="76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2" customHeight="1">
      <c r="A15" s="66">
        <v>24</v>
      </c>
      <c r="B15" s="67">
        <f>СпЛл!A30</f>
        <v>0</v>
      </c>
      <c r="C15" s="77" t="str">
        <f>СпЛл!B30</f>
        <v>_</v>
      </c>
      <c r="D15" s="78"/>
      <c r="E15" s="72"/>
      <c r="F15" s="75"/>
      <c r="G15" s="72"/>
      <c r="H15" s="83"/>
      <c r="I15" s="79"/>
      <c r="J15" s="75"/>
      <c r="K15" s="65"/>
      <c r="L15" s="76"/>
      <c r="M15" s="76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12" customHeight="1">
      <c r="A16" s="66"/>
      <c r="B16" s="71"/>
      <c r="C16" s="65"/>
      <c r="D16" s="76"/>
      <c r="E16" s="72">
        <v>18</v>
      </c>
      <c r="F16" s="73">
        <v>5932</v>
      </c>
      <c r="G16" s="82" t="s">
        <v>125</v>
      </c>
      <c r="H16" s="83"/>
      <c r="I16" s="79"/>
      <c r="J16" s="75"/>
      <c r="K16" s="65"/>
      <c r="L16" s="76"/>
      <c r="M16" s="76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ht="12" customHeight="1">
      <c r="A17" s="66">
        <v>25</v>
      </c>
      <c r="B17" s="67">
        <f>СпЛл!A31</f>
        <v>0</v>
      </c>
      <c r="C17" s="68" t="str">
        <f>СпЛл!B31</f>
        <v>_</v>
      </c>
      <c r="D17" s="80"/>
      <c r="E17" s="72"/>
      <c r="F17" s="81"/>
      <c r="G17" s="66"/>
      <c r="H17" s="84"/>
      <c r="I17" s="79"/>
      <c r="J17" s="75"/>
      <c r="K17" s="65"/>
      <c r="L17" s="76"/>
      <c r="M17" s="76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2" customHeight="1">
      <c r="A18" s="66"/>
      <c r="B18" s="71"/>
      <c r="C18" s="72">
        <v>4</v>
      </c>
      <c r="D18" s="73">
        <v>5329</v>
      </c>
      <c r="E18" s="82" t="s">
        <v>124</v>
      </c>
      <c r="F18" s="83"/>
      <c r="G18" s="66"/>
      <c r="H18" s="84"/>
      <c r="I18" s="79"/>
      <c r="J18" s="75"/>
      <c r="K18" s="65"/>
      <c r="L18" s="76"/>
      <c r="M18" s="65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ht="12" customHeight="1">
      <c r="A19" s="66">
        <v>8</v>
      </c>
      <c r="B19" s="67">
        <f>СпЛл!A14</f>
        <v>5329</v>
      </c>
      <c r="C19" s="77" t="str">
        <f>СпЛл!B14</f>
        <v>Никифоров Вадим</v>
      </c>
      <c r="D19" s="78"/>
      <c r="E19" s="66"/>
      <c r="F19" s="84"/>
      <c r="G19" s="66"/>
      <c r="H19" s="84"/>
      <c r="I19" s="79"/>
      <c r="J19" s="75"/>
      <c r="K19" s="65"/>
      <c r="L19" s="76"/>
      <c r="M19" s="65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ht="12" customHeight="1">
      <c r="A20" s="66"/>
      <c r="B20" s="71"/>
      <c r="C20" s="65"/>
      <c r="D20" s="76"/>
      <c r="E20" s="66"/>
      <c r="F20" s="84"/>
      <c r="G20" s="66"/>
      <c r="H20" s="84"/>
      <c r="I20" s="72">
        <v>29</v>
      </c>
      <c r="J20" s="73">
        <v>4112</v>
      </c>
      <c r="K20" s="74" t="s">
        <v>118</v>
      </c>
      <c r="L20" s="75"/>
      <c r="M20" s="65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ht="12" customHeight="1">
      <c r="A21" s="66">
        <v>5</v>
      </c>
      <c r="B21" s="67">
        <f>СпЛл!A11</f>
        <v>3335</v>
      </c>
      <c r="C21" s="68" t="str">
        <f>СпЛл!B11</f>
        <v>Муллагулова Лиля</v>
      </c>
      <c r="D21" s="80"/>
      <c r="E21" s="66"/>
      <c r="F21" s="84"/>
      <c r="G21" s="66"/>
      <c r="H21" s="84"/>
      <c r="I21" s="79"/>
      <c r="J21" s="87"/>
      <c r="K21" s="79"/>
      <c r="L21" s="75"/>
      <c r="M21" s="65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ht="12" customHeight="1">
      <c r="A22" s="66"/>
      <c r="B22" s="71"/>
      <c r="C22" s="72">
        <v>5</v>
      </c>
      <c r="D22" s="73">
        <v>3335</v>
      </c>
      <c r="E22" s="85" t="s">
        <v>122</v>
      </c>
      <c r="F22" s="86"/>
      <c r="G22" s="66"/>
      <c r="H22" s="84"/>
      <c r="I22" s="79"/>
      <c r="J22" s="88"/>
      <c r="K22" s="79"/>
      <c r="L22" s="75"/>
      <c r="M22" s="65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2" customHeight="1">
      <c r="A23" s="66">
        <v>28</v>
      </c>
      <c r="B23" s="67">
        <f>СпЛл!A34</f>
        <v>0</v>
      </c>
      <c r="C23" s="77" t="str">
        <f>СпЛл!B34</f>
        <v>_</v>
      </c>
      <c r="D23" s="78"/>
      <c r="E23" s="72"/>
      <c r="F23" s="75"/>
      <c r="G23" s="66"/>
      <c r="H23" s="84"/>
      <c r="I23" s="79"/>
      <c r="J23" s="88"/>
      <c r="K23" s="79"/>
      <c r="L23" s="75"/>
      <c r="M23" s="65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2" customHeight="1">
      <c r="A24" s="66"/>
      <c r="B24" s="71"/>
      <c r="C24" s="65"/>
      <c r="D24" s="76"/>
      <c r="E24" s="72">
        <v>19</v>
      </c>
      <c r="F24" s="73">
        <v>3335</v>
      </c>
      <c r="G24" s="85" t="s">
        <v>122</v>
      </c>
      <c r="H24" s="86"/>
      <c r="I24" s="79"/>
      <c r="J24" s="88"/>
      <c r="K24" s="79"/>
      <c r="L24" s="75"/>
      <c r="M24" s="65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ht="12" customHeight="1">
      <c r="A25" s="66">
        <v>21</v>
      </c>
      <c r="B25" s="67">
        <f>СпЛл!A27</f>
        <v>5774</v>
      </c>
      <c r="C25" s="68" t="str">
        <f>СпЛл!B27</f>
        <v>Мингазов Динар</v>
      </c>
      <c r="D25" s="80"/>
      <c r="E25" s="72"/>
      <c r="F25" s="81"/>
      <c r="G25" s="72"/>
      <c r="H25" s="75"/>
      <c r="I25" s="79"/>
      <c r="J25" s="88"/>
      <c r="K25" s="79"/>
      <c r="L25" s="75"/>
      <c r="M25" s="65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2" customHeight="1">
      <c r="A26" s="66"/>
      <c r="B26" s="71"/>
      <c r="C26" s="72">
        <v>6</v>
      </c>
      <c r="D26" s="73">
        <v>5137</v>
      </c>
      <c r="E26" s="82" t="s">
        <v>128</v>
      </c>
      <c r="F26" s="83"/>
      <c r="G26" s="72"/>
      <c r="H26" s="75"/>
      <c r="I26" s="79"/>
      <c r="J26" s="88"/>
      <c r="K26" s="79"/>
      <c r="L26" s="75"/>
      <c r="M26" s="65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2" customHeight="1">
      <c r="A27" s="66">
        <v>12</v>
      </c>
      <c r="B27" s="67">
        <f>СпЛл!A18</f>
        <v>5137</v>
      </c>
      <c r="C27" s="77" t="str">
        <f>СпЛл!B18</f>
        <v>Граф Анатолий</v>
      </c>
      <c r="D27" s="78"/>
      <c r="E27" s="66"/>
      <c r="F27" s="84"/>
      <c r="G27" s="72"/>
      <c r="H27" s="75"/>
      <c r="I27" s="79"/>
      <c r="J27" s="88"/>
      <c r="K27" s="79"/>
      <c r="L27" s="75"/>
      <c r="M27" s="65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2" customHeight="1">
      <c r="A28" s="66"/>
      <c r="B28" s="71"/>
      <c r="C28" s="65"/>
      <c r="D28" s="76"/>
      <c r="E28" s="66"/>
      <c r="F28" s="84"/>
      <c r="G28" s="72">
        <v>26</v>
      </c>
      <c r="H28" s="73">
        <v>3335</v>
      </c>
      <c r="I28" s="89" t="s">
        <v>122</v>
      </c>
      <c r="J28" s="88"/>
      <c r="K28" s="79"/>
      <c r="L28" s="75"/>
      <c r="M28" s="65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2" customHeight="1">
      <c r="A29" s="66">
        <v>13</v>
      </c>
      <c r="B29" s="67">
        <f>СпЛл!A19</f>
        <v>5921</v>
      </c>
      <c r="C29" s="68" t="str">
        <f>СпЛл!B19</f>
        <v>Базаргулов Наиль</v>
      </c>
      <c r="D29" s="80"/>
      <c r="E29" s="66"/>
      <c r="F29" s="84"/>
      <c r="G29" s="72"/>
      <c r="H29" s="81"/>
      <c r="I29" s="65"/>
      <c r="J29" s="76"/>
      <c r="K29" s="79"/>
      <c r="L29" s="75"/>
      <c r="M29" s="65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ht="12" customHeight="1">
      <c r="A30" s="66"/>
      <c r="B30" s="71"/>
      <c r="C30" s="72">
        <v>7</v>
      </c>
      <c r="D30" s="73">
        <v>5921</v>
      </c>
      <c r="E30" s="85" t="s">
        <v>85</v>
      </c>
      <c r="F30" s="86"/>
      <c r="G30" s="72"/>
      <c r="H30" s="83"/>
      <c r="I30" s="65"/>
      <c r="J30" s="76"/>
      <c r="K30" s="79"/>
      <c r="L30" s="75"/>
      <c r="M30" s="65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5" ht="12" customHeight="1">
      <c r="A31" s="66">
        <v>20</v>
      </c>
      <c r="B31" s="67">
        <f>СпЛл!A26</f>
        <v>4121</v>
      </c>
      <c r="C31" s="77" t="str">
        <f>СпЛл!B26</f>
        <v>Асылгужин Ринат</v>
      </c>
      <c r="D31" s="78"/>
      <c r="E31" s="72"/>
      <c r="F31" s="75"/>
      <c r="G31" s="72"/>
      <c r="H31" s="83"/>
      <c r="I31" s="65"/>
      <c r="J31" s="76"/>
      <c r="K31" s="79"/>
      <c r="L31" s="75"/>
      <c r="M31" s="65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 ht="12" customHeight="1">
      <c r="A32" s="66"/>
      <c r="B32" s="71"/>
      <c r="C32" s="65"/>
      <c r="D32" s="76"/>
      <c r="E32" s="72">
        <v>20</v>
      </c>
      <c r="F32" s="73">
        <v>5228</v>
      </c>
      <c r="G32" s="82" t="s">
        <v>121</v>
      </c>
      <c r="H32" s="83"/>
      <c r="I32" s="65"/>
      <c r="J32" s="76"/>
      <c r="K32" s="79"/>
      <c r="L32" s="75"/>
      <c r="M32" s="65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 ht="12" customHeight="1">
      <c r="A33" s="66">
        <v>29</v>
      </c>
      <c r="B33" s="67">
        <f>СпЛл!A35</f>
        <v>0</v>
      </c>
      <c r="C33" s="68" t="str">
        <f>СпЛл!B35</f>
        <v>_</v>
      </c>
      <c r="D33" s="80"/>
      <c r="E33" s="72"/>
      <c r="F33" s="81"/>
      <c r="G33" s="66"/>
      <c r="H33" s="84"/>
      <c r="I33" s="65"/>
      <c r="J33" s="76"/>
      <c r="K33" s="79"/>
      <c r="L33" s="75"/>
      <c r="M33" s="65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 ht="12" customHeight="1">
      <c r="A34" s="66"/>
      <c r="B34" s="71"/>
      <c r="C34" s="72">
        <v>8</v>
      </c>
      <c r="D34" s="73">
        <v>5228</v>
      </c>
      <c r="E34" s="82" t="s">
        <v>121</v>
      </c>
      <c r="F34" s="83"/>
      <c r="G34" s="66"/>
      <c r="H34" s="84"/>
      <c r="I34" s="65"/>
      <c r="J34" s="76"/>
      <c r="K34" s="79"/>
      <c r="L34" s="75"/>
      <c r="M34" s="65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 ht="12" customHeight="1">
      <c r="A35" s="66">
        <v>4</v>
      </c>
      <c r="B35" s="67">
        <f>СпЛл!A10</f>
        <v>5228</v>
      </c>
      <c r="C35" s="77" t="str">
        <f>СпЛл!B10</f>
        <v>Раянов Айрат</v>
      </c>
      <c r="D35" s="78"/>
      <c r="E35" s="66"/>
      <c r="F35" s="84"/>
      <c r="G35" s="66"/>
      <c r="H35" s="84"/>
      <c r="I35" s="65"/>
      <c r="J35" s="76"/>
      <c r="K35" s="79"/>
      <c r="L35" s="75"/>
      <c r="M35" s="65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ht="12" customHeight="1">
      <c r="A36" s="66"/>
      <c r="B36" s="71"/>
      <c r="C36" s="65"/>
      <c r="D36" s="76"/>
      <c r="E36" s="66"/>
      <c r="F36" s="84"/>
      <c r="G36" s="66"/>
      <c r="H36" s="84"/>
      <c r="I36" s="65"/>
      <c r="J36" s="76"/>
      <c r="K36" s="72">
        <v>31</v>
      </c>
      <c r="L36" s="90">
        <v>4799</v>
      </c>
      <c r="M36" s="74" t="s">
        <v>120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ht="12" customHeight="1">
      <c r="A37" s="66">
        <v>3</v>
      </c>
      <c r="B37" s="67">
        <f>СпЛл!A9</f>
        <v>4799</v>
      </c>
      <c r="C37" s="68" t="str">
        <f>СпЛл!B9</f>
        <v>Лончакова Юлия</v>
      </c>
      <c r="D37" s="80"/>
      <c r="E37" s="66"/>
      <c r="F37" s="84"/>
      <c r="G37" s="66"/>
      <c r="H37" s="84"/>
      <c r="I37" s="65"/>
      <c r="J37" s="76"/>
      <c r="K37" s="79"/>
      <c r="L37" s="75"/>
      <c r="M37" s="91" t="s">
        <v>48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 ht="12" customHeight="1">
      <c r="A38" s="66"/>
      <c r="B38" s="71"/>
      <c r="C38" s="72">
        <v>9</v>
      </c>
      <c r="D38" s="73">
        <v>4799</v>
      </c>
      <c r="E38" s="85" t="s">
        <v>120</v>
      </c>
      <c r="F38" s="86"/>
      <c r="G38" s="66"/>
      <c r="H38" s="84"/>
      <c r="I38" s="65"/>
      <c r="J38" s="76"/>
      <c r="K38" s="79"/>
      <c r="L38" s="75"/>
      <c r="M38" s="65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 ht="12" customHeight="1">
      <c r="A39" s="66">
        <v>30</v>
      </c>
      <c r="B39" s="67">
        <f>СпЛл!A36</f>
        <v>0</v>
      </c>
      <c r="C39" s="77" t="str">
        <f>СпЛл!B36</f>
        <v>_</v>
      </c>
      <c r="D39" s="78"/>
      <c r="E39" s="72"/>
      <c r="F39" s="75"/>
      <c r="G39" s="66"/>
      <c r="H39" s="84"/>
      <c r="I39" s="65"/>
      <c r="J39" s="76"/>
      <c r="K39" s="79"/>
      <c r="L39" s="75"/>
      <c r="M39" s="65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:25" ht="12" customHeight="1">
      <c r="A40" s="66"/>
      <c r="B40" s="71"/>
      <c r="C40" s="65"/>
      <c r="D40" s="76"/>
      <c r="E40" s="72">
        <v>21</v>
      </c>
      <c r="F40" s="73">
        <v>4799</v>
      </c>
      <c r="G40" s="85" t="s">
        <v>120</v>
      </c>
      <c r="H40" s="86"/>
      <c r="I40" s="65"/>
      <c r="J40" s="76"/>
      <c r="K40" s="79"/>
      <c r="L40" s="75"/>
      <c r="M40" s="65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:25" ht="12" customHeight="1">
      <c r="A41" s="66">
        <v>19</v>
      </c>
      <c r="B41" s="67">
        <f>СпЛл!A25</f>
        <v>5812</v>
      </c>
      <c r="C41" s="68" t="str">
        <f>СпЛл!B25</f>
        <v>Кадыров Радик</v>
      </c>
      <c r="D41" s="80"/>
      <c r="E41" s="72"/>
      <c r="F41" s="81"/>
      <c r="G41" s="72"/>
      <c r="H41" s="75"/>
      <c r="I41" s="65"/>
      <c r="J41" s="76"/>
      <c r="K41" s="79"/>
      <c r="L41" s="75"/>
      <c r="M41" s="65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 ht="12" customHeight="1">
      <c r="A42" s="66"/>
      <c r="B42" s="71"/>
      <c r="C42" s="72">
        <v>10</v>
      </c>
      <c r="D42" s="73">
        <v>5812</v>
      </c>
      <c r="E42" s="82" t="s">
        <v>95</v>
      </c>
      <c r="F42" s="83"/>
      <c r="G42" s="72"/>
      <c r="H42" s="75"/>
      <c r="I42" s="65"/>
      <c r="J42" s="76"/>
      <c r="K42" s="79"/>
      <c r="L42" s="75"/>
      <c r="M42" s="65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ht="12" customHeight="1">
      <c r="A43" s="66">
        <v>14</v>
      </c>
      <c r="B43" s="67">
        <f>СпЛл!A20</f>
        <v>5233</v>
      </c>
      <c r="C43" s="77" t="str">
        <f>СпЛл!B20</f>
        <v>Галина Рената</v>
      </c>
      <c r="D43" s="78"/>
      <c r="E43" s="66"/>
      <c r="F43" s="84"/>
      <c r="G43" s="72"/>
      <c r="H43" s="75"/>
      <c r="I43" s="65"/>
      <c r="J43" s="76"/>
      <c r="K43" s="79"/>
      <c r="L43" s="75"/>
      <c r="M43" s="65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 ht="12" customHeight="1">
      <c r="A44" s="66"/>
      <c r="B44" s="71"/>
      <c r="C44" s="65"/>
      <c r="D44" s="76"/>
      <c r="E44" s="66"/>
      <c r="F44" s="84"/>
      <c r="G44" s="72">
        <v>27</v>
      </c>
      <c r="H44" s="73">
        <v>4799</v>
      </c>
      <c r="I44" s="74" t="s">
        <v>120</v>
      </c>
      <c r="J44" s="75"/>
      <c r="K44" s="79"/>
      <c r="L44" s="75"/>
      <c r="M44" s="65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 ht="12" customHeight="1">
      <c r="A45" s="66">
        <v>11</v>
      </c>
      <c r="B45" s="67">
        <f>СпЛл!A17</f>
        <v>5583</v>
      </c>
      <c r="C45" s="68" t="str">
        <f>СпЛл!B17</f>
        <v>Рушингин Дмитрий</v>
      </c>
      <c r="D45" s="80"/>
      <c r="E45" s="66"/>
      <c r="F45" s="84"/>
      <c r="G45" s="72"/>
      <c r="H45" s="81"/>
      <c r="I45" s="79"/>
      <c r="J45" s="75"/>
      <c r="K45" s="79"/>
      <c r="L45" s="75"/>
      <c r="M45" s="65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spans="1:25" ht="12" customHeight="1">
      <c r="A46" s="66"/>
      <c r="B46" s="71"/>
      <c r="C46" s="72">
        <v>11</v>
      </c>
      <c r="D46" s="73">
        <v>5583</v>
      </c>
      <c r="E46" s="85" t="s">
        <v>127</v>
      </c>
      <c r="F46" s="86"/>
      <c r="G46" s="72"/>
      <c r="H46" s="83"/>
      <c r="I46" s="79"/>
      <c r="J46" s="75"/>
      <c r="K46" s="79"/>
      <c r="L46" s="75"/>
      <c r="M46" s="65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2" customHeight="1">
      <c r="A47" s="66">
        <v>22</v>
      </c>
      <c r="B47" s="67">
        <f>СпЛл!A28</f>
        <v>5700</v>
      </c>
      <c r="C47" s="77" t="str">
        <f>СпЛл!B28</f>
        <v>Насыров Эмиль</v>
      </c>
      <c r="D47" s="78"/>
      <c r="E47" s="72"/>
      <c r="F47" s="75"/>
      <c r="G47" s="72"/>
      <c r="H47" s="83"/>
      <c r="I47" s="79"/>
      <c r="J47" s="75"/>
      <c r="K47" s="79"/>
      <c r="L47" s="75"/>
      <c r="M47" s="65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12" customHeight="1">
      <c r="A48" s="66"/>
      <c r="B48" s="71"/>
      <c r="C48" s="65"/>
      <c r="D48" s="76"/>
      <c r="E48" s="72">
        <v>22</v>
      </c>
      <c r="F48" s="73">
        <v>5583</v>
      </c>
      <c r="G48" s="82" t="s">
        <v>127</v>
      </c>
      <c r="H48" s="83"/>
      <c r="I48" s="79"/>
      <c r="J48" s="75"/>
      <c r="K48" s="79"/>
      <c r="L48" s="75"/>
      <c r="M48" s="65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12" customHeight="1">
      <c r="A49" s="66">
        <v>27</v>
      </c>
      <c r="B49" s="67">
        <f>СпЛл!A33</f>
        <v>0</v>
      </c>
      <c r="C49" s="68" t="str">
        <f>СпЛл!B33</f>
        <v>_</v>
      </c>
      <c r="D49" s="80"/>
      <c r="E49" s="72"/>
      <c r="F49" s="81"/>
      <c r="G49" s="66"/>
      <c r="H49" s="84"/>
      <c r="I49" s="79"/>
      <c r="J49" s="75"/>
      <c r="K49" s="79"/>
      <c r="L49" s="75"/>
      <c r="M49" s="65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2" customHeight="1">
      <c r="A50" s="66"/>
      <c r="B50" s="71"/>
      <c r="C50" s="72">
        <v>12</v>
      </c>
      <c r="D50" s="73">
        <v>5598</v>
      </c>
      <c r="E50" s="82" t="s">
        <v>123</v>
      </c>
      <c r="F50" s="83"/>
      <c r="G50" s="66"/>
      <c r="H50" s="84"/>
      <c r="I50" s="79"/>
      <c r="J50" s="75"/>
      <c r="K50" s="79"/>
      <c r="L50" s="75"/>
      <c r="M50" s="65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2" customHeight="1">
      <c r="A51" s="66">
        <v>6</v>
      </c>
      <c r="B51" s="67">
        <f>СпЛл!A12</f>
        <v>5598</v>
      </c>
      <c r="C51" s="77" t="str">
        <f>СпЛл!B12</f>
        <v>Рахметов Фиргат</v>
      </c>
      <c r="D51" s="78"/>
      <c r="E51" s="66"/>
      <c r="F51" s="84"/>
      <c r="G51" s="65"/>
      <c r="H51" s="76"/>
      <c r="I51" s="79"/>
      <c r="J51" s="75"/>
      <c r="K51" s="79"/>
      <c r="L51" s="75"/>
      <c r="M51" s="65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12" customHeight="1">
      <c r="A52" s="66"/>
      <c r="B52" s="71"/>
      <c r="C52" s="65"/>
      <c r="D52" s="76"/>
      <c r="E52" s="66"/>
      <c r="F52" s="84"/>
      <c r="G52" s="65"/>
      <c r="H52" s="76"/>
      <c r="I52" s="72">
        <v>30</v>
      </c>
      <c r="J52" s="73">
        <v>4799</v>
      </c>
      <c r="K52" s="89" t="s">
        <v>120</v>
      </c>
      <c r="L52" s="75"/>
      <c r="M52" s="65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12" customHeight="1">
      <c r="A53" s="66">
        <v>7</v>
      </c>
      <c r="B53" s="67">
        <f>СпЛл!A13</f>
        <v>5469</v>
      </c>
      <c r="C53" s="68" t="str">
        <f>СпЛл!B13</f>
        <v>Абдулганеева Анастасия</v>
      </c>
      <c r="D53" s="80"/>
      <c r="E53" s="66"/>
      <c r="F53" s="84"/>
      <c r="G53" s="65"/>
      <c r="H53" s="76"/>
      <c r="I53" s="79"/>
      <c r="J53" s="87"/>
      <c r="K53" s="65"/>
      <c r="L53" s="76"/>
      <c r="M53" s="65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12" customHeight="1">
      <c r="A54" s="66"/>
      <c r="B54" s="71"/>
      <c r="C54" s="72">
        <v>13</v>
      </c>
      <c r="D54" s="73">
        <v>5469</v>
      </c>
      <c r="E54" s="85" t="s">
        <v>32</v>
      </c>
      <c r="F54" s="86"/>
      <c r="G54" s="65"/>
      <c r="H54" s="76"/>
      <c r="I54" s="79"/>
      <c r="J54" s="92"/>
      <c r="K54" s="65"/>
      <c r="L54" s="76"/>
      <c r="M54" s="65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ht="12" customHeight="1">
      <c r="A55" s="66">
        <v>26</v>
      </c>
      <c r="B55" s="67">
        <f>СпЛл!A32</f>
        <v>0</v>
      </c>
      <c r="C55" s="77" t="str">
        <f>СпЛл!B32</f>
        <v>_</v>
      </c>
      <c r="D55" s="78"/>
      <c r="E55" s="72"/>
      <c r="F55" s="75"/>
      <c r="G55" s="65"/>
      <c r="H55" s="76"/>
      <c r="I55" s="79"/>
      <c r="J55" s="92"/>
      <c r="K55" s="65"/>
      <c r="L55" s="76"/>
      <c r="M55" s="65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ht="12" customHeight="1">
      <c r="A56" s="66"/>
      <c r="B56" s="71"/>
      <c r="C56" s="65"/>
      <c r="D56" s="76"/>
      <c r="E56" s="72">
        <v>23</v>
      </c>
      <c r="F56" s="73">
        <v>5935</v>
      </c>
      <c r="G56" s="74" t="s">
        <v>126</v>
      </c>
      <c r="H56" s="75"/>
      <c r="I56" s="79"/>
      <c r="J56" s="92"/>
      <c r="K56" s="93">
        <v>-31</v>
      </c>
      <c r="L56" s="67">
        <f>IF(L36=J20,J52,IF(L36=J52,J20,0))</f>
        <v>4112</v>
      </c>
      <c r="M56" s="68" t="str">
        <f>IF(M36=K20,K52,IF(M36=K52,K20,0))</f>
        <v>Асылгужин Радмир</v>
      </c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 ht="12" customHeight="1">
      <c r="A57" s="66">
        <v>23</v>
      </c>
      <c r="B57" s="67">
        <f>СпЛл!A29</f>
        <v>0</v>
      </c>
      <c r="C57" s="68" t="str">
        <f>СпЛл!B29</f>
        <v>_</v>
      </c>
      <c r="D57" s="80"/>
      <c r="E57" s="79"/>
      <c r="F57" s="81"/>
      <c r="G57" s="79"/>
      <c r="H57" s="75"/>
      <c r="I57" s="79"/>
      <c r="J57" s="92"/>
      <c r="K57" s="65"/>
      <c r="L57" s="76"/>
      <c r="M57" s="91" t="s">
        <v>49</v>
      </c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 ht="12" customHeight="1">
      <c r="A58" s="66"/>
      <c r="B58" s="71"/>
      <c r="C58" s="72">
        <v>14</v>
      </c>
      <c r="D58" s="73">
        <v>5935</v>
      </c>
      <c r="E58" s="89" t="s">
        <v>126</v>
      </c>
      <c r="F58" s="83"/>
      <c r="G58" s="79"/>
      <c r="H58" s="75"/>
      <c r="I58" s="79"/>
      <c r="J58" s="92"/>
      <c r="K58" s="65"/>
      <c r="L58" s="76"/>
      <c r="M58" s="65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1:25" ht="12" customHeight="1">
      <c r="A59" s="66">
        <v>10</v>
      </c>
      <c r="B59" s="67">
        <f>СпЛл!A16</f>
        <v>5935</v>
      </c>
      <c r="C59" s="77" t="str">
        <f>СпЛл!B16</f>
        <v>Иванов Валерий</v>
      </c>
      <c r="D59" s="78"/>
      <c r="E59" s="65"/>
      <c r="F59" s="84"/>
      <c r="G59" s="79"/>
      <c r="H59" s="75"/>
      <c r="I59" s="79"/>
      <c r="J59" s="92"/>
      <c r="K59" s="65"/>
      <c r="L59" s="76"/>
      <c r="M59" s="65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 ht="12" customHeight="1">
      <c r="A60" s="66"/>
      <c r="B60" s="71"/>
      <c r="C60" s="65"/>
      <c r="D60" s="76"/>
      <c r="E60" s="65"/>
      <c r="F60" s="84"/>
      <c r="G60" s="72">
        <v>28</v>
      </c>
      <c r="H60" s="73">
        <v>5935</v>
      </c>
      <c r="I60" s="89" t="s">
        <v>126</v>
      </c>
      <c r="J60" s="94"/>
      <c r="K60" s="65"/>
      <c r="L60" s="76"/>
      <c r="M60" s="65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5" ht="12" customHeight="1">
      <c r="A61" s="66">
        <v>15</v>
      </c>
      <c r="B61" s="67">
        <f>СпЛл!A21</f>
        <v>5804</v>
      </c>
      <c r="C61" s="68" t="str">
        <f>СпЛл!B21</f>
        <v>Гареева Лиана</v>
      </c>
      <c r="D61" s="80"/>
      <c r="E61" s="65"/>
      <c r="F61" s="84"/>
      <c r="G61" s="79"/>
      <c r="H61" s="81"/>
      <c r="I61" s="65"/>
      <c r="J61" s="65"/>
      <c r="K61" s="65"/>
      <c r="L61" s="76"/>
      <c r="M61" s="65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5" ht="12" customHeight="1">
      <c r="A62" s="66"/>
      <c r="B62" s="71"/>
      <c r="C62" s="72">
        <v>15</v>
      </c>
      <c r="D62" s="73">
        <v>5804</v>
      </c>
      <c r="E62" s="74" t="s">
        <v>88</v>
      </c>
      <c r="F62" s="86"/>
      <c r="G62" s="79"/>
      <c r="H62" s="83"/>
      <c r="I62" s="66">
        <v>-58</v>
      </c>
      <c r="J62" s="67">
        <f>IF(Лл2с!N15=Лл2с!L11,Лл2с!L19,IF(Лл2с!N15=Лл2с!L19,Лл2с!L11,0))</f>
        <v>5935</v>
      </c>
      <c r="K62" s="68" t="str">
        <f>IF(Лл2с!O15=Лл2с!M11,Лл2с!M19,IF(Лл2с!O15=Лл2с!M19,Лл2с!M11,0))</f>
        <v>Иванов Валерий</v>
      </c>
      <c r="L62" s="80"/>
      <c r="M62" s="65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 ht="12" customHeight="1">
      <c r="A63" s="66">
        <v>18</v>
      </c>
      <c r="B63" s="67">
        <f>СпЛл!A24</f>
        <v>5603</v>
      </c>
      <c r="C63" s="77" t="str">
        <f>СпЛл!B24</f>
        <v>Мазмаева Алина</v>
      </c>
      <c r="D63" s="78"/>
      <c r="E63" s="79"/>
      <c r="F63" s="75"/>
      <c r="G63" s="79"/>
      <c r="H63" s="83"/>
      <c r="I63" s="66"/>
      <c r="J63" s="84"/>
      <c r="K63" s="72">
        <v>61</v>
      </c>
      <c r="L63" s="90">
        <v>3335</v>
      </c>
      <c r="M63" s="74" t="s">
        <v>122</v>
      </c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5" ht="12" customHeight="1">
      <c r="A64" s="66"/>
      <c r="B64" s="71"/>
      <c r="C64" s="65"/>
      <c r="D64" s="76"/>
      <c r="E64" s="72">
        <v>24</v>
      </c>
      <c r="F64" s="73">
        <v>4556</v>
      </c>
      <c r="G64" s="89" t="s">
        <v>119</v>
      </c>
      <c r="H64" s="83"/>
      <c r="I64" s="66">
        <v>-59</v>
      </c>
      <c r="J64" s="67">
        <f>IF(Лл2с!N31=Лл2с!L27,Лл2с!L35,IF(Лл2с!N31=Лл2с!L35,Лл2с!L27,0))</f>
        <v>3335</v>
      </c>
      <c r="K64" s="77" t="str">
        <f>IF(Лл2с!O31=Лл2с!M27,Лл2с!M35,IF(Лл2с!O31=Лл2с!M35,Лл2с!M27,0))</f>
        <v>Муллагулова Лиля</v>
      </c>
      <c r="L64" s="80"/>
      <c r="M64" s="91" t="s">
        <v>52</v>
      </c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ht="12" customHeight="1">
      <c r="A65" s="66">
        <v>31</v>
      </c>
      <c r="B65" s="67">
        <f>СпЛл!A37</f>
        <v>0</v>
      </c>
      <c r="C65" s="68" t="str">
        <f>СпЛл!B37</f>
        <v>_</v>
      </c>
      <c r="D65" s="80"/>
      <c r="E65" s="79"/>
      <c r="F65" s="81"/>
      <c r="G65" s="65"/>
      <c r="H65" s="76"/>
      <c r="I65" s="65"/>
      <c r="J65" s="76"/>
      <c r="K65" s="66">
        <v>-61</v>
      </c>
      <c r="L65" s="67">
        <f>IF(L63=J62,J64,IF(L63=J64,J62,0))</f>
        <v>5935</v>
      </c>
      <c r="M65" s="68" t="str">
        <f>IF(M63=K62,K64,IF(M63=K64,K62,0))</f>
        <v>Иванов Валерий</v>
      </c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 ht="12" customHeight="1">
      <c r="A66" s="66"/>
      <c r="B66" s="71"/>
      <c r="C66" s="72">
        <v>16</v>
      </c>
      <c r="D66" s="73">
        <v>4556</v>
      </c>
      <c r="E66" s="89" t="s">
        <v>119</v>
      </c>
      <c r="F66" s="83"/>
      <c r="G66" s="65"/>
      <c r="H66" s="76"/>
      <c r="I66" s="65"/>
      <c r="J66" s="76"/>
      <c r="K66" s="65"/>
      <c r="L66" s="76"/>
      <c r="M66" s="91" t="s">
        <v>53</v>
      </c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ht="12" customHeight="1">
      <c r="A67" s="66">
        <v>2</v>
      </c>
      <c r="B67" s="67">
        <f>СпЛл!A8</f>
        <v>4556</v>
      </c>
      <c r="C67" s="77" t="str">
        <f>СпЛл!B8</f>
        <v>Хафизов Булат</v>
      </c>
      <c r="D67" s="78"/>
      <c r="E67" s="65"/>
      <c r="F67" s="84"/>
      <c r="G67" s="65"/>
      <c r="H67" s="76"/>
      <c r="I67" s="66">
        <v>-56</v>
      </c>
      <c r="J67" s="67">
        <f>IF(Лл2с!L11=Лл2с!J7,Лл2с!J15,IF(Лл2с!L11=Лл2с!J15,Лл2с!J7,0))</f>
        <v>5804</v>
      </c>
      <c r="K67" s="68" t="str">
        <f>IF(Лл2с!M11=Лл2с!K7,Лл2с!K15,IF(Лл2с!M11=Лл2с!K15,Лл2с!K7,0))</f>
        <v>Гареева Лиана</v>
      </c>
      <c r="L67" s="80"/>
      <c r="M67" s="65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 ht="12" customHeight="1">
      <c r="A68" s="66"/>
      <c r="B68" s="71"/>
      <c r="C68" s="65"/>
      <c r="D68" s="76"/>
      <c r="E68" s="65"/>
      <c r="F68" s="84"/>
      <c r="G68" s="65"/>
      <c r="H68" s="76"/>
      <c r="I68" s="66"/>
      <c r="J68" s="84"/>
      <c r="K68" s="72">
        <v>62</v>
      </c>
      <c r="L68" s="90">
        <v>5583</v>
      </c>
      <c r="M68" s="74" t="s">
        <v>127</v>
      </c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 ht="12" customHeight="1">
      <c r="A69" s="66">
        <v>-52</v>
      </c>
      <c r="B69" s="67">
        <f>IF(Лл2с!J7=Лл2с!H5,Лл2с!H9,IF(Лл2с!J7=Лл2с!H9,Лл2с!H5,0))</f>
        <v>5932</v>
      </c>
      <c r="C69" s="68" t="str">
        <f>IF(Лл2с!K7=Лл2с!I5,Лл2с!I9,IF(Лл2с!K7=Лл2с!I9,Лл2с!I5,0))</f>
        <v>Муллаянов Марат</v>
      </c>
      <c r="D69" s="80"/>
      <c r="E69" s="65"/>
      <c r="F69" s="84"/>
      <c r="G69" s="65"/>
      <c r="H69" s="76"/>
      <c r="I69" s="66">
        <v>-57</v>
      </c>
      <c r="J69" s="67">
        <f>IF(Лл2с!L27=Лл2с!J23,Лл2с!J31,IF(Лл2с!L27=Лл2с!J31,Лл2с!J23,0))</f>
        <v>5583</v>
      </c>
      <c r="K69" s="77" t="str">
        <f>IF(Лл2с!M27=Лл2с!K23,Лл2с!K31,IF(Лл2с!M27=Лл2с!K31,Лл2с!K23,0))</f>
        <v>Рушингин Дмитрий</v>
      </c>
      <c r="L69" s="80"/>
      <c r="M69" s="91" t="s">
        <v>55</v>
      </c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 ht="12" customHeight="1">
      <c r="A70" s="66"/>
      <c r="B70" s="71"/>
      <c r="C70" s="72">
        <v>63</v>
      </c>
      <c r="D70" s="90">
        <v>5932</v>
      </c>
      <c r="E70" s="74" t="s">
        <v>125</v>
      </c>
      <c r="F70" s="86"/>
      <c r="G70" s="65"/>
      <c r="H70" s="76"/>
      <c r="I70" s="66"/>
      <c r="J70" s="84"/>
      <c r="K70" s="66">
        <v>-62</v>
      </c>
      <c r="L70" s="67">
        <f>IF(L68=J67,J69,IF(L68=J69,J67,0))</f>
        <v>5804</v>
      </c>
      <c r="M70" s="68" t="str">
        <f>IF(M68=K67,K69,IF(M68=K69,K67,0))</f>
        <v>Гареева Лиана</v>
      </c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spans="1:25" ht="12" customHeight="1">
      <c r="A71" s="66">
        <v>-53</v>
      </c>
      <c r="B71" s="67">
        <f>IF(Лл2с!J15=Лл2с!H13,Лл2с!H17,IF(Лл2с!J15=Лл2с!H17,Лл2с!H13,0))</f>
        <v>5598</v>
      </c>
      <c r="C71" s="77" t="str">
        <f>IF(Лл2с!K15=Лл2с!I13,Лл2с!I17,IF(Лл2с!K15=Лл2с!I17,Лл2с!I13,0))</f>
        <v>Рахметов Фиргат</v>
      </c>
      <c r="D71" s="78"/>
      <c r="E71" s="79"/>
      <c r="F71" s="75"/>
      <c r="G71" s="95"/>
      <c r="H71" s="75"/>
      <c r="I71" s="66"/>
      <c r="J71" s="84"/>
      <c r="K71" s="65"/>
      <c r="L71" s="76"/>
      <c r="M71" s="91" t="s">
        <v>57</v>
      </c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ht="12" customHeight="1">
      <c r="A72" s="66"/>
      <c r="B72" s="71"/>
      <c r="C72" s="65"/>
      <c r="D72" s="76"/>
      <c r="E72" s="72">
        <v>65</v>
      </c>
      <c r="F72" s="90">
        <v>4556</v>
      </c>
      <c r="G72" s="74" t="s">
        <v>119</v>
      </c>
      <c r="H72" s="75"/>
      <c r="I72" s="66">
        <v>-63</v>
      </c>
      <c r="J72" s="67">
        <f>IF(D70=B69,B71,IF(D70=B71,B69,0))</f>
        <v>5598</v>
      </c>
      <c r="K72" s="68" t="str">
        <f>IF(E70=C69,C71,IF(E70=C71,C69,0))</f>
        <v>Рахметов Фиргат</v>
      </c>
      <c r="L72" s="80"/>
      <c r="M72" s="65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</row>
    <row r="73" spans="1:25" ht="12" customHeight="1">
      <c r="A73" s="66">
        <v>-54</v>
      </c>
      <c r="B73" s="67">
        <f>IF(Лл2с!J23=Лл2с!H21,Лл2с!H25,IF(Лл2с!J23=Лл2с!H25,Лл2с!H21,0))</f>
        <v>5921</v>
      </c>
      <c r="C73" s="68" t="str">
        <f>IF(Лл2с!K23=Лл2с!I21,Лл2с!I25,IF(Лл2с!K23=Лл2с!I25,Лл2с!I21,0))</f>
        <v>Базаргулов Наиль</v>
      </c>
      <c r="D73" s="80"/>
      <c r="E73" s="79"/>
      <c r="F73" s="75"/>
      <c r="G73" s="96" t="s">
        <v>54</v>
      </c>
      <c r="H73" s="97"/>
      <c r="I73" s="66"/>
      <c r="J73" s="84"/>
      <c r="K73" s="72">
        <v>66</v>
      </c>
      <c r="L73" s="90">
        <v>5598</v>
      </c>
      <c r="M73" s="74" t="s">
        <v>123</v>
      </c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</row>
    <row r="74" spans="1:25" ht="12" customHeight="1">
      <c r="A74" s="66"/>
      <c r="B74" s="71"/>
      <c r="C74" s="72">
        <v>64</v>
      </c>
      <c r="D74" s="90">
        <v>4556</v>
      </c>
      <c r="E74" s="89" t="s">
        <v>119</v>
      </c>
      <c r="F74" s="75"/>
      <c r="G74" s="98"/>
      <c r="H74" s="76"/>
      <c r="I74" s="66">
        <v>-64</v>
      </c>
      <c r="J74" s="67">
        <f>IF(D74=B73,B75,IF(D74=B75,B73,0))</f>
        <v>5921</v>
      </c>
      <c r="K74" s="77" t="str">
        <f>IF(E74=C73,C75,IF(E74=C75,C73,0))</f>
        <v>Базаргулов Наиль</v>
      </c>
      <c r="L74" s="80"/>
      <c r="M74" s="91" t="s">
        <v>58</v>
      </c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</row>
    <row r="75" spans="1:25" ht="12" customHeight="1">
      <c r="A75" s="66">
        <v>-55</v>
      </c>
      <c r="B75" s="67">
        <f>IF(Лл2с!J31=Лл2с!H29,Лл2с!H33,IF(Лл2с!J31=Лл2с!H33,Лл2с!H29,0))</f>
        <v>4556</v>
      </c>
      <c r="C75" s="77" t="str">
        <f>IF(Лл2с!K31=Лл2с!I29,Лл2с!I33,IF(Лл2с!K31=Лл2с!I33,Лл2с!I29,0))</f>
        <v>Хафизов Булат</v>
      </c>
      <c r="D75" s="80"/>
      <c r="E75" s="66">
        <v>-65</v>
      </c>
      <c r="F75" s="67">
        <f>IF(F72=D70,D74,IF(F72=D74,D70,0))</f>
        <v>5932</v>
      </c>
      <c r="G75" s="68" t="str">
        <f>IF(G72=E70,E74,IF(G72=E74,E70,0))</f>
        <v>Муллаянов Марат</v>
      </c>
      <c r="H75" s="80"/>
      <c r="I75" s="65"/>
      <c r="J75" s="65"/>
      <c r="K75" s="66">
        <v>-66</v>
      </c>
      <c r="L75" s="67">
        <f>IF(L73=J72,J74,IF(L73=J74,J72,0))</f>
        <v>5921</v>
      </c>
      <c r="M75" s="68" t="str">
        <f>IF(M73=K72,K74,IF(M73=K74,K72,0))</f>
        <v>Базаргулов Наиль</v>
      </c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</row>
    <row r="76" spans="1:25" ht="12" customHeight="1">
      <c r="A76" s="66"/>
      <c r="B76" s="99"/>
      <c r="C76" s="65"/>
      <c r="D76" s="76"/>
      <c r="E76" s="65"/>
      <c r="F76" s="76"/>
      <c r="G76" s="91" t="s">
        <v>56</v>
      </c>
      <c r="H76" s="100"/>
      <c r="I76" s="65"/>
      <c r="J76" s="65"/>
      <c r="K76" s="65"/>
      <c r="L76" s="76"/>
      <c r="M76" s="91" t="s">
        <v>59</v>
      </c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 ht="9" customHeight="1">
      <c r="A77" s="101"/>
      <c r="B77" s="102"/>
      <c r="C77" s="101"/>
      <c r="D77" s="103"/>
      <c r="E77" s="101"/>
      <c r="F77" s="103"/>
      <c r="G77" s="101"/>
      <c r="H77" s="103"/>
      <c r="I77" s="101"/>
      <c r="J77" s="101"/>
      <c r="K77" s="101"/>
      <c r="L77" s="103"/>
      <c r="M77" s="101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</row>
    <row r="78" spans="1:25" ht="9" customHeight="1">
      <c r="A78" s="101"/>
      <c r="B78" s="102"/>
      <c r="C78" s="101"/>
      <c r="D78" s="103"/>
      <c r="E78" s="101"/>
      <c r="F78" s="103"/>
      <c r="G78" s="101"/>
      <c r="H78" s="103"/>
      <c r="I78" s="101"/>
      <c r="J78" s="101"/>
      <c r="K78" s="101"/>
      <c r="L78" s="103"/>
      <c r="M78" s="101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</row>
    <row r="79" spans="1:25" ht="9" customHeight="1">
      <c r="A79" s="104"/>
      <c r="B79" s="105"/>
      <c r="C79" s="104"/>
      <c r="D79" s="106"/>
      <c r="E79" s="104"/>
      <c r="F79" s="106"/>
      <c r="G79" s="104"/>
      <c r="H79" s="106"/>
      <c r="I79" s="104"/>
      <c r="J79" s="104"/>
      <c r="K79" s="104"/>
      <c r="L79" s="106"/>
      <c r="M79" s="104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</row>
    <row r="80" spans="1:25" ht="12.75">
      <c r="A80" s="104"/>
      <c r="B80" s="105"/>
      <c r="C80" s="104"/>
      <c r="D80" s="106"/>
      <c r="E80" s="104"/>
      <c r="F80" s="106"/>
      <c r="G80" s="104"/>
      <c r="H80" s="106"/>
      <c r="I80" s="104"/>
      <c r="J80" s="104"/>
      <c r="K80" s="104"/>
      <c r="L80" s="106"/>
      <c r="M80" s="104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</row>
    <row r="81" spans="1:13" ht="12.75">
      <c r="A81" s="101"/>
      <c r="B81" s="102"/>
      <c r="C81" s="101"/>
      <c r="D81" s="103"/>
      <c r="E81" s="101"/>
      <c r="F81" s="103"/>
      <c r="G81" s="101"/>
      <c r="H81" s="103"/>
      <c r="I81" s="101"/>
      <c r="J81" s="101"/>
      <c r="K81" s="101"/>
      <c r="L81" s="103"/>
      <c r="M81" s="101"/>
    </row>
    <row r="82" spans="1:13" ht="12.75">
      <c r="A82" s="101"/>
      <c r="B82" s="101"/>
      <c r="C82" s="101"/>
      <c r="D82" s="103"/>
      <c r="E82" s="101"/>
      <c r="F82" s="103"/>
      <c r="G82" s="101"/>
      <c r="H82" s="103"/>
      <c r="I82" s="101"/>
      <c r="J82" s="101"/>
      <c r="K82" s="101"/>
      <c r="L82" s="103"/>
      <c r="M82" s="101"/>
    </row>
    <row r="83" spans="1:13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1:13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1:13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1:13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3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1:13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1:13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1:13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13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1:13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1:13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1:13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1:13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1:13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1:13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1:13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1:13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1:13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1:13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1:13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1:13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113" zoomScaleNormal="37" zoomScaleSheetLayoutView="113" workbookViewId="0" topLeftCell="A1">
      <selection activeCell="B125" sqref="B125"/>
    </sheetView>
  </sheetViews>
  <sheetFormatPr defaultColWidth="9.00390625" defaultRowHeight="12.75"/>
  <cols>
    <col min="1" max="1" width="4.00390625" style="107" customWidth="1"/>
    <col min="2" max="2" width="2.75390625" style="107" customWidth="1"/>
    <col min="3" max="3" width="11.75390625" style="107" customWidth="1"/>
    <col min="4" max="4" width="2.75390625" style="107" customWidth="1"/>
    <col min="5" max="5" width="10.75390625" style="107" customWidth="1"/>
    <col min="6" max="6" width="2.75390625" style="107" customWidth="1"/>
    <col min="7" max="7" width="10.75390625" style="107" customWidth="1"/>
    <col min="8" max="8" width="2.75390625" style="107" customWidth="1"/>
    <col min="9" max="9" width="11.75390625" style="107" customWidth="1"/>
    <col min="10" max="10" width="2.75390625" style="107" customWidth="1"/>
    <col min="11" max="11" width="11.75390625" style="107" customWidth="1"/>
    <col min="12" max="12" width="2.75390625" style="107" customWidth="1"/>
    <col min="13" max="13" width="11.75390625" style="107" customWidth="1"/>
    <col min="14" max="14" width="2.75390625" style="107" customWidth="1"/>
    <col min="15" max="15" width="11.75390625" style="107" customWidth="1"/>
    <col min="16" max="16" width="2.75390625" style="107" customWidth="1"/>
    <col min="17" max="19" width="5.75390625" style="107" customWidth="1"/>
    <col min="20" max="16384" width="9.125" style="107" customWidth="1"/>
  </cols>
  <sheetData>
    <row r="1" spans="1:19" ht="15" customHeight="1">
      <c r="A1" s="144" t="str">
        <f>СпЛл!A1</f>
        <v>Кубок Республики Башкортостан 2015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" customHeight="1">
      <c r="A2" s="142" t="str">
        <f>СпЛл!A2</f>
        <v>20-й Этап БАЙРАМ. Любительская лига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5" customHeight="1">
      <c r="A3" s="141">
        <f>СпЛл!A3</f>
        <v>42148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7" ht="12.75" customHeight="1">
      <c r="A5" s="19">
        <v>-1</v>
      </c>
      <c r="B5" s="108">
        <f>IF(Лл1с!D6=Лл1с!B5,Лл1с!B7,IF(Лл1с!D6=Лл1с!B7,Лл1с!B5,0))</f>
        <v>0</v>
      </c>
      <c r="C5" s="21" t="str">
        <f>IF(Лл1с!E6=Лл1с!C5,Лл1с!C7,IF(Лл1с!E6=Лл1с!C7,Лл1с!C5,0))</f>
        <v>_</v>
      </c>
      <c r="D5" s="22"/>
      <c r="E5" s="18"/>
      <c r="F5" s="18"/>
      <c r="G5" s="19">
        <v>-25</v>
      </c>
      <c r="H5" s="108">
        <f>IF(Лл1с!H12=Лл1с!F8,Лл1с!F16,IF(Лл1с!H12=Лл1с!F16,Лл1с!F8,0))</f>
        <v>5932</v>
      </c>
      <c r="I5" s="21" t="str">
        <f>IF(Лл1с!I12=Лл1с!G8,Лл1с!G16,IF(Лл1с!I12=Лл1с!G16,Лл1с!G8,0))</f>
        <v>Муллаянов Марат</v>
      </c>
      <c r="J5" s="22"/>
      <c r="K5" s="18"/>
      <c r="L5" s="18"/>
      <c r="M5" s="18"/>
      <c r="N5" s="18"/>
      <c r="O5" s="18"/>
      <c r="P5" s="18"/>
      <c r="Q5" s="18"/>
      <c r="R5" s="18"/>
      <c r="S5" s="18"/>
      <c r="T5"/>
      <c r="U5"/>
      <c r="V5"/>
      <c r="W5"/>
      <c r="X5"/>
      <c r="Y5"/>
      <c r="Z5"/>
      <c r="AA5"/>
    </row>
    <row r="6" spans="1:27" ht="12.75" customHeight="1">
      <c r="A6" s="19"/>
      <c r="B6" s="19"/>
      <c r="C6" s="24">
        <v>32</v>
      </c>
      <c r="D6" s="109">
        <v>5584</v>
      </c>
      <c r="E6" s="38" t="s">
        <v>93</v>
      </c>
      <c r="F6" s="32"/>
      <c r="G6" s="18"/>
      <c r="H6" s="18"/>
      <c r="I6" s="31"/>
      <c r="J6" s="32"/>
      <c r="K6" s="18"/>
      <c r="L6" s="18"/>
      <c r="M6" s="18"/>
      <c r="N6" s="18"/>
      <c r="O6" s="18"/>
      <c r="P6" s="18"/>
      <c r="Q6" s="18"/>
      <c r="R6" s="18"/>
      <c r="S6" s="18"/>
      <c r="T6"/>
      <c r="U6"/>
      <c r="V6"/>
      <c r="W6"/>
      <c r="X6"/>
      <c r="Y6"/>
      <c r="Z6"/>
      <c r="AA6"/>
    </row>
    <row r="7" spans="1:27" ht="12.75" customHeight="1">
      <c r="A7" s="19">
        <v>-2</v>
      </c>
      <c r="B7" s="108">
        <f>IF(Лл1с!D10=Лл1с!B9,Лл1с!B11,IF(Лл1с!D10=Лл1с!B11,Лл1с!B9,0))</f>
        <v>5584</v>
      </c>
      <c r="C7" s="29" t="str">
        <f>IF(Лл1с!E10=Лл1с!C9,Лл1с!C11,IF(Лл1с!E10=Лл1с!C11,Лл1с!C9,0))</f>
        <v>Яметов Кирилл</v>
      </c>
      <c r="D7" s="110"/>
      <c r="E7" s="24">
        <v>40</v>
      </c>
      <c r="F7" s="109">
        <v>5804</v>
      </c>
      <c r="G7" s="38" t="s">
        <v>88</v>
      </c>
      <c r="H7" s="32"/>
      <c r="I7" s="24">
        <v>52</v>
      </c>
      <c r="J7" s="109">
        <v>5804</v>
      </c>
      <c r="K7" s="38" t="s">
        <v>88</v>
      </c>
      <c r="L7" s="32"/>
      <c r="M7" s="18"/>
      <c r="N7" s="18"/>
      <c r="O7" s="18"/>
      <c r="P7" s="18"/>
      <c r="Q7" s="18"/>
      <c r="R7" s="18"/>
      <c r="S7" s="18"/>
      <c r="T7"/>
      <c r="U7"/>
      <c r="V7"/>
      <c r="W7"/>
      <c r="X7"/>
      <c r="Y7"/>
      <c r="Z7"/>
      <c r="AA7"/>
    </row>
    <row r="8" spans="1:27" ht="12.75" customHeight="1">
      <c r="A8" s="19"/>
      <c r="B8" s="19"/>
      <c r="C8" s="19">
        <v>-24</v>
      </c>
      <c r="D8" s="108">
        <f>IF(Лл1с!F64=Лл1с!D62,Лл1с!D66,IF(Лл1с!F64=Лл1с!D66,Лл1с!D62,0))</f>
        <v>5804</v>
      </c>
      <c r="E8" s="29" t="str">
        <f>IF(Лл1с!G64=Лл1с!E62,Лл1с!E66,IF(Лл1с!G64=Лл1с!E66,Лл1с!E62,0))</f>
        <v>Гареева Лиана</v>
      </c>
      <c r="F8" s="46"/>
      <c r="G8" s="31"/>
      <c r="H8" s="43"/>
      <c r="I8" s="31"/>
      <c r="J8" s="41"/>
      <c r="K8" s="31"/>
      <c r="L8" s="32"/>
      <c r="M8" s="18"/>
      <c r="N8" s="18"/>
      <c r="O8" s="18"/>
      <c r="P8" s="18"/>
      <c r="Q8" s="18"/>
      <c r="R8" s="18"/>
      <c r="S8" s="18"/>
      <c r="T8"/>
      <c r="U8"/>
      <c r="V8"/>
      <c r="W8"/>
      <c r="X8"/>
      <c r="Y8"/>
      <c r="Z8"/>
      <c r="AA8"/>
    </row>
    <row r="9" spans="1:27" ht="12.75" customHeight="1">
      <c r="A9" s="19">
        <v>-3</v>
      </c>
      <c r="B9" s="108">
        <f>IF(Лл1с!D14=Лл1с!B13,Лл1с!B15,IF(Лл1с!D14=Лл1с!B15,Лл1с!B13,0))</f>
        <v>0</v>
      </c>
      <c r="C9" s="21" t="str">
        <f>IF(Лл1с!E14=Лл1с!C13,Лл1с!C15,IF(Лл1с!E14=Лл1с!C15,Лл1с!C13,0))</f>
        <v>_</v>
      </c>
      <c r="D9" s="111"/>
      <c r="E9" s="18"/>
      <c r="F9" s="18"/>
      <c r="G9" s="24">
        <v>48</v>
      </c>
      <c r="H9" s="112">
        <v>5804</v>
      </c>
      <c r="I9" s="113" t="s">
        <v>88</v>
      </c>
      <c r="J9" s="43"/>
      <c r="K9" s="31"/>
      <c r="L9" s="32"/>
      <c r="M9" s="18"/>
      <c r="N9" s="18"/>
      <c r="O9" s="18"/>
      <c r="P9" s="18"/>
      <c r="Q9" s="18"/>
      <c r="R9" s="18"/>
      <c r="S9" s="18"/>
      <c r="T9"/>
      <c r="U9"/>
      <c r="V9"/>
      <c r="W9"/>
      <c r="X9"/>
      <c r="Y9"/>
      <c r="Z9"/>
      <c r="AA9"/>
    </row>
    <row r="10" spans="1:27" ht="12.75" customHeight="1">
      <c r="A10" s="19"/>
      <c r="B10" s="19"/>
      <c r="C10" s="24">
        <v>33</v>
      </c>
      <c r="D10" s="109"/>
      <c r="E10" s="38"/>
      <c r="F10" s="32"/>
      <c r="G10" s="24"/>
      <c r="H10" s="51"/>
      <c r="I10" s="32"/>
      <c r="J10" s="32"/>
      <c r="K10" s="31"/>
      <c r="L10" s="32"/>
      <c r="M10" s="18"/>
      <c r="N10" s="18"/>
      <c r="O10" s="18"/>
      <c r="P10" s="18"/>
      <c r="Q10" s="18"/>
      <c r="R10" s="18"/>
      <c r="S10" s="18"/>
      <c r="T10"/>
      <c r="U10"/>
      <c r="V10"/>
      <c r="W10"/>
      <c r="X10"/>
      <c r="Y10"/>
      <c r="Z10"/>
      <c r="AA10"/>
    </row>
    <row r="11" spans="1:27" ht="12.75" customHeight="1">
      <c r="A11" s="19">
        <v>-4</v>
      </c>
      <c r="B11" s="108">
        <f>IF(Лл1с!D18=Лл1с!B17,Лл1с!B19,IF(Лл1с!D18=Лл1с!B19,Лл1с!B17,0))</f>
        <v>0</v>
      </c>
      <c r="C11" s="29" t="str">
        <f>IF(Лл1с!E18=Лл1с!C17,Лл1с!C19,IF(Лл1с!E18=Лл1с!C19,Лл1с!C17,0))</f>
        <v>_</v>
      </c>
      <c r="D11" s="110"/>
      <c r="E11" s="24">
        <v>41</v>
      </c>
      <c r="F11" s="109">
        <v>5469</v>
      </c>
      <c r="G11" s="114" t="s">
        <v>32</v>
      </c>
      <c r="H11" s="51"/>
      <c r="I11" s="32"/>
      <c r="J11" s="32"/>
      <c r="K11" s="24">
        <v>56</v>
      </c>
      <c r="L11" s="109">
        <v>5228</v>
      </c>
      <c r="M11" s="38" t="s">
        <v>121</v>
      </c>
      <c r="N11" s="32"/>
      <c r="O11" s="32"/>
      <c r="P11" s="32"/>
      <c r="Q11" s="18"/>
      <c r="R11" s="18"/>
      <c r="S11" s="18"/>
      <c r="T11"/>
      <c r="U11"/>
      <c r="V11"/>
      <c r="W11"/>
      <c r="X11"/>
      <c r="Y11"/>
      <c r="Z11"/>
      <c r="AA11"/>
    </row>
    <row r="12" spans="1:27" ht="12.75" customHeight="1">
      <c r="A12" s="19"/>
      <c r="B12" s="19"/>
      <c r="C12" s="19">
        <v>-23</v>
      </c>
      <c r="D12" s="108">
        <f>IF(Лл1с!F56=Лл1с!D54,Лл1с!D58,IF(Лл1с!F56=Лл1с!D58,Лл1с!D54,0))</f>
        <v>5469</v>
      </c>
      <c r="E12" s="29" t="str">
        <f>IF(Лл1с!G56=Лл1с!E54,Лл1с!E58,IF(Лл1с!G56=Лл1с!E58,Лл1с!E54,0))</f>
        <v>Абдулганеева Анастасия</v>
      </c>
      <c r="F12" s="46"/>
      <c r="G12" s="19"/>
      <c r="H12" s="19"/>
      <c r="I12" s="32"/>
      <c r="J12" s="32"/>
      <c r="K12" s="31"/>
      <c r="L12" s="41"/>
      <c r="M12" s="31"/>
      <c r="N12" s="32"/>
      <c r="O12" s="32"/>
      <c r="P12" s="32"/>
      <c r="Q12" s="18"/>
      <c r="R12" s="18"/>
      <c r="S12" s="18"/>
      <c r="T12"/>
      <c r="U12"/>
      <c r="V12"/>
      <c r="W12"/>
      <c r="X12"/>
      <c r="Y12"/>
      <c r="Z12"/>
      <c r="AA12"/>
    </row>
    <row r="13" spans="1:27" ht="12.75" customHeight="1">
      <c r="A13" s="19">
        <v>-5</v>
      </c>
      <c r="B13" s="108">
        <f>IF(Лл1с!D22=Лл1с!B21,Лл1с!B23,IF(Лл1с!D22=Лл1с!B23,Лл1с!B21,0))</f>
        <v>0</v>
      </c>
      <c r="C13" s="21" t="str">
        <f>IF(Лл1с!E22=Лл1с!C21,Лл1с!C23,IF(Лл1с!E22=Лл1с!C23,Лл1с!C21,0))</f>
        <v>_</v>
      </c>
      <c r="D13" s="111"/>
      <c r="E13" s="18"/>
      <c r="F13" s="18"/>
      <c r="G13" s="19">
        <v>-26</v>
      </c>
      <c r="H13" s="108">
        <f>IF(Лл1с!H28=Лл1с!F24,Лл1с!F32,IF(Лл1с!H28=Лл1с!F32,Лл1с!F24,0))</f>
        <v>5228</v>
      </c>
      <c r="I13" s="21" t="str">
        <f>IF(Лл1с!I28=Лл1с!G24,Лл1с!G32,IF(Лл1с!I28=Лл1с!G32,Лл1с!G24,0))</f>
        <v>Раянов Айрат</v>
      </c>
      <c r="J13" s="22"/>
      <c r="K13" s="31"/>
      <c r="L13" s="43"/>
      <c r="M13" s="31"/>
      <c r="N13" s="32"/>
      <c r="O13" s="32"/>
      <c r="P13" s="32"/>
      <c r="Q13" s="18"/>
      <c r="R13" s="18"/>
      <c r="S13" s="18"/>
      <c r="T13"/>
      <c r="U13"/>
      <c r="V13"/>
      <c r="W13"/>
      <c r="X13"/>
      <c r="Y13"/>
      <c r="Z13"/>
      <c r="AA13"/>
    </row>
    <row r="14" spans="1:27" ht="12.75" customHeight="1">
      <c r="A14" s="19"/>
      <c r="B14" s="19"/>
      <c r="C14" s="24">
        <v>34</v>
      </c>
      <c r="D14" s="109">
        <v>5774</v>
      </c>
      <c r="E14" s="38" t="s">
        <v>97</v>
      </c>
      <c r="F14" s="32"/>
      <c r="G14" s="19"/>
      <c r="H14" s="19"/>
      <c r="I14" s="31"/>
      <c r="J14" s="32"/>
      <c r="K14" s="31"/>
      <c r="L14" s="43"/>
      <c r="M14" s="31"/>
      <c r="N14" s="32"/>
      <c r="O14" s="32"/>
      <c r="P14" s="32"/>
      <c r="Q14" s="18"/>
      <c r="R14" s="18"/>
      <c r="S14" s="18"/>
      <c r="T14"/>
      <c r="U14"/>
      <c r="V14"/>
      <c r="W14"/>
      <c r="X14"/>
      <c r="Y14"/>
      <c r="Z14"/>
      <c r="AA14"/>
    </row>
    <row r="15" spans="1:27" ht="12.75" customHeight="1">
      <c r="A15" s="19">
        <v>-6</v>
      </c>
      <c r="B15" s="108">
        <f>IF(Лл1с!D26=Лл1с!B25,Лл1с!B27,IF(Лл1с!D26=Лл1с!B27,Лл1с!B25,0))</f>
        <v>5774</v>
      </c>
      <c r="C15" s="29" t="str">
        <f>IF(Лл1с!E26=Лл1с!C25,Лл1с!C27,IF(Лл1с!E26=Лл1с!C27,Лл1с!C25,0))</f>
        <v>Мингазов Динар</v>
      </c>
      <c r="D15" s="110"/>
      <c r="E15" s="24">
        <v>42</v>
      </c>
      <c r="F15" s="109">
        <v>5598</v>
      </c>
      <c r="G15" s="115" t="s">
        <v>123</v>
      </c>
      <c r="H15" s="51"/>
      <c r="I15" s="24">
        <v>53</v>
      </c>
      <c r="J15" s="109">
        <v>5228</v>
      </c>
      <c r="K15" s="113" t="s">
        <v>121</v>
      </c>
      <c r="L15" s="43"/>
      <c r="M15" s="24">
        <v>58</v>
      </c>
      <c r="N15" s="109">
        <v>5228</v>
      </c>
      <c r="O15" s="38" t="s">
        <v>121</v>
      </c>
      <c r="P15" s="32"/>
      <c r="Q15" s="18"/>
      <c r="R15" s="18"/>
      <c r="S15" s="18"/>
      <c r="T15"/>
      <c r="U15"/>
      <c r="V15"/>
      <c r="W15"/>
      <c r="X15"/>
      <c r="Y15"/>
      <c r="Z15"/>
      <c r="AA15"/>
    </row>
    <row r="16" spans="1:27" ht="12.75" customHeight="1">
      <c r="A16" s="19"/>
      <c r="B16" s="19"/>
      <c r="C16" s="19">
        <v>-22</v>
      </c>
      <c r="D16" s="108">
        <f>IF(Лл1с!F48=Лл1с!D46,Лл1с!D50,IF(Лл1с!F48=Лл1с!D50,Лл1с!D46,0))</f>
        <v>5598</v>
      </c>
      <c r="E16" s="29" t="str">
        <f>IF(Лл1с!G48=Лл1с!E46,Лл1с!E50,IF(Лл1с!G48=Лл1с!E50,Лл1с!E46,0))</f>
        <v>Рахметов Фиргат</v>
      </c>
      <c r="F16" s="46"/>
      <c r="G16" s="24"/>
      <c r="H16" s="43"/>
      <c r="I16" s="31"/>
      <c r="J16" s="41"/>
      <c r="K16" s="18"/>
      <c r="L16" s="18"/>
      <c r="M16" s="31"/>
      <c r="N16" s="41"/>
      <c r="O16" s="31"/>
      <c r="P16" s="32"/>
      <c r="Q16" s="18"/>
      <c r="R16" s="18"/>
      <c r="S16" s="18"/>
      <c r="T16"/>
      <c r="U16"/>
      <c r="V16"/>
      <c r="W16"/>
      <c r="X16"/>
      <c r="Y16"/>
      <c r="Z16"/>
      <c r="AA16"/>
    </row>
    <row r="17" spans="1:27" ht="12.75" customHeight="1">
      <c r="A17" s="19">
        <v>-7</v>
      </c>
      <c r="B17" s="108">
        <f>IF(Лл1с!D30=Лл1с!B29,Лл1с!B31,IF(Лл1с!D30=Лл1с!B31,Лл1с!B29,0))</f>
        <v>4121</v>
      </c>
      <c r="C17" s="21" t="str">
        <f>IF(Лл1с!E30=Лл1с!C29,Лл1с!C31,IF(Лл1с!E30=Лл1с!C31,Лл1с!C29,0))</f>
        <v>Асылгужин Ринат</v>
      </c>
      <c r="D17" s="111"/>
      <c r="E17" s="18"/>
      <c r="F17" s="18"/>
      <c r="G17" s="24">
        <v>49</v>
      </c>
      <c r="H17" s="112">
        <v>5598</v>
      </c>
      <c r="I17" s="113" t="s">
        <v>123</v>
      </c>
      <c r="J17" s="43"/>
      <c r="K17" s="18"/>
      <c r="L17" s="18"/>
      <c r="M17" s="31"/>
      <c r="N17" s="43"/>
      <c r="O17" s="31"/>
      <c r="P17" s="32"/>
      <c r="Q17" s="18"/>
      <c r="R17" s="18"/>
      <c r="S17" s="18"/>
      <c r="T17"/>
      <c r="U17"/>
      <c r="V17"/>
      <c r="W17"/>
      <c r="X17"/>
      <c r="Y17"/>
      <c r="Z17"/>
      <c r="AA17"/>
    </row>
    <row r="18" spans="1:27" ht="12.75" customHeight="1">
      <c r="A18" s="19"/>
      <c r="B18" s="19"/>
      <c r="C18" s="24">
        <v>35</v>
      </c>
      <c r="D18" s="109">
        <v>4121</v>
      </c>
      <c r="E18" s="38" t="s">
        <v>96</v>
      </c>
      <c r="F18" s="32"/>
      <c r="G18" s="24"/>
      <c r="H18" s="51"/>
      <c r="I18" s="32"/>
      <c r="J18" s="32"/>
      <c r="K18" s="18"/>
      <c r="L18" s="18"/>
      <c r="M18" s="31"/>
      <c r="N18" s="43"/>
      <c r="O18" s="31"/>
      <c r="P18" s="32"/>
      <c r="Q18" s="18"/>
      <c r="R18" s="18"/>
      <c r="S18" s="18"/>
      <c r="T18"/>
      <c r="U18"/>
      <c r="V18"/>
      <c r="W18"/>
      <c r="X18"/>
      <c r="Y18"/>
      <c r="Z18"/>
      <c r="AA18"/>
    </row>
    <row r="19" spans="1:27" ht="12.75" customHeight="1">
      <c r="A19" s="19">
        <v>-8</v>
      </c>
      <c r="B19" s="108">
        <f>IF(Лл1с!D34=Лл1с!B33,Лл1с!B35,IF(Лл1с!D34=Лл1с!B35,Лл1с!B33,0))</f>
        <v>0</v>
      </c>
      <c r="C19" s="29" t="str">
        <f>IF(Лл1с!E34=Лл1с!C33,Лл1с!C35,IF(Лл1с!E34=Лл1с!C35,Лл1с!C33,0))</f>
        <v>_</v>
      </c>
      <c r="D19" s="110"/>
      <c r="E19" s="24">
        <v>43</v>
      </c>
      <c r="F19" s="109">
        <v>4121</v>
      </c>
      <c r="G19" s="114" t="s">
        <v>96</v>
      </c>
      <c r="H19" s="51"/>
      <c r="I19" s="32"/>
      <c r="J19" s="32"/>
      <c r="K19" s="19">
        <v>-30</v>
      </c>
      <c r="L19" s="108">
        <f>IF(Лл1с!J52=Лл1с!H44,Лл1с!H60,IF(Лл1с!J52=Лл1с!H60,Лл1с!H44,0))</f>
        <v>5935</v>
      </c>
      <c r="M19" s="29" t="str">
        <f>IF(Лл1с!K52=Лл1с!I44,Лл1с!I60,IF(Лл1с!K52=Лл1с!I60,Лл1с!I44,0))</f>
        <v>Иванов Валерий</v>
      </c>
      <c r="N19" s="116"/>
      <c r="O19" s="31"/>
      <c r="P19" s="32"/>
      <c r="Q19" s="18"/>
      <c r="R19" s="18"/>
      <c r="S19" s="18"/>
      <c r="T19"/>
      <c r="U19"/>
      <c r="V19"/>
      <c r="W19"/>
      <c r="X19"/>
      <c r="Y19"/>
      <c r="Z19"/>
      <c r="AA19"/>
    </row>
    <row r="20" spans="1:27" ht="12.75" customHeight="1">
      <c r="A20" s="19"/>
      <c r="B20" s="19"/>
      <c r="C20" s="19">
        <v>-21</v>
      </c>
      <c r="D20" s="108">
        <f>IF(Лл1с!F40=Лл1с!D38,Лл1с!D42,IF(Лл1с!F40=Лл1с!D42,Лл1с!D38,0))</f>
        <v>5812</v>
      </c>
      <c r="E20" s="29" t="str">
        <f>IF(Лл1с!G40=Лл1с!E38,Лл1с!E42,IF(Лл1с!G40=Лл1с!E42,Лл1с!E38,0))</f>
        <v>Кадыров Радик</v>
      </c>
      <c r="F20" s="46"/>
      <c r="G20" s="19"/>
      <c r="H20" s="19"/>
      <c r="I20" s="32"/>
      <c r="J20" s="32"/>
      <c r="K20" s="18"/>
      <c r="L20" s="18"/>
      <c r="M20" s="32"/>
      <c r="N20" s="32"/>
      <c r="O20" s="31"/>
      <c r="P20" s="32"/>
      <c r="Q20" s="18"/>
      <c r="R20" s="18"/>
      <c r="S20" s="18"/>
      <c r="T20"/>
      <c r="U20"/>
      <c r="V20"/>
      <c r="W20"/>
      <c r="X20"/>
      <c r="Y20"/>
      <c r="Z20"/>
      <c r="AA20"/>
    </row>
    <row r="21" spans="1:27" ht="12.75" customHeight="1">
      <c r="A21" s="19">
        <v>-9</v>
      </c>
      <c r="B21" s="108">
        <f>IF(Лл1с!D38=Лл1с!B37,Лл1с!B39,IF(Лл1с!D38=Лл1с!B39,Лл1с!B37,0))</f>
        <v>0</v>
      </c>
      <c r="C21" s="21" t="str">
        <f>IF(Лл1с!E38=Лл1с!C37,Лл1с!C39,IF(Лл1с!E38=Лл1с!C39,Лл1с!C37,0))</f>
        <v>_</v>
      </c>
      <c r="D21" s="111"/>
      <c r="E21" s="18"/>
      <c r="F21" s="18"/>
      <c r="G21" s="19">
        <v>-27</v>
      </c>
      <c r="H21" s="108">
        <f>IF(Лл1с!H44=Лл1с!F40,Лл1с!F48,IF(Лл1с!H44=Лл1с!F48,Лл1с!F40,0))</f>
        <v>5583</v>
      </c>
      <c r="I21" s="21" t="str">
        <f>IF(Лл1с!I44=Лл1с!G40,Лл1с!G48,IF(Лл1с!I44=Лл1с!G48,Лл1с!G40,0))</f>
        <v>Рушингин Дмитрий</v>
      </c>
      <c r="J21" s="22"/>
      <c r="K21" s="18"/>
      <c r="L21" s="18"/>
      <c r="M21" s="32"/>
      <c r="N21" s="32"/>
      <c r="O21" s="31"/>
      <c r="P21" s="32"/>
      <c r="Q21" s="18"/>
      <c r="R21" s="18"/>
      <c r="S21" s="18"/>
      <c r="T21"/>
      <c r="U21"/>
      <c r="V21"/>
      <c r="W21"/>
      <c r="X21"/>
      <c r="Y21"/>
      <c r="Z21"/>
      <c r="AA21"/>
    </row>
    <row r="22" spans="1:27" ht="12.75" customHeight="1">
      <c r="A22" s="19"/>
      <c r="B22" s="19"/>
      <c r="C22" s="24">
        <v>36</v>
      </c>
      <c r="D22" s="109">
        <v>5233</v>
      </c>
      <c r="E22" s="38" t="s">
        <v>87</v>
      </c>
      <c r="F22" s="32"/>
      <c r="G22" s="19"/>
      <c r="H22" s="19"/>
      <c r="I22" s="31"/>
      <c r="J22" s="32"/>
      <c r="K22" s="18"/>
      <c r="L22" s="18"/>
      <c r="M22" s="32"/>
      <c r="N22" s="32"/>
      <c r="O22" s="31"/>
      <c r="P22" s="32"/>
      <c r="Q22" s="18"/>
      <c r="R22" s="18"/>
      <c r="S22" s="18"/>
      <c r="T22"/>
      <c r="U22"/>
      <c r="V22"/>
      <c r="W22"/>
      <c r="X22"/>
      <c r="Y22"/>
      <c r="Z22"/>
      <c r="AA22"/>
    </row>
    <row r="23" spans="1:27" ht="12.75" customHeight="1">
      <c r="A23" s="19">
        <v>-10</v>
      </c>
      <c r="B23" s="108">
        <f>IF(Лл1с!D42=Лл1с!B41,Лл1с!B43,IF(Лл1с!D42=Лл1с!B43,Лл1с!B41,0))</f>
        <v>5233</v>
      </c>
      <c r="C23" s="29" t="str">
        <f>IF(Лл1с!E42=Лл1с!C41,Лл1с!C43,IF(Лл1с!E42=Лл1с!C43,Лл1с!C41,0))</f>
        <v>Галина Рената</v>
      </c>
      <c r="D23" s="110"/>
      <c r="E23" s="24">
        <v>44</v>
      </c>
      <c r="F23" s="109">
        <v>5921</v>
      </c>
      <c r="G23" s="115" t="s">
        <v>85</v>
      </c>
      <c r="H23" s="51"/>
      <c r="I23" s="24">
        <v>54</v>
      </c>
      <c r="J23" s="109">
        <v>5583</v>
      </c>
      <c r="K23" s="38" t="s">
        <v>127</v>
      </c>
      <c r="L23" s="32"/>
      <c r="M23" s="32"/>
      <c r="N23" s="32"/>
      <c r="O23" s="24">
        <v>60</v>
      </c>
      <c r="P23" s="112">
        <v>5228</v>
      </c>
      <c r="Q23" s="38" t="s">
        <v>121</v>
      </c>
      <c r="R23" s="38"/>
      <c r="S23" s="38"/>
      <c r="T23"/>
      <c r="U23"/>
      <c r="V23"/>
      <c r="W23"/>
      <c r="X23"/>
      <c r="Y23"/>
      <c r="Z23"/>
      <c r="AA23"/>
    </row>
    <row r="24" spans="1:27" ht="12.75" customHeight="1">
      <c r="A24" s="19"/>
      <c r="B24" s="19"/>
      <c r="C24" s="19">
        <v>-20</v>
      </c>
      <c r="D24" s="108">
        <f>IF(Лл1с!F32=Лл1с!D30,Лл1с!D34,IF(Лл1с!F32=Лл1с!D34,Лл1с!D30,0))</f>
        <v>5921</v>
      </c>
      <c r="E24" s="29" t="str">
        <f>IF(Лл1с!G32=Лл1с!E30,Лл1с!E34,IF(Лл1с!G32=Лл1с!E34,Лл1с!E30,0))</f>
        <v>Базаргулов Наиль</v>
      </c>
      <c r="F24" s="46"/>
      <c r="G24" s="24"/>
      <c r="H24" s="43"/>
      <c r="I24" s="31"/>
      <c r="J24" s="41"/>
      <c r="K24" s="31"/>
      <c r="L24" s="32"/>
      <c r="M24" s="32"/>
      <c r="N24" s="32"/>
      <c r="O24" s="31"/>
      <c r="P24" s="32"/>
      <c r="Q24" s="54"/>
      <c r="R24" s="143" t="s">
        <v>50</v>
      </c>
      <c r="S24" s="143"/>
      <c r="T24"/>
      <c r="U24"/>
      <c r="V24"/>
      <c r="W24"/>
      <c r="X24"/>
      <c r="Y24"/>
      <c r="Z24"/>
      <c r="AA24"/>
    </row>
    <row r="25" spans="1:27" ht="12.75" customHeight="1">
      <c r="A25" s="19">
        <v>-11</v>
      </c>
      <c r="B25" s="108">
        <f>IF(Лл1с!D46=Лл1с!B45,Лл1с!B47,IF(Лл1с!D46=Лл1с!B47,Лл1с!B45,0))</f>
        <v>5700</v>
      </c>
      <c r="C25" s="21" t="str">
        <f>IF(Лл1с!E46=Лл1с!C45,Лл1с!C47,IF(Лл1с!E46=Лл1с!C47,Лл1с!C45,0))</f>
        <v>Насыров Эмиль</v>
      </c>
      <c r="D25" s="111"/>
      <c r="E25" s="18"/>
      <c r="F25" s="18"/>
      <c r="G25" s="24">
        <v>50</v>
      </c>
      <c r="H25" s="112">
        <v>5921</v>
      </c>
      <c r="I25" s="113" t="s">
        <v>85</v>
      </c>
      <c r="J25" s="43"/>
      <c r="K25" s="31"/>
      <c r="L25" s="32"/>
      <c r="M25" s="32"/>
      <c r="N25" s="32"/>
      <c r="O25" s="31"/>
      <c r="P25" s="32"/>
      <c r="Q25" s="18"/>
      <c r="R25" s="18"/>
      <c r="S25" s="18"/>
      <c r="T25"/>
      <c r="U25"/>
      <c r="V25"/>
      <c r="W25"/>
      <c r="X25"/>
      <c r="Y25"/>
      <c r="Z25"/>
      <c r="AA25"/>
    </row>
    <row r="26" spans="1:27" ht="12.75" customHeight="1">
      <c r="A26" s="19"/>
      <c r="B26" s="19"/>
      <c r="C26" s="24">
        <v>37</v>
      </c>
      <c r="D26" s="109">
        <v>5700</v>
      </c>
      <c r="E26" s="38" t="s">
        <v>99</v>
      </c>
      <c r="F26" s="32"/>
      <c r="G26" s="24"/>
      <c r="H26" s="51"/>
      <c r="I26" s="32"/>
      <c r="J26" s="32"/>
      <c r="K26" s="31"/>
      <c r="L26" s="32"/>
      <c r="M26" s="32"/>
      <c r="N26" s="32"/>
      <c r="O26" s="31"/>
      <c r="P26" s="32"/>
      <c r="Q26" s="18"/>
      <c r="R26" s="18"/>
      <c r="S26" s="18"/>
      <c r="T26"/>
      <c r="U26"/>
      <c r="V26"/>
      <c r="W26"/>
      <c r="X26"/>
      <c r="Y26"/>
      <c r="Z26"/>
      <c r="AA26"/>
    </row>
    <row r="27" spans="1:27" ht="12.75" customHeight="1">
      <c r="A27" s="19">
        <v>-12</v>
      </c>
      <c r="B27" s="108">
        <f>IF(Лл1с!D50=Лл1с!B49,Лл1с!B51,IF(Лл1с!D50=Лл1с!B51,Лл1с!B49,0))</f>
        <v>0</v>
      </c>
      <c r="C27" s="29" t="str">
        <f>IF(Лл1с!E50=Лл1с!C49,Лл1с!C51,IF(Лл1с!E50=Лл1с!C51,Лл1с!C49,0))</f>
        <v>_</v>
      </c>
      <c r="D27" s="110"/>
      <c r="E27" s="24">
        <v>45</v>
      </c>
      <c r="F27" s="109">
        <v>5137</v>
      </c>
      <c r="G27" s="114" t="s">
        <v>128</v>
      </c>
      <c r="H27" s="51"/>
      <c r="I27" s="32"/>
      <c r="J27" s="32"/>
      <c r="K27" s="24">
        <v>57</v>
      </c>
      <c r="L27" s="109">
        <v>5532</v>
      </c>
      <c r="M27" s="38" t="s">
        <v>89</v>
      </c>
      <c r="N27" s="32"/>
      <c r="O27" s="31"/>
      <c r="P27" s="32"/>
      <c r="Q27" s="18"/>
      <c r="R27" s="18"/>
      <c r="S27" s="18"/>
      <c r="T27"/>
      <c r="U27"/>
      <c r="V27"/>
      <c r="W27"/>
      <c r="X27"/>
      <c r="Y27"/>
      <c r="Z27"/>
      <c r="AA27"/>
    </row>
    <row r="28" spans="1:27" ht="12.75" customHeight="1">
      <c r="A28" s="19"/>
      <c r="B28" s="19"/>
      <c r="C28" s="19">
        <v>-19</v>
      </c>
      <c r="D28" s="108">
        <f>IF(Лл1с!F24=Лл1с!D22,Лл1с!D26,IF(Лл1с!F24=Лл1с!D26,Лл1с!D22,0))</f>
        <v>5137</v>
      </c>
      <c r="E28" s="29" t="str">
        <f>IF(Лл1с!G24=Лл1с!E22,Лл1с!E26,IF(Лл1с!G24=Лл1с!E26,Лл1с!E22,0))</f>
        <v>Граф Анатолий</v>
      </c>
      <c r="F28" s="46"/>
      <c r="G28" s="19"/>
      <c r="H28" s="19"/>
      <c r="I28" s="32"/>
      <c r="J28" s="32"/>
      <c r="K28" s="31"/>
      <c r="L28" s="41"/>
      <c r="M28" s="31"/>
      <c r="N28" s="32"/>
      <c r="O28" s="31"/>
      <c r="P28" s="32"/>
      <c r="Q28" s="18"/>
      <c r="R28" s="18"/>
      <c r="S28" s="18"/>
      <c r="T28"/>
      <c r="U28"/>
      <c r="V28"/>
      <c r="W28"/>
      <c r="X28"/>
      <c r="Y28"/>
      <c r="Z28"/>
      <c r="AA28"/>
    </row>
    <row r="29" spans="1:27" ht="12.75" customHeight="1">
      <c r="A29" s="19">
        <v>-13</v>
      </c>
      <c r="B29" s="108">
        <f>IF(Лл1с!D54=Лл1с!B53,Лл1с!B55,IF(Лл1с!D54=Лл1с!B55,Лл1с!B53,0))</f>
        <v>0</v>
      </c>
      <c r="C29" s="21" t="str">
        <f>IF(Лл1с!E54=Лл1с!C53,Лл1с!C55,IF(Лл1с!E54=Лл1с!C55,Лл1с!C53,0))</f>
        <v>_</v>
      </c>
      <c r="D29" s="111"/>
      <c r="E29" s="18"/>
      <c r="F29" s="18"/>
      <c r="G29" s="19">
        <v>-28</v>
      </c>
      <c r="H29" s="108">
        <f>IF(Лл1с!H60=Лл1с!F56,Лл1с!F64,IF(Лл1с!H60=Лл1с!F64,Лл1с!F56,0))</f>
        <v>4556</v>
      </c>
      <c r="I29" s="21" t="str">
        <f>IF(Лл1с!I60=Лл1с!G56,Лл1с!G64,IF(Лл1с!I60=Лл1с!G64,Лл1с!G56,0))</f>
        <v>Хафизов Булат</v>
      </c>
      <c r="J29" s="22"/>
      <c r="K29" s="31"/>
      <c r="L29" s="43"/>
      <c r="M29" s="31"/>
      <c r="N29" s="32"/>
      <c r="O29" s="31"/>
      <c r="P29" s="32"/>
      <c r="Q29" s="18"/>
      <c r="R29" s="18"/>
      <c r="S29" s="18"/>
      <c r="T29"/>
      <c r="U29"/>
      <c r="V29"/>
      <c r="W29"/>
      <c r="X29"/>
      <c r="Y29"/>
      <c r="Z29"/>
      <c r="AA29"/>
    </row>
    <row r="30" spans="1:27" ht="12.75" customHeight="1">
      <c r="A30" s="19"/>
      <c r="B30" s="19"/>
      <c r="C30" s="24">
        <v>38</v>
      </c>
      <c r="D30" s="109"/>
      <c r="E30" s="38"/>
      <c r="F30" s="32"/>
      <c r="G30" s="19"/>
      <c r="H30" s="19"/>
      <c r="I30" s="31"/>
      <c r="J30" s="32"/>
      <c r="K30" s="31"/>
      <c r="L30" s="43"/>
      <c r="M30" s="31"/>
      <c r="N30" s="32"/>
      <c r="O30" s="31"/>
      <c r="P30" s="32"/>
      <c r="Q30" s="18"/>
      <c r="R30" s="18"/>
      <c r="S30" s="18"/>
      <c r="T30"/>
      <c r="U30"/>
      <c r="V30"/>
      <c r="W30"/>
      <c r="X30"/>
      <c r="Y30"/>
      <c r="Z30"/>
      <c r="AA30"/>
    </row>
    <row r="31" spans="1:27" ht="12.75" customHeight="1">
      <c r="A31" s="19">
        <v>-14</v>
      </c>
      <c r="B31" s="108">
        <f>IF(Лл1с!D58=Лл1с!B57,Лл1с!B59,IF(Лл1с!D58=Лл1с!B59,Лл1с!B57,0))</f>
        <v>0</v>
      </c>
      <c r="C31" s="29" t="str">
        <f>IF(Лл1с!E58=Лл1с!C57,Лл1с!C59,IF(Лл1с!E58=Лл1с!C59,Лл1с!C57,0))</f>
        <v>_</v>
      </c>
      <c r="D31" s="110"/>
      <c r="E31" s="24">
        <v>46</v>
      </c>
      <c r="F31" s="109">
        <v>5329</v>
      </c>
      <c r="G31" s="115" t="s">
        <v>124</v>
      </c>
      <c r="H31" s="51"/>
      <c r="I31" s="24">
        <v>55</v>
      </c>
      <c r="J31" s="109">
        <v>5532</v>
      </c>
      <c r="K31" s="113" t="s">
        <v>89</v>
      </c>
      <c r="L31" s="43"/>
      <c r="M31" s="24">
        <v>59</v>
      </c>
      <c r="N31" s="109">
        <v>5532</v>
      </c>
      <c r="O31" s="113" t="s">
        <v>89</v>
      </c>
      <c r="P31" s="32"/>
      <c r="Q31" s="18"/>
      <c r="R31" s="18"/>
      <c r="S31" s="18"/>
      <c r="T31"/>
      <c r="U31"/>
      <c r="V31"/>
      <c r="W31"/>
      <c r="X31"/>
      <c r="Y31"/>
      <c r="Z31"/>
      <c r="AA31"/>
    </row>
    <row r="32" spans="1:27" ht="12.75" customHeight="1">
      <c r="A32" s="19"/>
      <c r="B32" s="19"/>
      <c r="C32" s="19">
        <v>-18</v>
      </c>
      <c r="D32" s="108">
        <f>IF(Лл1с!F16=Лл1с!D14,Лл1с!D18,IF(Лл1с!F16=Лл1с!D18,Лл1с!D14,0))</f>
        <v>5329</v>
      </c>
      <c r="E32" s="29" t="str">
        <f>IF(Лл1с!G16=Лл1с!E14,Лл1с!E18,IF(Лл1с!G16=Лл1с!E18,Лл1с!E14,0))</f>
        <v>Никифоров Вадим</v>
      </c>
      <c r="F32" s="46"/>
      <c r="G32" s="24"/>
      <c r="H32" s="43"/>
      <c r="I32" s="31"/>
      <c r="J32" s="41"/>
      <c r="K32" s="18"/>
      <c r="L32" s="18"/>
      <c r="M32" s="31"/>
      <c r="N32" s="41"/>
      <c r="O32" s="18"/>
      <c r="P32" s="18"/>
      <c r="Q32" s="18"/>
      <c r="R32" s="18"/>
      <c r="S32" s="18"/>
      <c r="T32"/>
      <c r="U32"/>
      <c r="V32"/>
      <c r="W32"/>
      <c r="X32"/>
      <c r="Y32"/>
      <c r="Z32"/>
      <c r="AA32"/>
    </row>
    <row r="33" spans="1:27" ht="12.75" customHeight="1">
      <c r="A33" s="19">
        <v>-15</v>
      </c>
      <c r="B33" s="108">
        <f>IF(Лл1с!D62=Лл1с!B61,Лл1с!B63,IF(Лл1с!D62=Лл1с!B63,Лл1с!B61,0))</f>
        <v>5603</v>
      </c>
      <c r="C33" s="21" t="str">
        <f>IF(Лл1с!E62=Лл1с!C61,Лл1с!C63,IF(Лл1с!E62=Лл1с!C63,Лл1с!C61,0))</f>
        <v>Мазмаева Алина</v>
      </c>
      <c r="D33" s="111"/>
      <c r="E33" s="18"/>
      <c r="F33" s="18"/>
      <c r="G33" s="24">
        <v>51</v>
      </c>
      <c r="H33" s="112">
        <v>5532</v>
      </c>
      <c r="I33" s="113" t="s">
        <v>89</v>
      </c>
      <c r="J33" s="43"/>
      <c r="K33" s="18"/>
      <c r="L33" s="18"/>
      <c r="M33" s="31"/>
      <c r="N33" s="43"/>
      <c r="O33" s="19">
        <v>-60</v>
      </c>
      <c r="P33" s="108">
        <f>IF(P23=N15,N31,IF(P23=N31,N15,0))</f>
        <v>5532</v>
      </c>
      <c r="Q33" s="21" t="str">
        <f>IF(Q23=O15,O31,IF(Q23=O31,O15,0))</f>
        <v>Сюндюков Эльдар</v>
      </c>
      <c r="R33" s="21"/>
      <c r="S33" s="21"/>
      <c r="T33"/>
      <c r="U33"/>
      <c r="V33"/>
      <c r="W33"/>
      <c r="X33"/>
      <c r="Y33"/>
      <c r="Z33"/>
      <c r="AA33"/>
    </row>
    <row r="34" spans="1:27" ht="12.75" customHeight="1">
      <c r="A34" s="19"/>
      <c r="B34" s="19"/>
      <c r="C34" s="24">
        <v>39</v>
      </c>
      <c r="D34" s="109">
        <v>5603</v>
      </c>
      <c r="E34" s="38" t="s">
        <v>94</v>
      </c>
      <c r="F34" s="32"/>
      <c r="G34" s="31"/>
      <c r="H34" s="51"/>
      <c r="I34" s="32"/>
      <c r="J34" s="32"/>
      <c r="K34" s="18"/>
      <c r="L34" s="18"/>
      <c r="M34" s="31"/>
      <c r="N34" s="43"/>
      <c r="O34" s="18"/>
      <c r="P34" s="18"/>
      <c r="Q34" s="54"/>
      <c r="R34" s="143" t="s">
        <v>51</v>
      </c>
      <c r="S34" s="143"/>
      <c r="T34"/>
      <c r="U34"/>
      <c r="V34"/>
      <c r="W34"/>
      <c r="X34"/>
      <c r="Y34"/>
      <c r="Z34"/>
      <c r="AA34"/>
    </row>
    <row r="35" spans="1:27" ht="12.75" customHeight="1">
      <c r="A35" s="19">
        <v>-16</v>
      </c>
      <c r="B35" s="108">
        <f>IF(Лл1с!D66=Лл1с!B65,Лл1с!B67,IF(Лл1с!D66=Лл1с!B67,Лл1с!B65,0))</f>
        <v>0</v>
      </c>
      <c r="C35" s="29" t="str">
        <f>IF(Лл1с!E66=Лл1с!C65,Лл1с!C67,IF(Лл1с!E66=Лл1с!C67,Лл1с!C65,0))</f>
        <v>_</v>
      </c>
      <c r="D35" s="110"/>
      <c r="E35" s="24">
        <v>47</v>
      </c>
      <c r="F35" s="109">
        <v>5532</v>
      </c>
      <c r="G35" s="113" t="s">
        <v>89</v>
      </c>
      <c r="H35" s="51"/>
      <c r="I35" s="32"/>
      <c r="J35" s="32"/>
      <c r="K35" s="19">
        <v>-29</v>
      </c>
      <c r="L35" s="108">
        <f>IF(Лл1с!J20=Лл1с!H12,Лл1с!H28,IF(Лл1с!J20=Лл1с!H28,Лл1с!H12,0))</f>
        <v>3335</v>
      </c>
      <c r="M35" s="29" t="str">
        <f>IF(Лл1с!K20=Лл1с!I12,Лл1с!I28,IF(Лл1с!K20=Лл1с!I28,Лл1с!I12,0))</f>
        <v>Муллагулова Лиля</v>
      </c>
      <c r="N35" s="116"/>
      <c r="O35" s="18"/>
      <c r="P35" s="18"/>
      <c r="Q35" s="18"/>
      <c r="R35" s="18"/>
      <c r="S35" s="18"/>
      <c r="T35"/>
      <c r="U35"/>
      <c r="V35"/>
      <c r="W35"/>
      <c r="X35"/>
      <c r="Y35"/>
      <c r="Z35"/>
      <c r="AA35"/>
    </row>
    <row r="36" spans="1:27" ht="12.75" customHeight="1">
      <c r="A36" s="19"/>
      <c r="B36" s="19"/>
      <c r="C36" s="19">
        <v>-17</v>
      </c>
      <c r="D36" s="108">
        <f>IF(Лл1с!F8=Лл1с!D6,Лл1с!D10,IF(Лл1с!F8=Лл1с!D10,Лл1с!D6,0))</f>
        <v>5532</v>
      </c>
      <c r="E36" s="29" t="str">
        <f>IF(Лл1с!G8=Лл1с!E6,Лл1с!E10,IF(Лл1с!G8=Лл1с!E10,Лл1с!E6,0))</f>
        <v>Сюндюков Эльдар</v>
      </c>
      <c r="F36" s="46"/>
      <c r="G36" s="18"/>
      <c r="H36" s="19"/>
      <c r="I36" s="32"/>
      <c r="J36" s="32"/>
      <c r="K36" s="18"/>
      <c r="L36" s="18"/>
      <c r="M36" s="18"/>
      <c r="N36" s="18"/>
      <c r="O36" s="18"/>
      <c r="P36" s="18"/>
      <c r="Q36" s="18"/>
      <c r="R36" s="18"/>
      <c r="S36" s="18"/>
      <c r="T36"/>
      <c r="U36"/>
      <c r="V36"/>
      <c r="W36"/>
      <c r="X36"/>
      <c r="Y36"/>
      <c r="Z36"/>
      <c r="AA36"/>
    </row>
    <row r="37" spans="1:27" ht="12.75" customHeight="1">
      <c r="A37" s="19"/>
      <c r="B37" s="19"/>
      <c r="C37" s="18"/>
      <c r="D37" s="111"/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/>
      <c r="U37"/>
      <c r="V37"/>
      <c r="W37"/>
      <c r="X37"/>
      <c r="Y37"/>
      <c r="Z37"/>
      <c r="AA37"/>
    </row>
    <row r="38" spans="1:27" ht="12.75" customHeight="1">
      <c r="A38" s="19">
        <v>-40</v>
      </c>
      <c r="B38" s="108">
        <f>IF(F7=D6,D8,IF(F7=D8,D6,0))</f>
        <v>5584</v>
      </c>
      <c r="C38" s="21" t="str">
        <f>IF(G7=E6,E8,IF(G7=E8,E6,0))</f>
        <v>Яметов Кирилл</v>
      </c>
      <c r="D38" s="111"/>
      <c r="E38" s="18"/>
      <c r="F38" s="18"/>
      <c r="G38" s="18"/>
      <c r="H38" s="19"/>
      <c r="I38" s="18"/>
      <c r="J38" s="18"/>
      <c r="K38" s="19">
        <v>-48</v>
      </c>
      <c r="L38" s="108">
        <f>IF(H9=F7,F11,IF(H9=F11,F7,0))</f>
        <v>5469</v>
      </c>
      <c r="M38" s="21" t="str">
        <f>IF(I9=G7,G11,IF(I9=G11,G7,0))</f>
        <v>Абдулганеева Анастасия</v>
      </c>
      <c r="N38" s="22"/>
      <c r="O38" s="18"/>
      <c r="P38" s="18"/>
      <c r="Q38" s="18"/>
      <c r="R38" s="18"/>
      <c r="S38" s="18"/>
      <c r="T38"/>
      <c r="U38"/>
      <c r="V38"/>
      <c r="W38"/>
      <c r="X38"/>
      <c r="Y38"/>
      <c r="Z38"/>
      <c r="AA38"/>
    </row>
    <row r="39" spans="1:27" ht="12.75" customHeight="1">
      <c r="A39" s="19"/>
      <c r="B39" s="19"/>
      <c r="C39" s="24">
        <v>71</v>
      </c>
      <c r="D39" s="112"/>
      <c r="E39" s="38"/>
      <c r="F39" s="32"/>
      <c r="G39" s="18"/>
      <c r="H39" s="51"/>
      <c r="I39" s="18"/>
      <c r="J39" s="18"/>
      <c r="K39" s="19"/>
      <c r="L39" s="19"/>
      <c r="M39" s="24">
        <v>67</v>
      </c>
      <c r="N39" s="112">
        <v>5469</v>
      </c>
      <c r="O39" s="38" t="s">
        <v>32</v>
      </c>
      <c r="P39" s="32"/>
      <c r="Q39" s="18"/>
      <c r="R39" s="18"/>
      <c r="S39" s="18"/>
      <c r="T39"/>
      <c r="U39"/>
      <c r="V39"/>
      <c r="W39"/>
      <c r="X39"/>
      <c r="Y39"/>
      <c r="Z39"/>
      <c r="AA39"/>
    </row>
    <row r="40" spans="1:27" ht="12.75" customHeight="1">
      <c r="A40" s="19">
        <v>-41</v>
      </c>
      <c r="B40" s="108">
        <f>IF(F11=D10,D12,IF(F11=D12,D10,0))</f>
        <v>0</v>
      </c>
      <c r="C40" s="29">
        <f>IF(G11=E10,E12,IF(G11=E12,E10,0))</f>
        <v>0</v>
      </c>
      <c r="D40" s="117"/>
      <c r="E40" s="31"/>
      <c r="F40" s="32"/>
      <c r="G40" s="18"/>
      <c r="H40" s="18"/>
      <c r="I40" s="18"/>
      <c r="J40" s="18"/>
      <c r="K40" s="19">
        <v>-49</v>
      </c>
      <c r="L40" s="108">
        <f>IF(H17=F15,F19,IF(H17=F19,F15,0))</f>
        <v>4121</v>
      </c>
      <c r="M40" s="29" t="str">
        <f>IF(I17=G15,G19,IF(I17=G19,G15,0))</f>
        <v>Асылгужин Ринат</v>
      </c>
      <c r="N40" s="32"/>
      <c r="O40" s="31"/>
      <c r="P40" s="32"/>
      <c r="Q40" s="32"/>
      <c r="R40" s="18"/>
      <c r="S40" s="32"/>
      <c r="T40"/>
      <c r="U40"/>
      <c r="V40"/>
      <c r="W40"/>
      <c r="X40"/>
      <c r="Y40"/>
      <c r="Z40"/>
      <c r="AA40"/>
    </row>
    <row r="41" spans="1:27" ht="12.75" customHeight="1">
      <c r="A41" s="19"/>
      <c r="B41" s="19"/>
      <c r="C41" s="18"/>
      <c r="D41" s="118"/>
      <c r="E41" s="24">
        <v>75</v>
      </c>
      <c r="F41" s="112"/>
      <c r="G41" s="38"/>
      <c r="H41" s="32"/>
      <c r="I41" s="18"/>
      <c r="J41" s="18"/>
      <c r="K41" s="19"/>
      <c r="L41" s="19"/>
      <c r="M41" s="18"/>
      <c r="N41" s="18"/>
      <c r="O41" s="24">
        <v>69</v>
      </c>
      <c r="P41" s="112">
        <v>5329</v>
      </c>
      <c r="Q41" s="26" t="s">
        <v>124</v>
      </c>
      <c r="R41" s="26"/>
      <c r="S41" s="26"/>
      <c r="T41"/>
      <c r="U41"/>
      <c r="V41"/>
      <c r="W41"/>
      <c r="X41"/>
      <c r="Y41"/>
      <c r="Z41"/>
      <c r="AA41"/>
    </row>
    <row r="42" spans="1:27" ht="12.75" customHeight="1">
      <c r="A42" s="19">
        <v>-42</v>
      </c>
      <c r="B42" s="108">
        <f>IF(F15=D14,D16,IF(F15=D16,D14,0))</f>
        <v>5774</v>
      </c>
      <c r="C42" s="21" t="str">
        <f>IF(G15=E14,E16,IF(G15=E16,E14,0))</f>
        <v>Мингазов Динар</v>
      </c>
      <c r="D42" s="111"/>
      <c r="E42" s="31"/>
      <c r="F42" s="41"/>
      <c r="G42" s="31"/>
      <c r="H42" s="32"/>
      <c r="I42" s="18"/>
      <c r="J42" s="18"/>
      <c r="K42" s="19">
        <v>-50</v>
      </c>
      <c r="L42" s="108">
        <f>IF(H25=F23,F27,IF(H25=F27,F23,0))</f>
        <v>5137</v>
      </c>
      <c r="M42" s="21" t="str">
        <f>IF(I25=G23,G27,IF(I25=G27,G23,0))</f>
        <v>Граф Анатолий</v>
      </c>
      <c r="N42" s="22"/>
      <c r="O42" s="31"/>
      <c r="P42" s="32"/>
      <c r="Q42" s="52"/>
      <c r="R42" s="143" t="s">
        <v>60</v>
      </c>
      <c r="S42" s="143"/>
      <c r="T42"/>
      <c r="U42"/>
      <c r="V42"/>
      <c r="W42"/>
      <c r="X42"/>
      <c r="Y42"/>
      <c r="Z42"/>
      <c r="AA42"/>
    </row>
    <row r="43" spans="1:27" ht="12.75" customHeight="1">
      <c r="A43" s="19"/>
      <c r="B43" s="19"/>
      <c r="C43" s="24">
        <v>72</v>
      </c>
      <c r="D43" s="112"/>
      <c r="E43" s="113"/>
      <c r="F43" s="43"/>
      <c r="G43" s="31"/>
      <c r="H43" s="32"/>
      <c r="I43" s="18"/>
      <c r="J43" s="18"/>
      <c r="K43" s="19"/>
      <c r="L43" s="19"/>
      <c r="M43" s="24">
        <v>68</v>
      </c>
      <c r="N43" s="112">
        <v>5329</v>
      </c>
      <c r="O43" s="113" t="s">
        <v>124</v>
      </c>
      <c r="P43" s="32"/>
      <c r="Q43" s="54"/>
      <c r="R43" s="18"/>
      <c r="S43" s="54"/>
      <c r="T43"/>
      <c r="U43"/>
      <c r="V43"/>
      <c r="W43"/>
      <c r="X43"/>
      <c r="Y43"/>
      <c r="Z43"/>
      <c r="AA43"/>
    </row>
    <row r="44" spans="1:27" ht="12.75" customHeight="1">
      <c r="A44" s="19">
        <v>-43</v>
      </c>
      <c r="B44" s="108">
        <f>IF(F19=D18,D20,IF(F19=D20,D18,0))</f>
        <v>5812</v>
      </c>
      <c r="C44" s="29" t="str">
        <f>IF(G19=E18,E20,IF(G19=E20,E18,0))</f>
        <v>Кадыров Радик</v>
      </c>
      <c r="D44" s="117"/>
      <c r="E44" s="18"/>
      <c r="F44" s="18"/>
      <c r="G44" s="31"/>
      <c r="H44" s="32"/>
      <c r="I44" s="18"/>
      <c r="J44" s="18"/>
      <c r="K44" s="19">
        <v>-51</v>
      </c>
      <c r="L44" s="108">
        <f>IF(H33=F31,F35,IF(H33=F35,F31,0))</f>
        <v>5329</v>
      </c>
      <c r="M44" s="29" t="str">
        <f>IF(I33=G31,G35,IF(I33=G35,G31,0))</f>
        <v>Никифоров Вадим</v>
      </c>
      <c r="N44" s="32"/>
      <c r="O44" s="18"/>
      <c r="P44" s="18"/>
      <c r="Q44" s="18"/>
      <c r="R44" s="18"/>
      <c r="S44" s="18"/>
      <c r="T44"/>
      <c r="U44"/>
      <c r="V44"/>
      <c r="W44"/>
      <c r="X44"/>
      <c r="Y44"/>
      <c r="Z44"/>
      <c r="AA44"/>
    </row>
    <row r="45" spans="1:27" ht="12.75" customHeight="1">
      <c r="A45" s="19"/>
      <c r="B45" s="19"/>
      <c r="C45" s="32"/>
      <c r="D45" s="117"/>
      <c r="E45" s="18"/>
      <c r="F45" s="18"/>
      <c r="G45" s="24">
        <v>77</v>
      </c>
      <c r="H45" s="112"/>
      <c r="I45" s="38"/>
      <c r="J45" s="32"/>
      <c r="K45" s="19"/>
      <c r="L45" s="19"/>
      <c r="M45" s="18"/>
      <c r="N45" s="18"/>
      <c r="O45" s="19">
        <v>-69</v>
      </c>
      <c r="P45" s="108">
        <f>IF(P41=N39,N43,IF(P41=N43,N39,0))</f>
        <v>5469</v>
      </c>
      <c r="Q45" s="21" t="str">
        <f>IF(Q41=O39,O43,IF(Q41=O43,O39,0))</f>
        <v>Абдулганеева Анастасия</v>
      </c>
      <c r="R45" s="38"/>
      <c r="S45" s="38"/>
      <c r="T45"/>
      <c r="U45"/>
      <c r="V45"/>
      <c r="W45"/>
      <c r="X45"/>
      <c r="Y45"/>
      <c r="Z45"/>
      <c r="AA45"/>
    </row>
    <row r="46" spans="1:27" ht="12.75" customHeight="1">
      <c r="A46" s="19">
        <v>-44</v>
      </c>
      <c r="B46" s="108">
        <f>IF(F23=D22,D24,IF(F23=D24,D22,0))</f>
        <v>5233</v>
      </c>
      <c r="C46" s="21" t="str">
        <f>IF(G23=E22,E24,IF(G23=E24,E22,0))</f>
        <v>Галина Рената</v>
      </c>
      <c r="D46" s="111"/>
      <c r="E46" s="18"/>
      <c r="F46" s="18"/>
      <c r="G46" s="31"/>
      <c r="H46" s="41"/>
      <c r="I46" s="53" t="s">
        <v>101</v>
      </c>
      <c r="J46" s="53"/>
      <c r="K46" s="18"/>
      <c r="L46" s="18"/>
      <c r="M46" s="19">
        <v>-67</v>
      </c>
      <c r="N46" s="108">
        <f>IF(N39=L38,L40,IF(N39=L40,L38,0))</f>
        <v>4121</v>
      </c>
      <c r="O46" s="21" t="str">
        <f>IF(O39=M38,M40,IF(O39=M40,M38,0))</f>
        <v>Асылгужин Ринат</v>
      </c>
      <c r="P46" s="22"/>
      <c r="Q46" s="54"/>
      <c r="R46" s="143" t="s">
        <v>62</v>
      </c>
      <c r="S46" s="143"/>
      <c r="T46"/>
      <c r="U46"/>
      <c r="V46"/>
      <c r="W46"/>
      <c r="X46"/>
      <c r="Y46"/>
      <c r="Z46"/>
      <c r="AA46"/>
    </row>
    <row r="47" spans="1:27" ht="12.75" customHeight="1">
      <c r="A47" s="19"/>
      <c r="B47" s="19"/>
      <c r="C47" s="24">
        <v>73</v>
      </c>
      <c r="D47" s="112"/>
      <c r="E47" s="38"/>
      <c r="F47" s="32"/>
      <c r="G47" s="31"/>
      <c r="H47" s="43"/>
      <c r="I47" s="18"/>
      <c r="J47" s="18"/>
      <c r="K47" s="18"/>
      <c r="L47" s="18"/>
      <c r="M47" s="19"/>
      <c r="N47" s="19"/>
      <c r="O47" s="24">
        <v>70</v>
      </c>
      <c r="P47" s="112">
        <v>5137</v>
      </c>
      <c r="Q47" s="38" t="s">
        <v>128</v>
      </c>
      <c r="R47" s="38"/>
      <c r="S47" s="38"/>
      <c r="T47"/>
      <c r="U47"/>
      <c r="V47"/>
      <c r="W47"/>
      <c r="X47"/>
      <c r="Y47"/>
      <c r="Z47"/>
      <c r="AA47"/>
    </row>
    <row r="48" spans="1:27" ht="12.75" customHeight="1">
      <c r="A48" s="19">
        <v>-45</v>
      </c>
      <c r="B48" s="108">
        <f>IF(F27=D26,D28,IF(F27=D28,D26,0))</f>
        <v>5700</v>
      </c>
      <c r="C48" s="29" t="str">
        <f>IF(G27=E26,E28,IF(G27=E28,E26,0))</f>
        <v>Насыров Эмиль</v>
      </c>
      <c r="D48" s="117"/>
      <c r="E48" s="31"/>
      <c r="F48" s="32"/>
      <c r="G48" s="31"/>
      <c r="H48" s="32"/>
      <c r="I48" s="18"/>
      <c r="J48" s="18"/>
      <c r="K48" s="18"/>
      <c r="L48" s="18"/>
      <c r="M48" s="19">
        <v>-68</v>
      </c>
      <c r="N48" s="108">
        <f>IF(N43=L42,L44,IF(N43=L44,L42,0))</f>
        <v>5137</v>
      </c>
      <c r="O48" s="29" t="str">
        <f>IF(O43=M42,M44,IF(O43=M44,M42,0))</f>
        <v>Граф Анатолий</v>
      </c>
      <c r="P48" s="32"/>
      <c r="Q48" s="54"/>
      <c r="R48" s="143" t="s">
        <v>61</v>
      </c>
      <c r="S48" s="143"/>
      <c r="T48"/>
      <c r="U48"/>
      <c r="V48"/>
      <c r="W48"/>
      <c r="X48"/>
      <c r="Y48"/>
      <c r="Z48"/>
      <c r="AA48"/>
    </row>
    <row r="49" spans="1:27" ht="12.75" customHeight="1">
      <c r="A49" s="19"/>
      <c r="B49" s="19"/>
      <c r="C49" s="18"/>
      <c r="D49" s="118"/>
      <c r="E49" s="24">
        <v>76</v>
      </c>
      <c r="F49" s="112"/>
      <c r="G49" s="113"/>
      <c r="H49" s="32"/>
      <c r="I49" s="18"/>
      <c r="J49" s="18"/>
      <c r="K49" s="18"/>
      <c r="L49" s="18"/>
      <c r="M49" s="18"/>
      <c r="N49" s="18"/>
      <c r="O49" s="19">
        <v>-70</v>
      </c>
      <c r="P49" s="108">
        <f>IF(P47=N46,N48,IF(P47=N48,N46,0))</f>
        <v>4121</v>
      </c>
      <c r="Q49" s="21" t="str">
        <f>IF(Q47=O46,O48,IF(Q47=O48,O46,0))</f>
        <v>Асылгужин Ринат</v>
      </c>
      <c r="R49" s="38"/>
      <c r="S49" s="38"/>
      <c r="T49"/>
      <c r="U49"/>
      <c r="V49"/>
      <c r="W49"/>
      <c r="X49"/>
      <c r="Y49"/>
      <c r="Z49"/>
      <c r="AA49"/>
    </row>
    <row r="50" spans="1:27" ht="12.75" customHeight="1">
      <c r="A50" s="19">
        <v>-46</v>
      </c>
      <c r="B50" s="108">
        <f>IF(F31=D30,D32,IF(F31=D32,D30,0))</f>
        <v>0</v>
      </c>
      <c r="C50" s="21">
        <f>IF(G31=E30,E32,IF(G31=E32,E30,0))</f>
        <v>0</v>
      </c>
      <c r="D50" s="111"/>
      <c r="E50" s="31"/>
      <c r="F50" s="41"/>
      <c r="G50" s="18"/>
      <c r="H50" s="18"/>
      <c r="I50" s="18"/>
      <c r="J50" s="18"/>
      <c r="K50" s="18"/>
      <c r="L50" s="18"/>
      <c r="M50" s="32"/>
      <c r="N50" s="32"/>
      <c r="O50" s="18"/>
      <c r="P50" s="18"/>
      <c r="Q50" s="54"/>
      <c r="R50" s="143" t="s">
        <v>63</v>
      </c>
      <c r="S50" s="143"/>
      <c r="T50"/>
      <c r="U50"/>
      <c r="V50"/>
      <c r="W50"/>
      <c r="X50"/>
      <c r="Y50"/>
      <c r="Z50"/>
      <c r="AA50"/>
    </row>
    <row r="51" spans="1:27" ht="12.75" customHeight="1">
      <c r="A51" s="19"/>
      <c r="B51" s="19"/>
      <c r="C51" s="24">
        <v>74</v>
      </c>
      <c r="D51" s="112"/>
      <c r="E51" s="113"/>
      <c r="F51" s="43"/>
      <c r="G51" s="19">
        <v>-77</v>
      </c>
      <c r="H51" s="108">
        <f>IF(H45=F41,F49,IF(H45=F49,F41,0))</f>
        <v>0</v>
      </c>
      <c r="I51" s="21">
        <f>IF(I45=G41,G49,IF(I45=G49,G41,0))</f>
        <v>0</v>
      </c>
      <c r="J51" s="22"/>
      <c r="K51" s="19">
        <v>-71</v>
      </c>
      <c r="L51" s="108">
        <f>IF(D39=B38,B40,IF(D39=B40,B38,0))</f>
        <v>5584</v>
      </c>
      <c r="M51" s="21" t="str">
        <f>IF(E39=C38,C40,IF(E39=C40,C38,0))</f>
        <v>Яметов Кирилл</v>
      </c>
      <c r="N51" s="22"/>
      <c r="O51" s="18"/>
      <c r="P51" s="18"/>
      <c r="Q51" s="18"/>
      <c r="R51" s="18"/>
      <c r="S51" s="18"/>
      <c r="T51"/>
      <c r="U51"/>
      <c r="V51"/>
      <c r="W51"/>
      <c r="X51"/>
      <c r="Y51"/>
      <c r="Z51"/>
      <c r="AA51"/>
    </row>
    <row r="52" spans="1:27" ht="12.75" customHeight="1">
      <c r="A52" s="19">
        <v>-47</v>
      </c>
      <c r="B52" s="108">
        <f>IF(F35=D34,D36,IF(F35=D36,D34,0))</f>
        <v>5603</v>
      </c>
      <c r="C52" s="29" t="str">
        <f>IF(G35=E34,E36,IF(G35=E36,E34,0))</f>
        <v>Мазмаева Алина</v>
      </c>
      <c r="D52" s="117"/>
      <c r="E52" s="18"/>
      <c r="F52" s="18"/>
      <c r="G52" s="18"/>
      <c r="H52" s="18"/>
      <c r="I52" s="53" t="s">
        <v>102</v>
      </c>
      <c r="J52" s="53"/>
      <c r="K52" s="19"/>
      <c r="L52" s="19"/>
      <c r="M52" s="24">
        <v>79</v>
      </c>
      <c r="N52" s="112"/>
      <c r="O52" s="38"/>
      <c r="P52" s="32"/>
      <c r="Q52" s="18"/>
      <c r="R52" s="18"/>
      <c r="S52" s="18"/>
      <c r="T52"/>
      <c r="U52"/>
      <c r="V52"/>
      <c r="W52"/>
      <c r="X52"/>
      <c r="Y52"/>
      <c r="Z52"/>
      <c r="AA52"/>
    </row>
    <row r="53" spans="1:27" ht="12.75" customHeight="1">
      <c r="A53" s="19"/>
      <c r="B53" s="19"/>
      <c r="C53" s="18"/>
      <c r="D53" s="118"/>
      <c r="E53" s="19">
        <v>-75</v>
      </c>
      <c r="F53" s="108">
        <f>IF(F41=D39,D43,IF(F41=D43,D39,0))</f>
        <v>0</v>
      </c>
      <c r="G53" s="21">
        <f>IF(G41=E39,E43,IF(G41=E43,E39,0))</f>
        <v>0</v>
      </c>
      <c r="H53" s="22"/>
      <c r="I53" s="54"/>
      <c r="J53" s="54"/>
      <c r="K53" s="19">
        <v>-72</v>
      </c>
      <c r="L53" s="108">
        <f>IF(D43=B42,B44,IF(D43=B44,B42,0))</f>
        <v>0</v>
      </c>
      <c r="M53" s="29">
        <f>IF(E43=C42,C44,IF(E43=C44,C42,0))</f>
        <v>0</v>
      </c>
      <c r="N53" s="32"/>
      <c r="O53" s="31"/>
      <c r="P53" s="32"/>
      <c r="Q53" s="32"/>
      <c r="R53" s="18"/>
      <c r="S53" s="32"/>
      <c r="T53"/>
      <c r="U53"/>
      <c r="V53"/>
      <c r="W53"/>
      <c r="X53"/>
      <c r="Y53"/>
      <c r="Z53"/>
      <c r="AA53"/>
    </row>
    <row r="54" spans="1:27" ht="12.75" customHeight="1">
      <c r="A54" s="19"/>
      <c r="B54" s="19"/>
      <c r="C54" s="18"/>
      <c r="D54" s="118"/>
      <c r="E54" s="19"/>
      <c r="F54" s="19"/>
      <c r="G54" s="24">
        <v>78</v>
      </c>
      <c r="H54" s="112"/>
      <c r="I54" s="38"/>
      <c r="J54" s="32"/>
      <c r="K54" s="19"/>
      <c r="L54" s="19"/>
      <c r="M54" s="18"/>
      <c r="N54" s="18"/>
      <c r="O54" s="24">
        <v>81</v>
      </c>
      <c r="P54" s="112"/>
      <c r="Q54" s="26"/>
      <c r="R54" s="26"/>
      <c r="S54" s="26"/>
      <c r="T54"/>
      <c r="U54"/>
      <c r="V54"/>
      <c r="W54"/>
      <c r="X54"/>
      <c r="Y54"/>
      <c r="Z54"/>
      <c r="AA54"/>
    </row>
    <row r="55" spans="1:27" ht="12.75" customHeight="1">
      <c r="A55" s="19"/>
      <c r="B55" s="19"/>
      <c r="C55" s="18"/>
      <c r="D55" s="118"/>
      <c r="E55" s="19">
        <v>-76</v>
      </c>
      <c r="F55" s="108">
        <f>IF(F49=D47,D51,IF(F49=D51,D47,0))</f>
        <v>0</v>
      </c>
      <c r="G55" s="29">
        <f>IF(G49=E47,E51,IF(G49=E51,E47,0))</f>
        <v>0</v>
      </c>
      <c r="H55" s="32"/>
      <c r="I55" s="53" t="s">
        <v>103</v>
      </c>
      <c r="J55" s="53"/>
      <c r="K55" s="19">
        <v>-73</v>
      </c>
      <c r="L55" s="108">
        <f>IF(D47=B46,B48,IF(D47=B48,B46,0))</f>
        <v>0</v>
      </c>
      <c r="M55" s="21">
        <f>IF(E47=C46,C48,IF(E47=C48,C46,0))</f>
        <v>0</v>
      </c>
      <c r="N55" s="22"/>
      <c r="O55" s="31"/>
      <c r="P55" s="32"/>
      <c r="Q55" s="52"/>
      <c r="R55" s="143" t="s">
        <v>104</v>
      </c>
      <c r="S55" s="143"/>
      <c r="T55"/>
      <c r="U55"/>
      <c r="V55"/>
      <c r="W55"/>
      <c r="X55"/>
      <c r="Y55"/>
      <c r="Z55"/>
      <c r="AA55"/>
    </row>
    <row r="56" spans="1:27" ht="12.75" customHeight="1">
      <c r="A56" s="19"/>
      <c r="B56" s="19"/>
      <c r="C56" s="18"/>
      <c r="D56" s="118"/>
      <c r="E56" s="18"/>
      <c r="F56" s="18"/>
      <c r="G56" s="19">
        <v>-78</v>
      </c>
      <c r="H56" s="108">
        <f>IF(H54=F53,F55,IF(H54=F55,F53,0))</f>
        <v>0</v>
      </c>
      <c r="I56" s="21">
        <f>IF(I54=G53,G55,IF(I54=G55,G53,0))</f>
        <v>0</v>
      </c>
      <c r="J56" s="22"/>
      <c r="K56" s="19"/>
      <c r="L56" s="19"/>
      <c r="M56" s="24">
        <v>80</v>
      </c>
      <c r="N56" s="112"/>
      <c r="O56" s="113"/>
      <c r="P56" s="32"/>
      <c r="Q56" s="54"/>
      <c r="R56" s="18"/>
      <c r="S56" s="54"/>
      <c r="T56"/>
      <c r="U56"/>
      <c r="V56"/>
      <c r="W56"/>
      <c r="X56"/>
      <c r="Y56"/>
      <c r="Z56"/>
      <c r="AA56"/>
    </row>
    <row r="57" spans="1:27" ht="12.75" customHeight="1">
      <c r="A57" s="19">
        <v>-32</v>
      </c>
      <c r="B57" s="108">
        <f>IF(D6=B5,B7,IF(D6=B7,B5,0))</f>
        <v>0</v>
      </c>
      <c r="C57" s="21" t="str">
        <f>IF(E6=C5,C7,IF(E6=C7,C5,0))</f>
        <v>_</v>
      </c>
      <c r="D57" s="111"/>
      <c r="E57" s="32"/>
      <c r="F57" s="32"/>
      <c r="G57" s="18"/>
      <c r="H57" s="18"/>
      <c r="I57" s="53" t="s">
        <v>105</v>
      </c>
      <c r="J57" s="53"/>
      <c r="K57" s="19">
        <v>-74</v>
      </c>
      <c r="L57" s="108">
        <f>IF(D51=B50,B52,IF(D51=B52,B50,0))</f>
        <v>5603</v>
      </c>
      <c r="M57" s="29" t="str">
        <f>IF(E51=C50,C52,IF(E51=C52,C50,0))</f>
        <v>Мазмаева Алина</v>
      </c>
      <c r="N57" s="32"/>
      <c r="O57" s="18"/>
      <c r="P57" s="18"/>
      <c r="Q57" s="18"/>
      <c r="R57" s="18"/>
      <c r="S57" s="18"/>
      <c r="T57"/>
      <c r="U57"/>
      <c r="V57"/>
      <c r="W57"/>
      <c r="X57"/>
      <c r="Y57"/>
      <c r="Z57"/>
      <c r="AA57"/>
    </row>
    <row r="58" spans="1:27" ht="12.75" customHeight="1">
      <c r="A58" s="19"/>
      <c r="B58" s="19"/>
      <c r="C58" s="24">
        <v>83</v>
      </c>
      <c r="D58" s="112"/>
      <c r="E58" s="38"/>
      <c r="F58" s="32"/>
      <c r="G58" s="18"/>
      <c r="H58" s="18"/>
      <c r="I58" s="18"/>
      <c r="J58" s="18"/>
      <c r="K58" s="18"/>
      <c r="L58" s="18"/>
      <c r="M58" s="18"/>
      <c r="N58" s="18"/>
      <c r="O58" s="19">
        <v>-81</v>
      </c>
      <c r="P58" s="108">
        <f>IF(P54=N52,N56,IF(P54=N56,N52,0))</f>
        <v>0</v>
      </c>
      <c r="Q58" s="21">
        <f>IF(Q54=O52,O56,IF(Q54=O56,O52,0))</f>
        <v>0</v>
      </c>
      <c r="R58" s="38"/>
      <c r="S58" s="38"/>
      <c r="T58"/>
      <c r="U58"/>
      <c r="V58"/>
      <c r="W58"/>
      <c r="X58"/>
      <c r="Y58"/>
      <c r="Z58"/>
      <c r="AA58"/>
    </row>
    <row r="59" spans="1:27" ht="12.75" customHeight="1">
      <c r="A59" s="19">
        <v>-33</v>
      </c>
      <c r="B59" s="108">
        <f>IF(D10=B9,B11,IF(D10=B11,B9,0))</f>
        <v>0</v>
      </c>
      <c r="C59" s="29">
        <f>IF(E10=C9,C11,IF(E10=C11,C9,0))</f>
        <v>0</v>
      </c>
      <c r="D59" s="119"/>
      <c r="E59" s="31"/>
      <c r="F59" s="32"/>
      <c r="G59" s="18"/>
      <c r="H59" s="18"/>
      <c r="I59" s="18"/>
      <c r="J59" s="18"/>
      <c r="K59" s="18"/>
      <c r="L59" s="18"/>
      <c r="M59" s="19">
        <v>-79</v>
      </c>
      <c r="N59" s="108">
        <f>IF(N52=L51,L53,IF(N52=L53,L51,0))</f>
        <v>5584</v>
      </c>
      <c r="O59" s="21" t="str">
        <f>IF(O52=M51,M53,IF(O52=M53,M51,0))</f>
        <v>Яметов Кирилл</v>
      </c>
      <c r="P59" s="22"/>
      <c r="Q59" s="54"/>
      <c r="R59" s="143" t="s">
        <v>106</v>
      </c>
      <c r="S59" s="143"/>
      <c r="T59"/>
      <c r="U59"/>
      <c r="V59"/>
      <c r="W59"/>
      <c r="X59"/>
      <c r="Y59"/>
      <c r="Z59"/>
      <c r="AA59"/>
    </row>
    <row r="60" spans="1:27" ht="12.75" customHeight="1">
      <c r="A60" s="19"/>
      <c r="B60" s="19"/>
      <c r="C60" s="18"/>
      <c r="D60" s="117"/>
      <c r="E60" s="24">
        <v>87</v>
      </c>
      <c r="F60" s="112"/>
      <c r="G60" s="38"/>
      <c r="H60" s="32"/>
      <c r="I60" s="18"/>
      <c r="J60" s="18"/>
      <c r="K60" s="18"/>
      <c r="L60" s="18"/>
      <c r="M60" s="19"/>
      <c r="N60" s="19"/>
      <c r="O60" s="24">
        <v>82</v>
      </c>
      <c r="P60" s="112"/>
      <c r="Q60" s="38"/>
      <c r="R60" s="38"/>
      <c r="S60" s="38"/>
      <c r="T60"/>
      <c r="U60"/>
      <c r="V60"/>
      <c r="W60"/>
      <c r="X60"/>
      <c r="Y60"/>
      <c r="Z60"/>
      <c r="AA60"/>
    </row>
    <row r="61" spans="1:27" ht="12.75" customHeight="1">
      <c r="A61" s="19">
        <v>-34</v>
      </c>
      <c r="B61" s="108">
        <f>IF(D14=B13,B15,IF(D14=B15,B13,0))</f>
        <v>0</v>
      </c>
      <c r="C61" s="21" t="str">
        <f>IF(E14=C13,C15,IF(E14=C15,C13,0))</f>
        <v>_</v>
      </c>
      <c r="D61" s="111"/>
      <c r="E61" s="31"/>
      <c r="F61" s="120"/>
      <c r="G61" s="31"/>
      <c r="H61" s="32"/>
      <c r="I61" s="18"/>
      <c r="J61" s="18"/>
      <c r="K61" s="18"/>
      <c r="L61" s="18"/>
      <c r="M61" s="19">
        <v>-80</v>
      </c>
      <c r="N61" s="108">
        <f>IF(N56=L55,L57,IF(N56=L57,L55,0))</f>
        <v>5603</v>
      </c>
      <c r="O61" s="29" t="str">
        <f>IF(O56=M55,M57,IF(O56=M57,M55,0))</f>
        <v>Мазмаева Алина</v>
      </c>
      <c r="P61" s="22"/>
      <c r="Q61" s="54"/>
      <c r="R61" s="143" t="s">
        <v>107</v>
      </c>
      <c r="S61" s="143"/>
      <c r="T61"/>
      <c r="U61"/>
      <c r="V61"/>
      <c r="W61"/>
      <c r="X61"/>
      <c r="Y61"/>
      <c r="Z61"/>
      <c r="AA61"/>
    </row>
    <row r="62" spans="1:27" ht="12.75" customHeight="1">
      <c r="A62" s="19"/>
      <c r="B62" s="19"/>
      <c r="C62" s="24">
        <v>84</v>
      </c>
      <c r="D62" s="112"/>
      <c r="E62" s="113"/>
      <c r="F62" s="32"/>
      <c r="G62" s="31"/>
      <c r="H62" s="32"/>
      <c r="I62" s="18"/>
      <c r="J62" s="18"/>
      <c r="K62" s="18"/>
      <c r="L62" s="18"/>
      <c r="M62" s="18"/>
      <c r="N62" s="18"/>
      <c r="O62" s="19">
        <v>-82</v>
      </c>
      <c r="P62" s="108">
        <f>IF(P60=N59,N61,IF(P60=N61,N59,0))</f>
        <v>0</v>
      </c>
      <c r="Q62" s="21">
        <f>IF(Q60=O59,O61,IF(Q60=O61,O59,0))</f>
        <v>0</v>
      </c>
      <c r="R62" s="38"/>
      <c r="S62" s="38"/>
      <c r="T62"/>
      <c r="U62"/>
      <c r="V62"/>
      <c r="W62"/>
      <c r="X62"/>
      <c r="Y62"/>
      <c r="Z62"/>
      <c r="AA62"/>
    </row>
    <row r="63" spans="1:27" ht="12.75" customHeight="1">
      <c r="A63" s="19">
        <v>-35</v>
      </c>
      <c r="B63" s="108">
        <f>IF(D18=B17,B19,IF(D18=B19,B17,0))</f>
        <v>0</v>
      </c>
      <c r="C63" s="29" t="str">
        <f>IF(E18=C17,C19,IF(E18=C19,C17,0))</f>
        <v>_</v>
      </c>
      <c r="D63" s="111"/>
      <c r="E63" s="18"/>
      <c r="F63" s="32"/>
      <c r="G63" s="31"/>
      <c r="H63" s="32"/>
      <c r="I63" s="18"/>
      <c r="J63" s="18"/>
      <c r="K63" s="18"/>
      <c r="L63" s="18"/>
      <c r="M63" s="32"/>
      <c r="N63" s="32"/>
      <c r="O63" s="18"/>
      <c r="P63" s="18"/>
      <c r="Q63" s="54"/>
      <c r="R63" s="143" t="s">
        <v>108</v>
      </c>
      <c r="S63" s="143"/>
      <c r="T63"/>
      <c r="U63"/>
      <c r="V63"/>
      <c r="W63"/>
      <c r="X63"/>
      <c r="Y63"/>
      <c r="Z63"/>
      <c r="AA63"/>
    </row>
    <row r="64" spans="1:27" ht="12.75" customHeight="1">
      <c r="A64" s="19"/>
      <c r="B64" s="19"/>
      <c r="C64" s="32"/>
      <c r="D64" s="117"/>
      <c r="E64" s="18"/>
      <c r="F64" s="32"/>
      <c r="G64" s="24">
        <v>89</v>
      </c>
      <c r="H64" s="112"/>
      <c r="I64" s="38"/>
      <c r="J64" s="32"/>
      <c r="K64" s="19">
        <v>-83</v>
      </c>
      <c r="L64" s="108">
        <f>IF(D58=B57,B59,IF(D58=B59,B57,0))</f>
        <v>0</v>
      </c>
      <c r="M64" s="21" t="str">
        <f>IF(E58=C57,C59,IF(E58=C59,C57,0))</f>
        <v>_</v>
      </c>
      <c r="N64" s="22"/>
      <c r="O64" s="18"/>
      <c r="P64" s="18"/>
      <c r="Q64" s="18"/>
      <c r="R64" s="18"/>
      <c r="S64" s="18"/>
      <c r="T64"/>
      <c r="U64"/>
      <c r="V64"/>
      <c r="W64"/>
      <c r="X64"/>
      <c r="Y64"/>
      <c r="Z64"/>
      <c r="AA64"/>
    </row>
    <row r="65" spans="1:27" ht="12.75" customHeight="1">
      <c r="A65" s="19">
        <v>-36</v>
      </c>
      <c r="B65" s="108">
        <f>IF(D22=B21,B23,IF(D22=B23,B21,0))</f>
        <v>0</v>
      </c>
      <c r="C65" s="21" t="str">
        <f>IF(E22=C21,C23,IF(E22=C23,C21,0))</f>
        <v>_</v>
      </c>
      <c r="D65" s="111"/>
      <c r="E65" s="18"/>
      <c r="F65" s="32"/>
      <c r="G65" s="31"/>
      <c r="H65" s="32"/>
      <c r="I65" s="53" t="s">
        <v>109</v>
      </c>
      <c r="J65" s="53"/>
      <c r="K65" s="19"/>
      <c r="L65" s="19"/>
      <c r="M65" s="24">
        <v>91</v>
      </c>
      <c r="N65" s="112"/>
      <c r="O65" s="38"/>
      <c r="P65" s="32"/>
      <c r="Q65" s="18"/>
      <c r="R65" s="18"/>
      <c r="S65" s="18"/>
      <c r="T65"/>
      <c r="U65"/>
      <c r="V65"/>
      <c r="W65"/>
      <c r="X65"/>
      <c r="Y65"/>
      <c r="Z65"/>
      <c r="AA65"/>
    </row>
    <row r="66" spans="1:27" ht="12.75" customHeight="1">
      <c r="A66" s="19"/>
      <c r="B66" s="19"/>
      <c r="C66" s="24">
        <v>85</v>
      </c>
      <c r="D66" s="112"/>
      <c r="E66" s="38"/>
      <c r="F66" s="32"/>
      <c r="G66" s="31"/>
      <c r="H66" s="32"/>
      <c r="I66" s="18"/>
      <c r="J66" s="18"/>
      <c r="K66" s="19">
        <v>-84</v>
      </c>
      <c r="L66" s="108">
        <f>IF(D62=B61,B63,IF(D62=B63,B61,0))</f>
        <v>0</v>
      </c>
      <c r="M66" s="29">
        <f>IF(E62=C61,C63,IF(E62=C63,C61,0))</f>
        <v>0</v>
      </c>
      <c r="N66" s="121"/>
      <c r="O66" s="31"/>
      <c r="P66" s="32"/>
      <c r="Q66" s="32"/>
      <c r="R66" s="18"/>
      <c r="S66" s="32"/>
      <c r="T66"/>
      <c r="U66"/>
      <c r="V66"/>
      <c r="W66"/>
      <c r="X66"/>
      <c r="Y66"/>
      <c r="Z66"/>
      <c r="AA66"/>
    </row>
    <row r="67" spans="1:27" ht="12.75" customHeight="1">
      <c r="A67" s="19">
        <v>-37</v>
      </c>
      <c r="B67" s="108">
        <f>IF(D26=B25,B27,IF(D26=B27,B25,0))</f>
        <v>0</v>
      </c>
      <c r="C67" s="29" t="str">
        <f>IF(E26=C25,C27,IF(E26=C27,C25,0))</f>
        <v>_</v>
      </c>
      <c r="D67" s="111"/>
      <c r="E67" s="31"/>
      <c r="F67" s="32"/>
      <c r="G67" s="31"/>
      <c r="H67" s="32"/>
      <c r="I67" s="18"/>
      <c r="J67" s="18"/>
      <c r="K67" s="19"/>
      <c r="L67" s="19"/>
      <c r="M67" s="18"/>
      <c r="N67" s="18"/>
      <c r="O67" s="24">
        <v>93</v>
      </c>
      <c r="P67" s="112"/>
      <c r="Q67" s="26"/>
      <c r="R67" s="26"/>
      <c r="S67" s="26"/>
      <c r="T67"/>
      <c r="U67"/>
      <c r="V67"/>
      <c r="W67"/>
      <c r="X67"/>
      <c r="Y67"/>
      <c r="Z67"/>
      <c r="AA67"/>
    </row>
    <row r="68" spans="1:27" ht="12.75" customHeight="1">
      <c r="A68" s="19"/>
      <c r="B68" s="19"/>
      <c r="C68" s="18"/>
      <c r="D68" s="118"/>
      <c r="E68" s="24">
        <v>88</v>
      </c>
      <c r="F68" s="112"/>
      <c r="G68" s="113"/>
      <c r="H68" s="32"/>
      <c r="I68" s="18"/>
      <c r="J68" s="18"/>
      <c r="K68" s="19">
        <v>-85</v>
      </c>
      <c r="L68" s="108">
        <f>IF(D66=B65,B67,IF(D66=B67,B65,0))</f>
        <v>0</v>
      </c>
      <c r="M68" s="21">
        <f>IF(E66=C65,C67,IF(E66=C67,C65,0))</f>
        <v>0</v>
      </c>
      <c r="N68" s="22"/>
      <c r="O68" s="31"/>
      <c r="P68" s="32"/>
      <c r="Q68" s="52"/>
      <c r="R68" s="143" t="s">
        <v>110</v>
      </c>
      <c r="S68" s="143"/>
      <c r="T68"/>
      <c r="U68"/>
      <c r="V68"/>
      <c r="W68"/>
      <c r="X68"/>
      <c r="Y68"/>
      <c r="Z68"/>
      <c r="AA68"/>
    </row>
    <row r="69" spans="1:27" ht="12.75" customHeight="1">
      <c r="A69" s="19">
        <v>-38</v>
      </c>
      <c r="B69" s="108">
        <f>IF(D30=B29,B31,IF(D30=B31,B29,0))</f>
        <v>0</v>
      </c>
      <c r="C69" s="21">
        <f>IF(E30=C29,C31,IF(E30=C31,C29,0))</f>
        <v>0</v>
      </c>
      <c r="D69" s="111"/>
      <c r="E69" s="31"/>
      <c r="F69" s="32"/>
      <c r="G69" s="18"/>
      <c r="H69" s="18"/>
      <c r="I69" s="18"/>
      <c r="J69" s="18"/>
      <c r="K69" s="19"/>
      <c r="L69" s="19"/>
      <c r="M69" s="24">
        <v>92</v>
      </c>
      <c r="N69" s="112"/>
      <c r="O69" s="113"/>
      <c r="P69" s="32"/>
      <c r="Q69" s="54"/>
      <c r="R69" s="18"/>
      <c r="S69" s="54"/>
      <c r="T69"/>
      <c r="U69"/>
      <c r="V69"/>
      <c r="W69"/>
      <c r="X69"/>
      <c r="Y69"/>
      <c r="Z69"/>
      <c r="AA69"/>
    </row>
    <row r="70" spans="1:27" ht="12.75" customHeight="1">
      <c r="A70" s="19"/>
      <c r="B70" s="19"/>
      <c r="C70" s="24">
        <v>86</v>
      </c>
      <c r="D70" s="112"/>
      <c r="E70" s="113"/>
      <c r="F70" s="32"/>
      <c r="G70" s="19">
        <v>-89</v>
      </c>
      <c r="H70" s="19"/>
      <c r="I70" s="21">
        <f>IF(I64=G60,G68,IF(I64=G68,G60,0))</f>
        <v>0</v>
      </c>
      <c r="J70" s="22"/>
      <c r="K70" s="19">
        <v>-86</v>
      </c>
      <c r="L70" s="108">
        <f>IF(D70=B69,B71,IF(D70=B71,B69,0))</f>
        <v>0</v>
      </c>
      <c r="M70" s="29" t="str">
        <f>IF(E70=C69,C71,IF(E70=C71,C69,0))</f>
        <v>_</v>
      </c>
      <c r="N70" s="121"/>
      <c r="O70" s="18"/>
      <c r="P70" s="18"/>
      <c r="Q70" s="18"/>
      <c r="R70" s="18"/>
      <c r="S70" s="18"/>
      <c r="T70"/>
      <c r="U70"/>
      <c r="V70"/>
      <c r="W70"/>
      <c r="X70"/>
      <c r="Y70"/>
      <c r="Z70"/>
      <c r="AA70"/>
    </row>
    <row r="71" spans="1:27" ht="12.75" customHeight="1">
      <c r="A71" s="19">
        <v>-39</v>
      </c>
      <c r="B71" s="108">
        <f>IF(D34=B33,B35,IF(D34=B35,B33,0))</f>
        <v>0</v>
      </c>
      <c r="C71" s="29" t="str">
        <f>IF(E34=C33,C35,IF(E34=C35,C33,0))</f>
        <v>_</v>
      </c>
      <c r="D71" s="111"/>
      <c r="E71" s="18"/>
      <c r="F71" s="18"/>
      <c r="G71" s="18"/>
      <c r="H71" s="18"/>
      <c r="I71" s="53" t="s">
        <v>111</v>
      </c>
      <c r="J71" s="53"/>
      <c r="K71" s="18"/>
      <c r="L71" s="18"/>
      <c r="M71" s="18"/>
      <c r="N71" s="18"/>
      <c r="O71" s="19">
        <v>-93</v>
      </c>
      <c r="P71" s="108">
        <f>IF(P67=N65,N69,IF(P67=N69,N65,0))</f>
        <v>0</v>
      </c>
      <c r="Q71" s="21">
        <f>IF(Q67=O65,O69,IF(Q67=O69,O65,0))</f>
        <v>0</v>
      </c>
      <c r="R71" s="38"/>
      <c r="S71" s="38"/>
      <c r="T71"/>
      <c r="U71"/>
      <c r="V71"/>
      <c r="W71"/>
      <c r="X71"/>
      <c r="Y71"/>
      <c r="Z71"/>
      <c r="AA71"/>
    </row>
    <row r="72" spans="1:27" ht="12.75" customHeight="1">
      <c r="A72" s="19"/>
      <c r="B72" s="19"/>
      <c r="C72" s="18"/>
      <c r="D72" s="118"/>
      <c r="E72" s="19">
        <v>-87</v>
      </c>
      <c r="F72" s="108">
        <f>IF(F60=D58,D62,IF(F60=D62,D58,0))</f>
        <v>0</v>
      </c>
      <c r="G72" s="21">
        <f>IF(G60=E58,E62,IF(G60=E62,E58,0))</f>
        <v>0</v>
      </c>
      <c r="H72" s="22"/>
      <c r="I72" s="54"/>
      <c r="J72" s="54"/>
      <c r="K72" s="18"/>
      <c r="L72" s="18"/>
      <c r="M72" s="19">
        <v>-91</v>
      </c>
      <c r="N72" s="108">
        <f>IF(N65=L64,L66,IF(N65=L66,L64,0))</f>
        <v>0</v>
      </c>
      <c r="O72" s="21" t="str">
        <f>IF(O65=M64,M66,IF(O65=M66,M64,0))</f>
        <v>_</v>
      </c>
      <c r="P72" s="22"/>
      <c r="Q72" s="54"/>
      <c r="R72" s="143" t="s">
        <v>112</v>
      </c>
      <c r="S72" s="143"/>
      <c r="T72"/>
      <c r="U72"/>
      <c r="V72"/>
      <c r="W72"/>
      <c r="X72"/>
      <c r="Y72"/>
      <c r="Z72"/>
      <c r="AA72"/>
    </row>
    <row r="73" spans="1:27" ht="12.75" customHeight="1">
      <c r="A73" s="19"/>
      <c r="B73" s="19"/>
      <c r="C73" s="18"/>
      <c r="D73" s="118"/>
      <c r="E73" s="19"/>
      <c r="F73" s="19"/>
      <c r="G73" s="24">
        <v>90</v>
      </c>
      <c r="H73" s="112"/>
      <c r="I73" s="38"/>
      <c r="J73" s="32"/>
      <c r="K73" s="18"/>
      <c r="L73" s="18"/>
      <c r="M73" s="19"/>
      <c r="N73" s="19"/>
      <c r="O73" s="24">
        <v>94</v>
      </c>
      <c r="P73" s="112"/>
      <c r="Q73" s="38"/>
      <c r="R73" s="38"/>
      <c r="S73" s="38"/>
      <c r="T73"/>
      <c r="U73"/>
      <c r="V73"/>
      <c r="W73"/>
      <c r="X73"/>
      <c r="Y73"/>
      <c r="Z73"/>
      <c r="AA73"/>
    </row>
    <row r="74" spans="1:27" ht="12.75" customHeight="1">
      <c r="A74" s="18"/>
      <c r="B74" s="18"/>
      <c r="C74" s="18"/>
      <c r="D74" s="118"/>
      <c r="E74" s="19">
        <v>-88</v>
      </c>
      <c r="F74" s="108">
        <f>IF(F68=D66,D70,IF(F68=D70,D66,0))</f>
        <v>0</v>
      </c>
      <c r="G74" s="29">
        <f>IF(G68=E66,E70,IF(G68=E70,E66,0))</f>
        <v>0</v>
      </c>
      <c r="H74" s="22"/>
      <c r="I74" s="53" t="s">
        <v>113</v>
      </c>
      <c r="J74" s="53"/>
      <c r="K74" s="18"/>
      <c r="L74" s="18"/>
      <c r="M74" s="19">
        <v>-92</v>
      </c>
      <c r="N74" s="108">
        <f>IF(N69=L68,L70,IF(N69=L70,L68,0))</f>
        <v>0</v>
      </c>
      <c r="O74" s="29" t="str">
        <f>IF(O69=M68,M70,IF(O69=M70,M68,0))</f>
        <v>_</v>
      </c>
      <c r="P74" s="22"/>
      <c r="Q74" s="54"/>
      <c r="R74" s="143" t="s">
        <v>114</v>
      </c>
      <c r="S74" s="143"/>
      <c r="T74"/>
      <c r="U74"/>
      <c r="V74"/>
      <c r="W74"/>
      <c r="X74"/>
      <c r="Y74"/>
      <c r="Z74"/>
      <c r="AA74"/>
    </row>
    <row r="75" spans="1:27" ht="12.75" customHeight="1">
      <c r="A75" s="18"/>
      <c r="B75" s="18"/>
      <c r="C75" s="18"/>
      <c r="D75" s="18"/>
      <c r="E75" s="18"/>
      <c r="F75" s="18"/>
      <c r="G75" s="19">
        <v>-90</v>
      </c>
      <c r="H75" s="108">
        <f>IF(H73=F72,F74,IF(H73=F74,F72,0))</f>
        <v>0</v>
      </c>
      <c r="I75" s="21">
        <f>IF(I73=G72,G74,IF(I73=G74,G72,0))</f>
        <v>0</v>
      </c>
      <c r="J75" s="22"/>
      <c r="K75" s="18"/>
      <c r="L75" s="18"/>
      <c r="M75" s="18"/>
      <c r="N75" s="18"/>
      <c r="O75" s="19">
        <v>-94</v>
      </c>
      <c r="P75" s="108">
        <f>IF(P73=N72,N74,IF(P73=N74,N72,0))</f>
        <v>0</v>
      </c>
      <c r="Q75" s="21">
        <f>IF(Q73=O72,O74,IF(Q73=O74,O72,0))</f>
        <v>0</v>
      </c>
      <c r="R75" s="38"/>
      <c r="S75" s="38"/>
      <c r="T75"/>
      <c r="U75"/>
      <c r="V75"/>
      <c r="W75"/>
      <c r="X75"/>
      <c r="Y75"/>
      <c r="Z75"/>
      <c r="AA75"/>
    </row>
    <row r="76" spans="1:27" ht="12.75" customHeight="1">
      <c r="A76" s="18"/>
      <c r="B76" s="18"/>
      <c r="C76" s="18"/>
      <c r="D76" s="18"/>
      <c r="E76" s="32"/>
      <c r="F76" s="32"/>
      <c r="G76" s="18"/>
      <c r="H76" s="18"/>
      <c r="I76" s="53" t="s">
        <v>115</v>
      </c>
      <c r="J76" s="53"/>
      <c r="K76" s="18"/>
      <c r="L76" s="18"/>
      <c r="M76" s="32"/>
      <c r="N76" s="32"/>
      <c r="O76" s="18"/>
      <c r="P76" s="18"/>
      <c r="Q76" s="54"/>
      <c r="R76" s="143" t="s">
        <v>116</v>
      </c>
      <c r="S76" s="143"/>
      <c r="T76"/>
      <c r="U76"/>
      <c r="V76"/>
      <c r="W76"/>
      <c r="X76"/>
      <c r="Y76"/>
      <c r="Z76"/>
      <c r="AA76"/>
    </row>
    <row r="77" spans="1:27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25" sqref="B125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0" customWidth="1"/>
    <col min="5" max="5" width="5.75390625" style="0" customWidth="1"/>
  </cols>
  <sheetData>
    <row r="1" spans="1:5" ht="12.75">
      <c r="A1" s="56" t="s">
        <v>64</v>
      </c>
      <c r="B1" s="147" t="s">
        <v>65</v>
      </c>
      <c r="C1" s="148"/>
      <c r="D1" s="145" t="s">
        <v>66</v>
      </c>
      <c r="E1" s="146"/>
    </row>
    <row r="2" spans="1:5" ht="12.75">
      <c r="A2" s="57">
        <v>1</v>
      </c>
      <c r="B2" s="122">
        <f>Лл1с!D6</f>
        <v>4112</v>
      </c>
      <c r="C2" s="59" t="str">
        <f>Лл1с!E6</f>
        <v>Асылгужин Радмир</v>
      </c>
      <c r="D2" s="60" t="str">
        <f>Лл2с!C5</f>
        <v>_</v>
      </c>
      <c r="E2" s="123">
        <f>Лл2с!B5</f>
        <v>0</v>
      </c>
    </row>
    <row r="3" spans="1:5" ht="12.75">
      <c r="A3" s="57">
        <v>2</v>
      </c>
      <c r="B3" s="122">
        <f>Лл1с!D10</f>
        <v>5532</v>
      </c>
      <c r="C3" s="59" t="str">
        <f>Лл1с!E10</f>
        <v>Сюндюков Эльдар</v>
      </c>
      <c r="D3" s="60" t="str">
        <f>Лл2с!C7</f>
        <v>Яметов Кирилл</v>
      </c>
      <c r="E3" s="123">
        <f>Лл2с!B7</f>
        <v>5584</v>
      </c>
    </row>
    <row r="4" spans="1:5" ht="12.75">
      <c r="A4" s="57">
        <v>3</v>
      </c>
      <c r="B4" s="122">
        <f>Лл1с!D14</f>
        <v>5932</v>
      </c>
      <c r="C4" s="59" t="str">
        <f>Лл1с!E14</f>
        <v>Муллаянов Марат</v>
      </c>
      <c r="D4" s="60" t="str">
        <f>Лл2с!C9</f>
        <v>_</v>
      </c>
      <c r="E4" s="123">
        <f>Лл2с!B9</f>
        <v>0</v>
      </c>
    </row>
    <row r="5" spans="1:5" ht="12.75">
      <c r="A5" s="57">
        <v>4</v>
      </c>
      <c r="B5" s="122">
        <f>Лл1с!D18</f>
        <v>5329</v>
      </c>
      <c r="C5" s="59" t="str">
        <f>Лл1с!E18</f>
        <v>Никифоров Вадим</v>
      </c>
      <c r="D5" s="60" t="str">
        <f>Лл2с!C11</f>
        <v>_</v>
      </c>
      <c r="E5" s="123">
        <f>Лл2с!B11</f>
        <v>0</v>
      </c>
    </row>
    <row r="6" spans="1:5" ht="12.75">
      <c r="A6" s="57">
        <v>5</v>
      </c>
      <c r="B6" s="122">
        <f>Лл1с!D22</f>
        <v>3335</v>
      </c>
      <c r="C6" s="59" t="str">
        <f>Лл1с!E22</f>
        <v>Муллагулова Лиля</v>
      </c>
      <c r="D6" s="60" t="str">
        <f>Лл2с!C13</f>
        <v>_</v>
      </c>
      <c r="E6" s="123">
        <f>Лл2с!B13</f>
        <v>0</v>
      </c>
    </row>
    <row r="7" spans="1:5" ht="12.75">
      <c r="A7" s="57">
        <v>6</v>
      </c>
      <c r="B7" s="122">
        <f>Лл1с!D26</f>
        <v>5137</v>
      </c>
      <c r="C7" s="59" t="str">
        <f>Лл1с!E26</f>
        <v>Граф Анатолий</v>
      </c>
      <c r="D7" s="60" t="str">
        <f>Лл2с!C15</f>
        <v>Мингазов Динар</v>
      </c>
      <c r="E7" s="123">
        <f>Лл2с!B15</f>
        <v>5774</v>
      </c>
    </row>
    <row r="8" spans="1:5" ht="12.75">
      <c r="A8" s="57">
        <v>7</v>
      </c>
      <c r="B8" s="122">
        <f>Лл1с!D30</f>
        <v>5921</v>
      </c>
      <c r="C8" s="59" t="str">
        <f>Лл1с!E30</f>
        <v>Базаргулов Наиль</v>
      </c>
      <c r="D8" s="60" t="str">
        <f>Лл2с!C17</f>
        <v>Асылгужин Ринат</v>
      </c>
      <c r="E8" s="123">
        <f>Лл2с!B17</f>
        <v>4121</v>
      </c>
    </row>
    <row r="9" spans="1:5" ht="12.75">
      <c r="A9" s="57">
        <v>8</v>
      </c>
      <c r="B9" s="122">
        <f>Лл1с!D34</f>
        <v>5228</v>
      </c>
      <c r="C9" s="59" t="str">
        <f>Лл1с!E34</f>
        <v>Раянов Айрат</v>
      </c>
      <c r="D9" s="60" t="str">
        <f>Лл2с!C19</f>
        <v>_</v>
      </c>
      <c r="E9" s="123">
        <f>Лл2с!B19</f>
        <v>0</v>
      </c>
    </row>
    <row r="10" spans="1:5" ht="12.75">
      <c r="A10" s="57">
        <v>9</v>
      </c>
      <c r="B10" s="122">
        <f>Лл1с!D38</f>
        <v>4799</v>
      </c>
      <c r="C10" s="59" t="str">
        <f>Лл1с!E38</f>
        <v>Лончакова Юлия</v>
      </c>
      <c r="D10" s="60" t="str">
        <f>Лл2с!C21</f>
        <v>_</v>
      </c>
      <c r="E10" s="123">
        <f>Лл2с!B21</f>
        <v>0</v>
      </c>
    </row>
    <row r="11" spans="1:5" ht="12.75">
      <c r="A11" s="57">
        <v>10</v>
      </c>
      <c r="B11" s="122">
        <f>Лл1с!D42</f>
        <v>5812</v>
      </c>
      <c r="C11" s="59" t="str">
        <f>Лл1с!E42</f>
        <v>Кадыров Радик</v>
      </c>
      <c r="D11" s="60" t="str">
        <f>Лл2с!C23</f>
        <v>Галина Рената</v>
      </c>
      <c r="E11" s="123">
        <f>Лл2с!B23</f>
        <v>5233</v>
      </c>
    </row>
    <row r="12" spans="1:5" ht="12.75">
      <c r="A12" s="57">
        <v>11</v>
      </c>
      <c r="B12" s="122">
        <f>Лл1с!D46</f>
        <v>5583</v>
      </c>
      <c r="C12" s="59" t="str">
        <f>Лл1с!E46</f>
        <v>Рушингин Дмитрий</v>
      </c>
      <c r="D12" s="60" t="str">
        <f>Лл2с!C25</f>
        <v>Насыров Эмиль</v>
      </c>
      <c r="E12" s="123">
        <f>Лл2с!B25</f>
        <v>5700</v>
      </c>
    </row>
    <row r="13" spans="1:5" ht="12.75">
      <c r="A13" s="57">
        <v>12</v>
      </c>
      <c r="B13" s="122">
        <f>Лл1с!D50</f>
        <v>5598</v>
      </c>
      <c r="C13" s="59" t="str">
        <f>Лл1с!E50</f>
        <v>Рахметов Фиргат</v>
      </c>
      <c r="D13" s="60" t="str">
        <f>Лл2с!C27</f>
        <v>_</v>
      </c>
      <c r="E13" s="123">
        <f>Лл2с!B27</f>
        <v>0</v>
      </c>
    </row>
    <row r="14" spans="1:5" ht="12.75">
      <c r="A14" s="57">
        <v>13</v>
      </c>
      <c r="B14" s="122">
        <f>Лл1с!D54</f>
        <v>5469</v>
      </c>
      <c r="C14" s="59" t="str">
        <f>Лл1с!E54</f>
        <v>Абдулганеева Анастасия</v>
      </c>
      <c r="D14" s="60" t="str">
        <f>Лл2с!C29</f>
        <v>_</v>
      </c>
      <c r="E14" s="123">
        <f>Лл2с!B29</f>
        <v>0</v>
      </c>
    </row>
    <row r="15" spans="1:5" ht="12.75">
      <c r="A15" s="57">
        <v>14</v>
      </c>
      <c r="B15" s="122">
        <f>Лл1с!D58</f>
        <v>5935</v>
      </c>
      <c r="C15" s="59" t="str">
        <f>Лл1с!E58</f>
        <v>Иванов Валерий</v>
      </c>
      <c r="D15" s="60" t="str">
        <f>Лл2с!C31</f>
        <v>_</v>
      </c>
      <c r="E15" s="123">
        <f>Лл2с!B31</f>
        <v>0</v>
      </c>
    </row>
    <row r="16" spans="1:5" ht="12.75">
      <c r="A16" s="57">
        <v>15</v>
      </c>
      <c r="B16" s="122">
        <f>Лл1с!D62</f>
        <v>5804</v>
      </c>
      <c r="C16" s="59" t="str">
        <f>Лл1с!E62</f>
        <v>Гареева Лиана</v>
      </c>
      <c r="D16" s="60" t="str">
        <f>Лл2с!C33</f>
        <v>Мазмаева Алина</v>
      </c>
      <c r="E16" s="123">
        <f>Лл2с!B33</f>
        <v>5603</v>
      </c>
    </row>
    <row r="17" spans="1:5" ht="12.75">
      <c r="A17" s="57">
        <v>16</v>
      </c>
      <c r="B17" s="122">
        <f>Лл1с!D66</f>
        <v>4556</v>
      </c>
      <c r="C17" s="59" t="str">
        <f>Лл1с!E66</f>
        <v>Хафизов Булат</v>
      </c>
      <c r="D17" s="60" t="str">
        <f>Лл2с!C35</f>
        <v>_</v>
      </c>
      <c r="E17" s="123">
        <f>Лл2с!B35</f>
        <v>0</v>
      </c>
    </row>
    <row r="18" spans="1:5" ht="12.75">
      <c r="A18" s="57">
        <v>17</v>
      </c>
      <c r="B18" s="122">
        <f>Лл1с!F8</f>
        <v>4112</v>
      </c>
      <c r="C18" s="59" t="str">
        <f>Лл1с!G8</f>
        <v>Асылгужин Радмир</v>
      </c>
      <c r="D18" s="60" t="str">
        <f>Лл2с!E36</f>
        <v>Сюндюков Эльдар</v>
      </c>
      <c r="E18" s="123">
        <f>Лл2с!D36</f>
        <v>5532</v>
      </c>
    </row>
    <row r="19" spans="1:5" ht="12.75">
      <c r="A19" s="57">
        <v>18</v>
      </c>
      <c r="B19" s="122">
        <f>Лл1с!F16</f>
        <v>5932</v>
      </c>
      <c r="C19" s="59" t="str">
        <f>Лл1с!G16</f>
        <v>Муллаянов Марат</v>
      </c>
      <c r="D19" s="60" t="str">
        <f>Лл2с!E32</f>
        <v>Никифоров Вадим</v>
      </c>
      <c r="E19" s="123">
        <f>Лл2с!D32</f>
        <v>5329</v>
      </c>
    </row>
    <row r="20" spans="1:5" ht="12.75">
      <c r="A20" s="57">
        <v>19</v>
      </c>
      <c r="B20" s="122">
        <f>Лл1с!F24</f>
        <v>3335</v>
      </c>
      <c r="C20" s="59" t="str">
        <f>Лл1с!G24</f>
        <v>Муллагулова Лиля</v>
      </c>
      <c r="D20" s="60" t="str">
        <f>Лл2с!E28</f>
        <v>Граф Анатолий</v>
      </c>
      <c r="E20" s="123">
        <f>Лл2с!D28</f>
        <v>5137</v>
      </c>
    </row>
    <row r="21" spans="1:5" ht="12.75">
      <c r="A21" s="57">
        <v>20</v>
      </c>
      <c r="B21" s="122">
        <f>Лл1с!F32</f>
        <v>5228</v>
      </c>
      <c r="C21" s="59" t="str">
        <f>Лл1с!G32</f>
        <v>Раянов Айрат</v>
      </c>
      <c r="D21" s="60" t="str">
        <f>Лл2с!E24</f>
        <v>Базаргулов Наиль</v>
      </c>
      <c r="E21" s="123">
        <f>Лл2с!D24</f>
        <v>5921</v>
      </c>
    </row>
    <row r="22" spans="1:5" ht="12.75">
      <c r="A22" s="57">
        <v>21</v>
      </c>
      <c r="B22" s="122">
        <f>Лл1с!F40</f>
        <v>4799</v>
      </c>
      <c r="C22" s="59" t="str">
        <f>Лл1с!G40</f>
        <v>Лончакова Юлия</v>
      </c>
      <c r="D22" s="60" t="str">
        <f>Лл2с!E20</f>
        <v>Кадыров Радик</v>
      </c>
      <c r="E22" s="123">
        <f>Лл2с!D20</f>
        <v>5812</v>
      </c>
    </row>
    <row r="23" spans="1:5" ht="12.75">
      <c r="A23" s="57">
        <v>22</v>
      </c>
      <c r="B23" s="122">
        <f>Лл1с!F48</f>
        <v>5583</v>
      </c>
      <c r="C23" s="59" t="str">
        <f>Лл1с!G48</f>
        <v>Рушингин Дмитрий</v>
      </c>
      <c r="D23" s="60" t="str">
        <f>Лл2с!E16</f>
        <v>Рахметов Фиргат</v>
      </c>
      <c r="E23" s="123">
        <f>Лл2с!D16</f>
        <v>5598</v>
      </c>
    </row>
    <row r="24" spans="1:5" ht="12.75">
      <c r="A24" s="57">
        <v>23</v>
      </c>
      <c r="B24" s="122">
        <f>Лл1с!F56</f>
        <v>5935</v>
      </c>
      <c r="C24" s="59" t="str">
        <f>Лл1с!G56</f>
        <v>Иванов Валерий</v>
      </c>
      <c r="D24" s="60" t="str">
        <f>Лл2с!E12</f>
        <v>Абдулганеева Анастасия</v>
      </c>
      <c r="E24" s="123">
        <f>Лл2с!D12</f>
        <v>5469</v>
      </c>
    </row>
    <row r="25" spans="1:5" ht="12.75">
      <c r="A25" s="57">
        <v>24</v>
      </c>
      <c r="B25" s="122">
        <f>Лл1с!F64</f>
        <v>4556</v>
      </c>
      <c r="C25" s="59" t="str">
        <f>Лл1с!G64</f>
        <v>Хафизов Булат</v>
      </c>
      <c r="D25" s="60" t="str">
        <f>Лл2с!E8</f>
        <v>Гареева Лиана</v>
      </c>
      <c r="E25" s="123">
        <f>Лл2с!D8</f>
        <v>5804</v>
      </c>
    </row>
    <row r="26" spans="1:5" ht="12.75">
      <c r="A26" s="57">
        <v>25</v>
      </c>
      <c r="B26" s="122">
        <f>Лл1с!H12</f>
        <v>4112</v>
      </c>
      <c r="C26" s="59" t="str">
        <f>Лл1с!I12</f>
        <v>Асылгужин Радмир</v>
      </c>
      <c r="D26" s="60" t="str">
        <f>Лл2с!I5</f>
        <v>Муллаянов Марат</v>
      </c>
      <c r="E26" s="123">
        <f>Лл2с!H5</f>
        <v>5932</v>
      </c>
    </row>
    <row r="27" spans="1:5" ht="12.75">
      <c r="A27" s="57">
        <v>26</v>
      </c>
      <c r="B27" s="122">
        <f>Лл1с!H28</f>
        <v>3335</v>
      </c>
      <c r="C27" s="59" t="str">
        <f>Лл1с!I28</f>
        <v>Муллагулова Лиля</v>
      </c>
      <c r="D27" s="60" t="str">
        <f>Лл2с!I13</f>
        <v>Раянов Айрат</v>
      </c>
      <c r="E27" s="123">
        <f>Лл2с!H13</f>
        <v>5228</v>
      </c>
    </row>
    <row r="28" spans="1:5" ht="12.75">
      <c r="A28" s="57">
        <v>27</v>
      </c>
      <c r="B28" s="122">
        <f>Лл1с!H44</f>
        <v>4799</v>
      </c>
      <c r="C28" s="59" t="str">
        <f>Лл1с!I44</f>
        <v>Лончакова Юлия</v>
      </c>
      <c r="D28" s="60" t="str">
        <f>Лл2с!I21</f>
        <v>Рушингин Дмитрий</v>
      </c>
      <c r="E28" s="123">
        <f>Лл2с!H21</f>
        <v>5583</v>
      </c>
    </row>
    <row r="29" spans="1:5" ht="12.75">
      <c r="A29" s="57">
        <v>28</v>
      </c>
      <c r="B29" s="122">
        <f>Лл1с!H60</f>
        <v>5935</v>
      </c>
      <c r="C29" s="59" t="str">
        <f>Лл1с!I60</f>
        <v>Иванов Валерий</v>
      </c>
      <c r="D29" s="60" t="str">
        <f>Лл2с!I29</f>
        <v>Хафизов Булат</v>
      </c>
      <c r="E29" s="123">
        <f>Лл2с!H29</f>
        <v>4556</v>
      </c>
    </row>
    <row r="30" spans="1:5" ht="12.75">
      <c r="A30" s="57">
        <v>29</v>
      </c>
      <c r="B30" s="122">
        <f>Лл1с!J20</f>
        <v>4112</v>
      </c>
      <c r="C30" s="59" t="str">
        <f>Лл1с!K20</f>
        <v>Асылгужин Радмир</v>
      </c>
      <c r="D30" s="60" t="str">
        <f>Лл2с!M35</f>
        <v>Муллагулова Лиля</v>
      </c>
      <c r="E30" s="123">
        <f>Лл2с!L35</f>
        <v>3335</v>
      </c>
    </row>
    <row r="31" spans="1:5" ht="12.75">
      <c r="A31" s="57">
        <v>30</v>
      </c>
      <c r="B31" s="122">
        <f>Лл1с!J52</f>
        <v>4799</v>
      </c>
      <c r="C31" s="59" t="str">
        <f>Лл1с!K52</f>
        <v>Лончакова Юлия</v>
      </c>
      <c r="D31" s="60" t="str">
        <f>Лл2с!M19</f>
        <v>Иванов Валерий</v>
      </c>
      <c r="E31" s="123">
        <f>Лл2с!L19</f>
        <v>5935</v>
      </c>
    </row>
    <row r="32" spans="1:5" ht="12.75">
      <c r="A32" s="57">
        <v>31</v>
      </c>
      <c r="B32" s="122">
        <f>Лл1с!L36</f>
        <v>4799</v>
      </c>
      <c r="C32" s="59" t="str">
        <f>Лл1с!M36</f>
        <v>Лончакова Юлия</v>
      </c>
      <c r="D32" s="60" t="str">
        <f>Лл1с!M56</f>
        <v>Асылгужин Радмир</v>
      </c>
      <c r="E32" s="123">
        <f>Лл1с!L56</f>
        <v>4112</v>
      </c>
    </row>
    <row r="33" spans="1:5" ht="12.75">
      <c r="A33" s="57">
        <v>32</v>
      </c>
      <c r="B33" s="122">
        <f>Лл2с!D6</f>
        <v>5584</v>
      </c>
      <c r="C33" s="59" t="str">
        <f>Лл2с!E6</f>
        <v>Яметов Кирилл</v>
      </c>
      <c r="D33" s="60" t="str">
        <f>Лл2с!C57</f>
        <v>_</v>
      </c>
      <c r="E33" s="123">
        <f>Лл2с!B57</f>
        <v>0</v>
      </c>
    </row>
    <row r="34" spans="1:5" ht="12.75">
      <c r="A34" s="57">
        <v>33</v>
      </c>
      <c r="B34" s="122">
        <f>Лл2с!D10</f>
        <v>0</v>
      </c>
      <c r="C34" s="59">
        <f>Лл2с!E10</f>
        <v>0</v>
      </c>
      <c r="D34" s="60">
        <f>Лл2с!C59</f>
        <v>0</v>
      </c>
      <c r="E34" s="123">
        <f>Лл2с!B59</f>
        <v>0</v>
      </c>
    </row>
    <row r="35" spans="1:5" ht="12.75">
      <c r="A35" s="57">
        <v>34</v>
      </c>
      <c r="B35" s="122">
        <f>Лл2с!D14</f>
        <v>5774</v>
      </c>
      <c r="C35" s="59" t="str">
        <f>Лл2с!E14</f>
        <v>Мингазов Динар</v>
      </c>
      <c r="D35" s="60" t="str">
        <f>Лл2с!C61</f>
        <v>_</v>
      </c>
      <c r="E35" s="123">
        <f>Лл2с!B61</f>
        <v>0</v>
      </c>
    </row>
    <row r="36" spans="1:5" ht="12.75">
      <c r="A36" s="57">
        <v>35</v>
      </c>
      <c r="B36" s="122">
        <f>Лл2с!D18</f>
        <v>4121</v>
      </c>
      <c r="C36" s="59" t="str">
        <f>Лл2с!E18</f>
        <v>Асылгужин Ринат</v>
      </c>
      <c r="D36" s="60" t="str">
        <f>Лл2с!C63</f>
        <v>_</v>
      </c>
      <c r="E36" s="123">
        <f>Лл2с!B63</f>
        <v>0</v>
      </c>
    </row>
    <row r="37" spans="1:5" ht="12.75">
      <c r="A37" s="57">
        <v>36</v>
      </c>
      <c r="B37" s="122">
        <f>Лл2с!D22</f>
        <v>5233</v>
      </c>
      <c r="C37" s="59" t="str">
        <f>Лл2с!E22</f>
        <v>Галина Рената</v>
      </c>
      <c r="D37" s="60" t="str">
        <f>Лл2с!C65</f>
        <v>_</v>
      </c>
      <c r="E37" s="123">
        <f>Лл2с!B65</f>
        <v>0</v>
      </c>
    </row>
    <row r="38" spans="1:5" ht="12.75">
      <c r="A38" s="57">
        <v>37</v>
      </c>
      <c r="B38" s="122">
        <f>Лл2с!D26</f>
        <v>5700</v>
      </c>
      <c r="C38" s="59" t="str">
        <f>Лл2с!E26</f>
        <v>Насыров Эмиль</v>
      </c>
      <c r="D38" s="60" t="str">
        <f>Лл2с!C67</f>
        <v>_</v>
      </c>
      <c r="E38" s="123">
        <f>Лл2с!B67</f>
        <v>0</v>
      </c>
    </row>
    <row r="39" spans="1:5" ht="12.75">
      <c r="A39" s="57">
        <v>38</v>
      </c>
      <c r="B39" s="122">
        <f>Лл2с!D30</f>
        <v>0</v>
      </c>
      <c r="C39" s="59">
        <f>Лл2с!E30</f>
        <v>0</v>
      </c>
      <c r="D39" s="60">
        <f>Лл2с!C69</f>
        <v>0</v>
      </c>
      <c r="E39" s="123">
        <f>Лл2с!B69</f>
        <v>0</v>
      </c>
    </row>
    <row r="40" spans="1:5" ht="12.75">
      <c r="A40" s="57">
        <v>39</v>
      </c>
      <c r="B40" s="122">
        <f>Лл2с!D34</f>
        <v>5603</v>
      </c>
      <c r="C40" s="59" t="str">
        <f>Лл2с!E34</f>
        <v>Мазмаева Алина</v>
      </c>
      <c r="D40" s="60" t="str">
        <f>Лл2с!C71</f>
        <v>_</v>
      </c>
      <c r="E40" s="123">
        <f>Лл2с!B71</f>
        <v>0</v>
      </c>
    </row>
    <row r="41" spans="1:5" ht="12.75">
      <c r="A41" s="57">
        <v>40</v>
      </c>
      <c r="B41" s="122">
        <f>Лл2с!F7</f>
        <v>5804</v>
      </c>
      <c r="C41" s="59" t="str">
        <f>Лл2с!G7</f>
        <v>Гареева Лиана</v>
      </c>
      <c r="D41" s="60" t="str">
        <f>Лл2с!C38</f>
        <v>Яметов Кирилл</v>
      </c>
      <c r="E41" s="123">
        <f>Лл2с!B38</f>
        <v>5584</v>
      </c>
    </row>
    <row r="42" spans="1:5" ht="12.75">
      <c r="A42" s="57">
        <v>41</v>
      </c>
      <c r="B42" s="122">
        <f>Лл2с!F11</f>
        <v>5469</v>
      </c>
      <c r="C42" s="59" t="str">
        <f>Лл2с!G11</f>
        <v>Абдулганеева Анастасия</v>
      </c>
      <c r="D42" s="60">
        <f>Лл2с!C40</f>
        <v>0</v>
      </c>
      <c r="E42" s="123">
        <f>Лл2с!B40</f>
        <v>0</v>
      </c>
    </row>
    <row r="43" spans="1:5" ht="12.75">
      <c r="A43" s="57">
        <v>42</v>
      </c>
      <c r="B43" s="122">
        <f>Лл2с!F15</f>
        <v>5598</v>
      </c>
      <c r="C43" s="59" t="str">
        <f>Лл2с!G15</f>
        <v>Рахметов Фиргат</v>
      </c>
      <c r="D43" s="60" t="str">
        <f>Лл2с!C42</f>
        <v>Мингазов Динар</v>
      </c>
      <c r="E43" s="123">
        <f>Лл2с!B42</f>
        <v>5774</v>
      </c>
    </row>
    <row r="44" spans="1:5" ht="12.75">
      <c r="A44" s="57">
        <v>43</v>
      </c>
      <c r="B44" s="122">
        <f>Лл2с!F19</f>
        <v>4121</v>
      </c>
      <c r="C44" s="59" t="str">
        <f>Лл2с!G19</f>
        <v>Асылгужин Ринат</v>
      </c>
      <c r="D44" s="60" t="str">
        <f>Лл2с!C44</f>
        <v>Кадыров Радик</v>
      </c>
      <c r="E44" s="123">
        <f>Лл2с!B44</f>
        <v>5812</v>
      </c>
    </row>
    <row r="45" spans="1:5" ht="12.75">
      <c r="A45" s="57">
        <v>44</v>
      </c>
      <c r="B45" s="122">
        <f>Лл2с!F23</f>
        <v>5921</v>
      </c>
      <c r="C45" s="59" t="str">
        <f>Лл2с!G23</f>
        <v>Базаргулов Наиль</v>
      </c>
      <c r="D45" s="60" t="str">
        <f>Лл2с!C46</f>
        <v>Галина Рената</v>
      </c>
      <c r="E45" s="123">
        <f>Лл2с!B46</f>
        <v>5233</v>
      </c>
    </row>
    <row r="46" spans="1:5" ht="12.75">
      <c r="A46" s="57">
        <v>45</v>
      </c>
      <c r="B46" s="122">
        <f>Лл2с!F27</f>
        <v>5137</v>
      </c>
      <c r="C46" s="59" t="str">
        <f>Лл2с!G27</f>
        <v>Граф Анатолий</v>
      </c>
      <c r="D46" s="60" t="str">
        <f>Лл2с!C48</f>
        <v>Насыров Эмиль</v>
      </c>
      <c r="E46" s="123">
        <f>Лл2с!B48</f>
        <v>5700</v>
      </c>
    </row>
    <row r="47" spans="1:5" ht="12.75">
      <c r="A47" s="57">
        <v>46</v>
      </c>
      <c r="B47" s="122">
        <f>Лл2с!F31</f>
        <v>5329</v>
      </c>
      <c r="C47" s="59" t="str">
        <f>Лл2с!G31</f>
        <v>Никифоров Вадим</v>
      </c>
      <c r="D47" s="60">
        <f>Лл2с!C50</f>
        <v>0</v>
      </c>
      <c r="E47" s="123">
        <f>Лл2с!B50</f>
        <v>0</v>
      </c>
    </row>
    <row r="48" spans="1:5" ht="12.75">
      <c r="A48" s="57">
        <v>47</v>
      </c>
      <c r="B48" s="122">
        <f>Лл2с!F35</f>
        <v>5532</v>
      </c>
      <c r="C48" s="59" t="str">
        <f>Лл2с!G35</f>
        <v>Сюндюков Эльдар</v>
      </c>
      <c r="D48" s="60" t="str">
        <f>Лл2с!C52</f>
        <v>Мазмаева Алина</v>
      </c>
      <c r="E48" s="123">
        <f>Лл2с!B52</f>
        <v>5603</v>
      </c>
    </row>
    <row r="49" spans="1:5" ht="12.75">
      <c r="A49" s="57">
        <v>48</v>
      </c>
      <c r="B49" s="122">
        <f>Лл2с!H9</f>
        <v>5804</v>
      </c>
      <c r="C49" s="59" t="str">
        <f>Лл2с!I9</f>
        <v>Гареева Лиана</v>
      </c>
      <c r="D49" s="60" t="str">
        <f>Лл2с!M38</f>
        <v>Абдулганеева Анастасия</v>
      </c>
      <c r="E49" s="123">
        <f>Лл2с!L38</f>
        <v>5469</v>
      </c>
    </row>
    <row r="50" spans="1:5" ht="12.75">
      <c r="A50" s="57">
        <v>49</v>
      </c>
      <c r="B50" s="122">
        <f>Лл2с!H17</f>
        <v>5598</v>
      </c>
      <c r="C50" s="59" t="str">
        <f>Лл2с!I17</f>
        <v>Рахметов Фиргат</v>
      </c>
      <c r="D50" s="60" t="str">
        <f>Лл2с!M40</f>
        <v>Асылгужин Ринат</v>
      </c>
      <c r="E50" s="123">
        <f>Лл2с!L40</f>
        <v>4121</v>
      </c>
    </row>
    <row r="51" spans="1:5" ht="12.75">
      <c r="A51" s="57">
        <v>50</v>
      </c>
      <c r="B51" s="122">
        <f>Лл2с!H25</f>
        <v>5921</v>
      </c>
      <c r="C51" s="59" t="str">
        <f>Лл2с!I25</f>
        <v>Базаргулов Наиль</v>
      </c>
      <c r="D51" s="60" t="str">
        <f>Лл2с!M42</f>
        <v>Граф Анатолий</v>
      </c>
      <c r="E51" s="123">
        <f>Лл2с!L42</f>
        <v>5137</v>
      </c>
    </row>
    <row r="52" spans="1:5" ht="12.75">
      <c r="A52" s="57">
        <v>51</v>
      </c>
      <c r="B52" s="122">
        <f>Лл2с!H33</f>
        <v>5532</v>
      </c>
      <c r="C52" s="59" t="str">
        <f>Лл2с!I33</f>
        <v>Сюндюков Эльдар</v>
      </c>
      <c r="D52" s="60" t="str">
        <f>Лл2с!M44</f>
        <v>Никифоров Вадим</v>
      </c>
      <c r="E52" s="123">
        <f>Лл2с!L44</f>
        <v>5329</v>
      </c>
    </row>
    <row r="53" spans="1:5" ht="12.75">
      <c r="A53" s="57">
        <v>52</v>
      </c>
      <c r="B53" s="122">
        <f>Лл2с!J7</f>
        <v>5804</v>
      </c>
      <c r="C53" s="59" t="str">
        <f>Лл2с!K7</f>
        <v>Гареева Лиана</v>
      </c>
      <c r="D53" s="60" t="str">
        <f>Лл1с!C69</f>
        <v>Муллаянов Марат</v>
      </c>
      <c r="E53" s="123">
        <f>Лл1с!B69</f>
        <v>5932</v>
      </c>
    </row>
    <row r="54" spans="1:5" ht="12.75">
      <c r="A54" s="57">
        <v>53</v>
      </c>
      <c r="B54" s="122">
        <f>Лл2с!J15</f>
        <v>5228</v>
      </c>
      <c r="C54" s="59" t="str">
        <f>Лл2с!K15</f>
        <v>Раянов Айрат</v>
      </c>
      <c r="D54" s="60" t="str">
        <f>Лл1с!C71</f>
        <v>Рахметов Фиргат</v>
      </c>
      <c r="E54" s="123">
        <f>Лл1с!B71</f>
        <v>5598</v>
      </c>
    </row>
    <row r="55" spans="1:5" ht="12.75">
      <c r="A55" s="57">
        <v>54</v>
      </c>
      <c r="B55" s="122">
        <f>Лл2с!J23</f>
        <v>5583</v>
      </c>
      <c r="C55" s="59" t="str">
        <f>Лл2с!K23</f>
        <v>Рушингин Дмитрий</v>
      </c>
      <c r="D55" s="60" t="str">
        <f>Лл1с!C73</f>
        <v>Базаргулов Наиль</v>
      </c>
      <c r="E55" s="123">
        <f>Лл1с!B73</f>
        <v>5921</v>
      </c>
    </row>
    <row r="56" spans="1:5" ht="12.75">
      <c r="A56" s="57">
        <v>55</v>
      </c>
      <c r="B56" s="122">
        <f>Лл2с!J31</f>
        <v>5532</v>
      </c>
      <c r="C56" s="59" t="str">
        <f>Лл2с!K31</f>
        <v>Сюндюков Эльдар</v>
      </c>
      <c r="D56" s="60" t="str">
        <f>Лл1с!C75</f>
        <v>Хафизов Булат</v>
      </c>
      <c r="E56" s="123">
        <f>Лл1с!B75</f>
        <v>4556</v>
      </c>
    </row>
    <row r="57" spans="1:5" ht="12.75">
      <c r="A57" s="57">
        <v>56</v>
      </c>
      <c r="B57" s="122">
        <f>Лл2с!L11</f>
        <v>5228</v>
      </c>
      <c r="C57" s="59" t="str">
        <f>Лл2с!M11</f>
        <v>Раянов Айрат</v>
      </c>
      <c r="D57" s="60" t="str">
        <f>Лл1с!K67</f>
        <v>Гареева Лиана</v>
      </c>
      <c r="E57" s="123">
        <f>Лл1с!J67</f>
        <v>5804</v>
      </c>
    </row>
    <row r="58" spans="1:5" ht="12.75">
      <c r="A58" s="57">
        <v>57</v>
      </c>
      <c r="B58" s="122">
        <f>Лл2с!L27</f>
        <v>5532</v>
      </c>
      <c r="C58" s="59" t="str">
        <f>Лл2с!M27</f>
        <v>Сюндюков Эльдар</v>
      </c>
      <c r="D58" s="60" t="str">
        <f>Лл1с!K69</f>
        <v>Рушингин Дмитрий</v>
      </c>
      <c r="E58" s="123">
        <f>Лл1с!J69</f>
        <v>5583</v>
      </c>
    </row>
    <row r="59" spans="1:5" ht="12.75">
      <c r="A59" s="57">
        <v>58</v>
      </c>
      <c r="B59" s="122">
        <f>Лл2с!N15</f>
        <v>5228</v>
      </c>
      <c r="C59" s="59" t="str">
        <f>Лл2с!O15</f>
        <v>Раянов Айрат</v>
      </c>
      <c r="D59" s="60" t="str">
        <f>Лл1с!K62</f>
        <v>Иванов Валерий</v>
      </c>
      <c r="E59" s="123">
        <f>Лл1с!J62</f>
        <v>5935</v>
      </c>
    </row>
    <row r="60" spans="1:5" ht="12.75">
      <c r="A60" s="57">
        <v>59</v>
      </c>
      <c r="B60" s="122">
        <f>Лл2с!N31</f>
        <v>5532</v>
      </c>
      <c r="C60" s="59" t="str">
        <f>Лл2с!O31</f>
        <v>Сюндюков Эльдар</v>
      </c>
      <c r="D60" s="60" t="str">
        <f>Лл1с!K64</f>
        <v>Муллагулова Лиля</v>
      </c>
      <c r="E60" s="123">
        <f>Лл1с!J64</f>
        <v>3335</v>
      </c>
    </row>
    <row r="61" spans="1:5" ht="12.75">
      <c r="A61" s="57">
        <v>60</v>
      </c>
      <c r="B61" s="122">
        <f>Лл2с!P23</f>
        <v>5228</v>
      </c>
      <c r="C61" s="59" t="str">
        <f>Лл2с!Q23</f>
        <v>Раянов Айрат</v>
      </c>
      <c r="D61" s="60" t="str">
        <f>Лл2с!Q33</f>
        <v>Сюндюков Эльдар</v>
      </c>
      <c r="E61" s="123">
        <f>Лл2с!P33</f>
        <v>5532</v>
      </c>
    </row>
    <row r="62" spans="1:5" ht="12.75">
      <c r="A62" s="57">
        <v>61</v>
      </c>
      <c r="B62" s="122">
        <f>Лл1с!L63</f>
        <v>3335</v>
      </c>
      <c r="C62" s="59" t="str">
        <f>Лл1с!M63</f>
        <v>Муллагулова Лиля</v>
      </c>
      <c r="D62" s="60" t="str">
        <f>Лл1с!M65</f>
        <v>Иванов Валерий</v>
      </c>
      <c r="E62" s="123">
        <f>Лл1с!L65</f>
        <v>5935</v>
      </c>
    </row>
    <row r="63" spans="1:5" ht="12.75">
      <c r="A63" s="57">
        <v>62</v>
      </c>
      <c r="B63" s="122">
        <f>Лл1с!L68</f>
        <v>5583</v>
      </c>
      <c r="C63" s="59" t="str">
        <f>Лл1с!M68</f>
        <v>Рушингин Дмитрий</v>
      </c>
      <c r="D63" s="60" t="str">
        <f>Лл1с!M70</f>
        <v>Гареева Лиана</v>
      </c>
      <c r="E63" s="123">
        <f>Лл1с!L70</f>
        <v>5804</v>
      </c>
    </row>
    <row r="64" spans="1:5" ht="12.75">
      <c r="A64" s="57">
        <v>63</v>
      </c>
      <c r="B64" s="122">
        <f>Лл1с!D70</f>
        <v>5932</v>
      </c>
      <c r="C64" s="59" t="str">
        <f>Лл1с!E70</f>
        <v>Муллаянов Марат</v>
      </c>
      <c r="D64" s="60" t="str">
        <f>Лл1с!K72</f>
        <v>Рахметов Фиргат</v>
      </c>
      <c r="E64" s="123">
        <f>Лл1с!J72</f>
        <v>5598</v>
      </c>
    </row>
    <row r="65" spans="1:5" ht="12.75">
      <c r="A65" s="57">
        <v>64</v>
      </c>
      <c r="B65" s="122">
        <f>Лл1с!D74</f>
        <v>4556</v>
      </c>
      <c r="C65" s="59" t="str">
        <f>Лл1с!E74</f>
        <v>Хафизов Булат</v>
      </c>
      <c r="D65" s="60" t="str">
        <f>Лл1с!K74</f>
        <v>Базаргулов Наиль</v>
      </c>
      <c r="E65" s="123">
        <f>Лл1с!J74</f>
        <v>5921</v>
      </c>
    </row>
    <row r="66" spans="1:5" ht="12.75">
      <c r="A66" s="57">
        <v>65</v>
      </c>
      <c r="B66" s="122">
        <f>Лл1с!F72</f>
        <v>4556</v>
      </c>
      <c r="C66" s="59" t="str">
        <f>Лл1с!G72</f>
        <v>Хафизов Булат</v>
      </c>
      <c r="D66" s="60" t="str">
        <f>Лл1с!G75</f>
        <v>Муллаянов Марат</v>
      </c>
      <c r="E66" s="123">
        <f>Лл1с!F75</f>
        <v>5932</v>
      </c>
    </row>
    <row r="67" spans="1:5" ht="12.75">
      <c r="A67" s="57">
        <v>66</v>
      </c>
      <c r="B67" s="122">
        <f>Лл1с!L73</f>
        <v>5598</v>
      </c>
      <c r="C67" s="59" t="str">
        <f>Лл1с!M73</f>
        <v>Рахметов Фиргат</v>
      </c>
      <c r="D67" s="60" t="str">
        <f>Лл1с!M75</f>
        <v>Базаргулов Наиль</v>
      </c>
      <c r="E67" s="123">
        <f>Лл1с!L75</f>
        <v>5921</v>
      </c>
    </row>
    <row r="68" spans="1:5" ht="12.75">
      <c r="A68" s="57">
        <v>67</v>
      </c>
      <c r="B68" s="122">
        <f>Лл2с!N39</f>
        <v>5469</v>
      </c>
      <c r="C68" s="59" t="str">
        <f>Лл2с!O39</f>
        <v>Абдулганеева Анастасия</v>
      </c>
      <c r="D68" s="60" t="str">
        <f>Лл2с!O46</f>
        <v>Асылгужин Ринат</v>
      </c>
      <c r="E68" s="123">
        <f>Лл2с!N46</f>
        <v>4121</v>
      </c>
    </row>
    <row r="69" spans="1:5" ht="12.75">
      <c r="A69" s="57">
        <v>68</v>
      </c>
      <c r="B69" s="122">
        <f>Лл2с!N43</f>
        <v>5329</v>
      </c>
      <c r="C69" s="59" t="str">
        <f>Лл2с!O43</f>
        <v>Никифоров Вадим</v>
      </c>
      <c r="D69" s="60" t="str">
        <f>Лл2с!O48</f>
        <v>Граф Анатолий</v>
      </c>
      <c r="E69" s="123">
        <f>Лл2с!N48</f>
        <v>5137</v>
      </c>
    </row>
    <row r="70" spans="1:5" ht="12.75">
      <c r="A70" s="57">
        <v>69</v>
      </c>
      <c r="B70" s="122">
        <f>Лл2с!P41</f>
        <v>5329</v>
      </c>
      <c r="C70" s="59" t="str">
        <f>Лл2с!Q41</f>
        <v>Никифоров Вадим</v>
      </c>
      <c r="D70" s="60" t="str">
        <f>Лл2с!Q45</f>
        <v>Абдулганеева Анастасия</v>
      </c>
      <c r="E70" s="123">
        <f>Лл2с!P45</f>
        <v>5469</v>
      </c>
    </row>
    <row r="71" spans="1:5" ht="12.75">
      <c r="A71" s="57">
        <v>70</v>
      </c>
      <c r="B71" s="122">
        <f>Лл2с!P47</f>
        <v>5137</v>
      </c>
      <c r="C71" s="59" t="str">
        <f>Лл2с!Q47</f>
        <v>Граф Анатолий</v>
      </c>
      <c r="D71" s="60" t="str">
        <f>Лл2с!Q49</f>
        <v>Асылгужин Ринат</v>
      </c>
      <c r="E71" s="123">
        <f>Лл2с!P49</f>
        <v>4121</v>
      </c>
    </row>
    <row r="72" spans="1:5" ht="12.75">
      <c r="A72" s="57">
        <v>71</v>
      </c>
      <c r="B72" s="122">
        <f>Лл2с!D39</f>
        <v>0</v>
      </c>
      <c r="C72" s="59">
        <f>Лл2с!E39</f>
        <v>0</v>
      </c>
      <c r="D72" s="60" t="str">
        <f>Лл2с!M51</f>
        <v>Яметов Кирилл</v>
      </c>
      <c r="E72" s="123">
        <f>Лл2с!L51</f>
        <v>5584</v>
      </c>
    </row>
    <row r="73" spans="1:5" ht="12.75">
      <c r="A73" s="57">
        <v>72</v>
      </c>
      <c r="B73" s="122">
        <f>Лл2с!D43</f>
        <v>0</v>
      </c>
      <c r="C73" s="59">
        <f>Лл2с!E43</f>
        <v>0</v>
      </c>
      <c r="D73" s="60">
        <f>Лл2с!M53</f>
        <v>0</v>
      </c>
      <c r="E73" s="123">
        <f>Лл2с!L53</f>
        <v>0</v>
      </c>
    </row>
    <row r="74" spans="1:5" ht="12.75">
      <c r="A74" s="57">
        <v>73</v>
      </c>
      <c r="B74" s="122">
        <f>Лл2с!D47</f>
        <v>0</v>
      </c>
      <c r="C74" s="59">
        <f>Лл2с!E47</f>
        <v>0</v>
      </c>
      <c r="D74" s="60">
        <f>Лл2с!M55</f>
        <v>0</v>
      </c>
      <c r="E74" s="123">
        <f>Лл2с!L55</f>
        <v>0</v>
      </c>
    </row>
    <row r="75" spans="1:5" ht="12.75">
      <c r="A75" s="57">
        <v>74</v>
      </c>
      <c r="B75" s="122">
        <f>Лл2с!D51</f>
        <v>0</v>
      </c>
      <c r="C75" s="59">
        <f>Лл2с!E51</f>
        <v>0</v>
      </c>
      <c r="D75" s="60" t="str">
        <f>Лл2с!M57</f>
        <v>Мазмаева Алина</v>
      </c>
      <c r="E75" s="123">
        <f>Лл2с!L57</f>
        <v>5603</v>
      </c>
    </row>
    <row r="76" spans="1:5" ht="12.75">
      <c r="A76" s="57">
        <v>75</v>
      </c>
      <c r="B76" s="122">
        <f>Лл2с!F41</f>
        <v>0</v>
      </c>
      <c r="C76" s="59">
        <f>Лл2с!G41</f>
        <v>0</v>
      </c>
      <c r="D76" s="60">
        <f>Лл2с!G53</f>
        <v>0</v>
      </c>
      <c r="E76" s="123">
        <f>Лл2с!F53</f>
        <v>0</v>
      </c>
    </row>
    <row r="77" spans="1:5" ht="12.75">
      <c r="A77" s="57">
        <v>76</v>
      </c>
      <c r="B77" s="122">
        <f>Лл2с!F49</f>
        <v>0</v>
      </c>
      <c r="C77" s="59">
        <f>Лл2с!G49</f>
        <v>0</v>
      </c>
      <c r="D77" s="60">
        <f>Лл2с!G55</f>
        <v>0</v>
      </c>
      <c r="E77" s="123">
        <f>Лл2с!F55</f>
        <v>0</v>
      </c>
    </row>
    <row r="78" spans="1:5" ht="12.75">
      <c r="A78" s="57">
        <v>77</v>
      </c>
      <c r="B78" s="122">
        <f>Лл2с!H45</f>
        <v>0</v>
      </c>
      <c r="C78" s="59">
        <f>Лл2с!I45</f>
        <v>0</v>
      </c>
      <c r="D78" s="60">
        <f>Лл2с!I51</f>
        <v>0</v>
      </c>
      <c r="E78" s="123">
        <f>Лл2с!H51</f>
        <v>0</v>
      </c>
    </row>
    <row r="79" spans="1:5" ht="12.75">
      <c r="A79" s="57">
        <v>78</v>
      </c>
      <c r="B79" s="122">
        <f>Лл2с!H54</f>
        <v>0</v>
      </c>
      <c r="C79" s="59">
        <f>Лл2с!I54</f>
        <v>0</v>
      </c>
      <c r="D79" s="60">
        <f>Лл2с!I56</f>
        <v>0</v>
      </c>
      <c r="E79" s="123">
        <f>Лл2с!H56</f>
        <v>0</v>
      </c>
    </row>
    <row r="80" spans="1:5" ht="12.75">
      <c r="A80" s="57">
        <v>79</v>
      </c>
      <c r="B80" s="122">
        <f>Лл2с!N52</f>
        <v>0</v>
      </c>
      <c r="C80" s="59">
        <f>Лл2с!O52</f>
        <v>0</v>
      </c>
      <c r="D80" s="60" t="str">
        <f>Лл2с!O59</f>
        <v>Яметов Кирилл</v>
      </c>
      <c r="E80" s="123">
        <f>Лл2с!N59</f>
        <v>5584</v>
      </c>
    </row>
    <row r="81" spans="1:5" ht="12.75">
      <c r="A81" s="57">
        <v>80</v>
      </c>
      <c r="B81" s="122">
        <f>Лл2с!N56</f>
        <v>0</v>
      </c>
      <c r="C81" s="59">
        <f>Лл2с!O56</f>
        <v>0</v>
      </c>
      <c r="D81" s="60" t="str">
        <f>Лл2с!O61</f>
        <v>Мазмаева Алина</v>
      </c>
      <c r="E81" s="123">
        <f>Лл2с!N61</f>
        <v>5603</v>
      </c>
    </row>
    <row r="82" spans="1:5" ht="12.75">
      <c r="A82" s="57">
        <v>81</v>
      </c>
      <c r="B82" s="122">
        <f>Лл2с!P54</f>
        <v>0</v>
      </c>
      <c r="C82" s="59">
        <f>Лл2с!Q54</f>
        <v>0</v>
      </c>
      <c r="D82" s="60">
        <f>Лл2с!Q58</f>
        <v>0</v>
      </c>
      <c r="E82" s="123">
        <f>Лл2с!P58</f>
        <v>0</v>
      </c>
    </row>
    <row r="83" spans="1:5" ht="12.75">
      <c r="A83" s="57">
        <v>82</v>
      </c>
      <c r="B83" s="122">
        <f>Лл2с!P60</f>
        <v>0</v>
      </c>
      <c r="C83" s="59">
        <f>Лл2с!Q60</f>
        <v>0</v>
      </c>
      <c r="D83" s="60">
        <f>Лл2с!Q62</f>
        <v>0</v>
      </c>
      <c r="E83" s="123">
        <f>Лл2с!P62</f>
        <v>0</v>
      </c>
    </row>
    <row r="84" spans="1:5" ht="12.75">
      <c r="A84" s="57">
        <v>83</v>
      </c>
      <c r="B84" s="122">
        <f>Лл2с!D58</f>
        <v>0</v>
      </c>
      <c r="C84" s="59">
        <f>Лл2с!E58</f>
        <v>0</v>
      </c>
      <c r="D84" s="60" t="str">
        <f>Лл2с!M64</f>
        <v>_</v>
      </c>
      <c r="E84" s="123">
        <f>Лл2с!L64</f>
        <v>0</v>
      </c>
    </row>
    <row r="85" spans="1:5" ht="12.75">
      <c r="A85" s="57">
        <v>84</v>
      </c>
      <c r="B85" s="122">
        <f>Лл2с!D62</f>
        <v>0</v>
      </c>
      <c r="C85" s="59">
        <f>Лл2с!E62</f>
        <v>0</v>
      </c>
      <c r="D85" s="60">
        <f>Лл2с!M66</f>
        <v>0</v>
      </c>
      <c r="E85" s="123">
        <f>Лл2с!L66</f>
        <v>0</v>
      </c>
    </row>
    <row r="86" spans="1:5" ht="12.75">
      <c r="A86" s="57">
        <v>85</v>
      </c>
      <c r="B86" s="122">
        <f>Лл2с!D66</f>
        <v>0</v>
      </c>
      <c r="C86" s="59">
        <f>Лл2с!E66</f>
        <v>0</v>
      </c>
      <c r="D86" s="60">
        <f>Лл2с!M68</f>
        <v>0</v>
      </c>
      <c r="E86" s="123">
        <f>Лл2с!L68</f>
        <v>0</v>
      </c>
    </row>
    <row r="87" spans="1:5" ht="12.75">
      <c r="A87" s="57">
        <v>86</v>
      </c>
      <c r="B87" s="122">
        <f>Лл2с!D70</f>
        <v>0</v>
      </c>
      <c r="C87" s="59">
        <f>Лл2с!E70</f>
        <v>0</v>
      </c>
      <c r="D87" s="60" t="str">
        <f>Лл2с!M70</f>
        <v>_</v>
      </c>
      <c r="E87" s="123">
        <f>Лл2с!L70</f>
        <v>0</v>
      </c>
    </row>
    <row r="88" spans="1:5" ht="12.75">
      <c r="A88" s="57">
        <v>87</v>
      </c>
      <c r="B88" s="122">
        <f>Лл2с!F60</f>
        <v>0</v>
      </c>
      <c r="C88" s="59">
        <f>Лл2с!G60</f>
        <v>0</v>
      </c>
      <c r="D88" s="60">
        <f>Лл2с!G72</f>
        <v>0</v>
      </c>
      <c r="E88" s="123">
        <f>Лл2с!F72</f>
        <v>0</v>
      </c>
    </row>
    <row r="89" spans="1:5" ht="12.75">
      <c r="A89" s="57">
        <v>88</v>
      </c>
      <c r="B89" s="122">
        <f>Лл2с!F68</f>
        <v>0</v>
      </c>
      <c r="C89" s="59">
        <f>Лл2с!G68</f>
        <v>0</v>
      </c>
      <c r="D89" s="60">
        <f>Лл2с!G74</f>
        <v>0</v>
      </c>
      <c r="E89" s="123">
        <f>Лл2с!F74</f>
        <v>0</v>
      </c>
    </row>
    <row r="90" spans="1:5" ht="12.75">
      <c r="A90" s="57">
        <v>89</v>
      </c>
      <c r="B90" s="122">
        <f>Лл2с!H64</f>
        <v>0</v>
      </c>
      <c r="C90" s="59">
        <f>Лл2с!I64</f>
        <v>0</v>
      </c>
      <c r="D90" s="60">
        <f>Лл2с!I70</f>
        <v>0</v>
      </c>
      <c r="E90" s="123">
        <f>Лл2с!H70</f>
        <v>0</v>
      </c>
    </row>
    <row r="91" spans="1:5" ht="12.75">
      <c r="A91" s="57">
        <v>90</v>
      </c>
      <c r="B91" s="122">
        <f>Лл2с!H73</f>
        <v>0</v>
      </c>
      <c r="C91" s="59">
        <f>Лл2с!I73</f>
        <v>0</v>
      </c>
      <c r="D91" s="60">
        <f>Лл2с!I75</f>
        <v>0</v>
      </c>
      <c r="E91" s="123">
        <f>Лл2с!H75</f>
        <v>0</v>
      </c>
    </row>
    <row r="92" spans="1:5" ht="12.75">
      <c r="A92" s="57">
        <v>91</v>
      </c>
      <c r="B92" s="122">
        <f>Лл2с!N65</f>
        <v>0</v>
      </c>
      <c r="C92" s="59">
        <f>Лл2с!O65</f>
        <v>0</v>
      </c>
      <c r="D92" s="60" t="str">
        <f>Лл2с!O72</f>
        <v>_</v>
      </c>
      <c r="E92" s="123">
        <f>Лл2с!N72</f>
        <v>0</v>
      </c>
    </row>
    <row r="93" spans="1:5" ht="12.75">
      <c r="A93" s="57">
        <v>92</v>
      </c>
      <c r="B93" s="122">
        <f>Лл2с!N69</f>
        <v>0</v>
      </c>
      <c r="C93" s="59">
        <f>Лл2с!O69</f>
        <v>0</v>
      </c>
      <c r="D93" s="60" t="str">
        <f>Лл2с!O74</f>
        <v>_</v>
      </c>
      <c r="E93" s="123">
        <f>Лл2с!N74</f>
        <v>0</v>
      </c>
    </row>
    <row r="94" spans="1:5" ht="12.75">
      <c r="A94" s="57">
        <v>93</v>
      </c>
      <c r="B94" s="122">
        <f>Лл2с!P67</f>
        <v>0</v>
      </c>
      <c r="C94" s="59">
        <f>Лл2с!Q67</f>
        <v>0</v>
      </c>
      <c r="D94" s="60">
        <f>Лл2с!Q71</f>
        <v>0</v>
      </c>
      <c r="E94" s="123">
        <f>Лл2с!P71</f>
        <v>0</v>
      </c>
    </row>
    <row r="95" spans="1:5" ht="12.75">
      <c r="A95" s="57">
        <v>94</v>
      </c>
      <c r="B95" s="122">
        <f>Лл2с!P73</f>
        <v>0</v>
      </c>
      <c r="C95" s="59">
        <f>Лл2с!Q73</f>
        <v>0</v>
      </c>
      <c r="D95" s="60">
        <f>Лл2с!Q75</f>
        <v>0</v>
      </c>
      <c r="E95" s="123">
        <f>Лл2с!P75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113" zoomScaleSheetLayoutView="113" workbookViewId="0" topLeftCell="A1">
      <selection activeCell="B91" sqref="B91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136" t="s">
        <v>27</v>
      </c>
      <c r="B1" s="136"/>
      <c r="C1" s="136"/>
      <c r="D1" s="136"/>
      <c r="E1" s="136"/>
      <c r="F1" s="136"/>
      <c r="G1" s="2"/>
      <c r="H1" s="2"/>
      <c r="I1" s="2"/>
      <c r="J1" s="2"/>
    </row>
    <row r="2" spans="1:10" ht="18">
      <c r="A2" s="137" t="s">
        <v>84</v>
      </c>
      <c r="B2" s="137"/>
      <c r="C2" s="137"/>
      <c r="D2" s="137"/>
      <c r="E2" s="137"/>
      <c r="F2" s="137"/>
      <c r="G2" s="4"/>
      <c r="H2" s="4"/>
      <c r="I2" s="4"/>
      <c r="J2" s="4"/>
    </row>
    <row r="3" spans="1:10" ht="15.75">
      <c r="A3" s="138">
        <v>42148</v>
      </c>
      <c r="B3" s="139"/>
      <c r="C3" s="139"/>
      <c r="D3" s="139"/>
      <c r="E3" s="139"/>
      <c r="F3" s="139"/>
      <c r="G3" s="5"/>
      <c r="H3" s="5"/>
      <c r="I3" s="5"/>
      <c r="J3" s="5"/>
    </row>
    <row r="4" spans="1:10" ht="15.75">
      <c r="A4" s="140"/>
      <c r="B4" s="140"/>
      <c r="C4" s="140"/>
      <c r="D4" s="140"/>
      <c r="E4" s="140"/>
      <c r="F4" s="140"/>
      <c r="G4" s="7"/>
      <c r="H4" s="7"/>
      <c r="I4" s="7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29</v>
      </c>
      <c r="C6" s="10" t="s">
        <v>30</v>
      </c>
      <c r="D6" s="6" t="s">
        <v>31</v>
      </c>
      <c r="E6" s="6"/>
      <c r="F6" s="6"/>
      <c r="G6" s="6"/>
      <c r="H6" s="6"/>
      <c r="I6" s="6"/>
      <c r="J6" s="6"/>
    </row>
    <row r="7" spans="1:10" ht="18">
      <c r="A7" s="11">
        <v>5921</v>
      </c>
      <c r="B7" s="12" t="s">
        <v>85</v>
      </c>
      <c r="C7" s="13">
        <v>1</v>
      </c>
      <c r="D7" s="14" t="str">
        <f>Нл1с!M36</f>
        <v>Галина Рената</v>
      </c>
      <c r="E7" s="6"/>
      <c r="F7" s="6"/>
      <c r="G7" s="6"/>
      <c r="H7" s="6"/>
      <c r="I7" s="6"/>
      <c r="J7" s="6"/>
    </row>
    <row r="8" spans="1:10" ht="18">
      <c r="A8" s="11">
        <v>5047</v>
      </c>
      <c r="B8" s="12" t="s">
        <v>86</v>
      </c>
      <c r="C8" s="13">
        <v>2</v>
      </c>
      <c r="D8" s="14" t="str">
        <f>Нл1с!M56</f>
        <v>Гареева Лиана</v>
      </c>
      <c r="E8" s="6"/>
      <c r="F8" s="6"/>
      <c r="G8" s="6"/>
      <c r="H8" s="6"/>
      <c r="I8" s="6"/>
      <c r="J8" s="6"/>
    </row>
    <row r="9" spans="1:10" ht="18">
      <c r="A9" s="11">
        <v>5233</v>
      </c>
      <c r="B9" s="12" t="s">
        <v>87</v>
      </c>
      <c r="C9" s="13">
        <v>3</v>
      </c>
      <c r="D9" s="14" t="str">
        <f>Нл2с!Q23</f>
        <v>Сюндюков Эльдар</v>
      </c>
      <c r="E9" s="6"/>
      <c r="F9" s="6"/>
      <c r="G9" s="6"/>
      <c r="H9" s="6"/>
      <c r="I9" s="6"/>
      <c r="J9" s="6"/>
    </row>
    <row r="10" spans="1:10" ht="18">
      <c r="A10" s="11">
        <v>4219</v>
      </c>
      <c r="B10" s="12" t="s">
        <v>34</v>
      </c>
      <c r="C10" s="13">
        <v>4</v>
      </c>
      <c r="D10" s="14" t="str">
        <f>Нл2с!Q33</f>
        <v>Базаргулов Наиль</v>
      </c>
      <c r="E10" s="6"/>
      <c r="F10" s="6"/>
      <c r="G10" s="6"/>
      <c r="H10" s="6"/>
      <c r="I10" s="6"/>
      <c r="J10" s="6"/>
    </row>
    <row r="11" spans="1:10" ht="18">
      <c r="A11" s="11">
        <v>5804</v>
      </c>
      <c r="B11" s="12" t="s">
        <v>88</v>
      </c>
      <c r="C11" s="13">
        <v>5</v>
      </c>
      <c r="D11" s="14" t="str">
        <f>Нл1с!M63</f>
        <v>Неджера Богдан</v>
      </c>
      <c r="E11" s="6"/>
      <c r="F11" s="6"/>
      <c r="G11" s="6"/>
      <c r="H11" s="6"/>
      <c r="I11" s="6"/>
      <c r="J11" s="6"/>
    </row>
    <row r="12" spans="1:10" ht="18">
      <c r="A12" s="11">
        <v>5470</v>
      </c>
      <c r="B12" s="12" t="s">
        <v>35</v>
      </c>
      <c r="C12" s="13">
        <v>6</v>
      </c>
      <c r="D12" s="14" t="str">
        <f>Нл1с!M65</f>
        <v>Байрашев Игорь</v>
      </c>
      <c r="E12" s="6"/>
      <c r="F12" s="6"/>
      <c r="G12" s="6"/>
      <c r="H12" s="6"/>
      <c r="I12" s="6"/>
      <c r="J12" s="6"/>
    </row>
    <row r="13" spans="1:10" ht="18">
      <c r="A13" s="11">
        <v>5532</v>
      </c>
      <c r="B13" s="12" t="s">
        <v>89</v>
      </c>
      <c r="C13" s="13">
        <v>7</v>
      </c>
      <c r="D13" s="14" t="str">
        <f>Нл1с!M68</f>
        <v>Яметов Кирилл</v>
      </c>
      <c r="E13" s="6"/>
      <c r="F13" s="6"/>
      <c r="G13" s="6"/>
      <c r="H13" s="6"/>
      <c r="I13" s="6"/>
      <c r="J13" s="6"/>
    </row>
    <row r="14" spans="1:10" ht="18">
      <c r="A14" s="11">
        <v>5849</v>
      </c>
      <c r="B14" s="12" t="s">
        <v>36</v>
      </c>
      <c r="C14" s="13">
        <v>8</v>
      </c>
      <c r="D14" s="14" t="str">
        <f>Нл1с!M70</f>
        <v>Андрющенко Александр</v>
      </c>
      <c r="E14" s="6"/>
      <c r="F14" s="6"/>
      <c r="G14" s="6"/>
      <c r="H14" s="6"/>
      <c r="I14" s="6"/>
      <c r="J14" s="6"/>
    </row>
    <row r="15" spans="1:10" ht="18">
      <c r="A15" s="11">
        <v>5278</v>
      </c>
      <c r="B15" s="12" t="s">
        <v>90</v>
      </c>
      <c r="C15" s="13">
        <v>9</v>
      </c>
      <c r="D15" s="14" t="str">
        <f>Нл1с!G72</f>
        <v>Раянов Рамиль</v>
      </c>
      <c r="E15" s="6"/>
      <c r="F15" s="6"/>
      <c r="G15" s="6"/>
      <c r="H15" s="6"/>
      <c r="I15" s="6"/>
      <c r="J15" s="6"/>
    </row>
    <row r="16" spans="1:10" ht="18">
      <c r="A16" s="11">
        <v>5041</v>
      </c>
      <c r="B16" s="12" t="s">
        <v>91</v>
      </c>
      <c r="C16" s="13">
        <v>10</v>
      </c>
      <c r="D16" s="14" t="str">
        <f>Нл1с!G75</f>
        <v>Кадыров Радик</v>
      </c>
      <c r="E16" s="6"/>
      <c r="F16" s="6"/>
      <c r="G16" s="6"/>
      <c r="H16" s="6"/>
      <c r="I16" s="6"/>
      <c r="J16" s="6"/>
    </row>
    <row r="17" spans="1:10" ht="18">
      <c r="A17" s="11">
        <v>4165</v>
      </c>
      <c r="B17" s="63" t="s">
        <v>92</v>
      </c>
      <c r="C17" s="13">
        <v>11</v>
      </c>
      <c r="D17" s="14" t="str">
        <f>Нл1с!M73</f>
        <v>Давлетов Айдар</v>
      </c>
      <c r="E17" s="6"/>
      <c r="F17" s="6"/>
      <c r="G17" s="6"/>
      <c r="H17" s="6"/>
      <c r="I17" s="6"/>
      <c r="J17" s="6"/>
    </row>
    <row r="18" spans="1:10" ht="18">
      <c r="A18" s="11">
        <v>5584</v>
      </c>
      <c r="B18" s="12" t="s">
        <v>93</v>
      </c>
      <c r="C18" s="13">
        <v>12</v>
      </c>
      <c r="D18" s="14" t="str">
        <f>Нл1с!M75</f>
        <v>Абсалямов Родион</v>
      </c>
      <c r="E18" s="6"/>
      <c r="F18" s="6"/>
      <c r="G18" s="6"/>
      <c r="H18" s="6"/>
      <c r="I18" s="6"/>
      <c r="J18" s="6"/>
    </row>
    <row r="19" spans="1:10" ht="18">
      <c r="A19" s="11">
        <v>5603</v>
      </c>
      <c r="B19" s="12" t="s">
        <v>94</v>
      </c>
      <c r="C19" s="13">
        <v>13</v>
      </c>
      <c r="D19" s="14" t="str">
        <f>Нл2с!Q41</f>
        <v>Абдрафикова Диана</v>
      </c>
      <c r="E19" s="6"/>
      <c r="F19" s="6"/>
      <c r="G19" s="6"/>
      <c r="H19" s="6"/>
      <c r="I19" s="6"/>
      <c r="J19" s="6"/>
    </row>
    <row r="20" spans="1:10" ht="18">
      <c r="A20" s="11">
        <v>5812</v>
      </c>
      <c r="B20" s="12" t="s">
        <v>95</v>
      </c>
      <c r="C20" s="13">
        <v>14</v>
      </c>
      <c r="D20" s="14" t="str">
        <f>Нл2с!Q45</f>
        <v>Мингазов Динар</v>
      </c>
      <c r="E20" s="6"/>
      <c r="F20" s="6"/>
      <c r="G20" s="6"/>
      <c r="H20" s="6"/>
      <c r="I20" s="6"/>
      <c r="J20" s="6"/>
    </row>
    <row r="21" spans="1:10" ht="18">
      <c r="A21" s="11">
        <v>4121</v>
      </c>
      <c r="B21" s="12" t="s">
        <v>96</v>
      </c>
      <c r="C21" s="13">
        <v>15</v>
      </c>
      <c r="D21" s="14" t="str">
        <f>Нл2с!Q47</f>
        <v>Асылгужин Ринат</v>
      </c>
      <c r="E21" s="6"/>
      <c r="F21" s="6"/>
      <c r="G21" s="6"/>
      <c r="H21" s="6"/>
      <c r="I21" s="6"/>
      <c r="J21" s="6"/>
    </row>
    <row r="22" spans="1:10" ht="18">
      <c r="A22" s="11">
        <v>5774</v>
      </c>
      <c r="B22" s="12" t="s">
        <v>97</v>
      </c>
      <c r="C22" s="13">
        <v>16</v>
      </c>
      <c r="D22" s="14" t="str">
        <f>Нл2с!Q49</f>
        <v>Писарева Елена</v>
      </c>
      <c r="E22" s="6"/>
      <c r="F22" s="6"/>
      <c r="G22" s="6"/>
      <c r="H22" s="6"/>
      <c r="I22" s="6"/>
      <c r="J22" s="6"/>
    </row>
    <row r="23" spans="1:10" ht="18">
      <c r="A23" s="11">
        <v>5698</v>
      </c>
      <c r="B23" s="12" t="s">
        <v>98</v>
      </c>
      <c r="C23" s="13">
        <v>17</v>
      </c>
      <c r="D23" s="14" t="str">
        <f>Нл2с!I45</f>
        <v>Мазмаева Алина</v>
      </c>
      <c r="E23" s="6"/>
      <c r="F23" s="6"/>
      <c r="G23" s="6"/>
      <c r="H23" s="6"/>
      <c r="I23" s="6"/>
      <c r="J23" s="6"/>
    </row>
    <row r="24" spans="1:10" ht="18">
      <c r="A24" s="11">
        <v>5700</v>
      </c>
      <c r="B24" s="12" t="s">
        <v>99</v>
      </c>
      <c r="C24" s="13">
        <v>18</v>
      </c>
      <c r="D24" s="14" t="str">
        <f>Нл2с!I51</f>
        <v>Михайлов Вадим</v>
      </c>
      <c r="E24" s="6"/>
      <c r="F24" s="6"/>
      <c r="G24" s="6"/>
      <c r="H24" s="6"/>
      <c r="I24" s="6"/>
      <c r="J24" s="6"/>
    </row>
    <row r="25" spans="1:10" ht="18">
      <c r="A25" s="11">
        <v>5272</v>
      </c>
      <c r="B25" s="12" t="s">
        <v>68</v>
      </c>
      <c r="C25" s="13">
        <v>19</v>
      </c>
      <c r="D25" s="14" t="str">
        <f>Нл2с!I54</f>
        <v>Насыров Эмиль</v>
      </c>
      <c r="E25" s="6"/>
      <c r="F25" s="6"/>
      <c r="G25" s="6"/>
      <c r="H25" s="6"/>
      <c r="I25" s="6"/>
      <c r="J25" s="6"/>
    </row>
    <row r="26" spans="1:10" ht="18">
      <c r="A26" s="11">
        <v>5797</v>
      </c>
      <c r="B26" s="12" t="s">
        <v>78</v>
      </c>
      <c r="C26" s="13">
        <v>20</v>
      </c>
      <c r="D26" s="14" t="str">
        <f>Нл2с!I56</f>
        <v>Тимирбаева Сабрина</v>
      </c>
      <c r="E26" s="6"/>
      <c r="F26" s="6"/>
      <c r="G26" s="6"/>
      <c r="H26" s="6"/>
      <c r="I26" s="6"/>
      <c r="J26" s="6"/>
    </row>
    <row r="27" spans="1:10" ht="18">
      <c r="A27" s="11"/>
      <c r="B27" s="12" t="s">
        <v>100</v>
      </c>
      <c r="C27" s="13">
        <v>21</v>
      </c>
      <c r="D27" s="14">
        <f>Нл2с!Q54</f>
        <v>0</v>
      </c>
      <c r="E27" s="6"/>
      <c r="F27" s="6"/>
      <c r="G27" s="6"/>
      <c r="H27" s="6"/>
      <c r="I27" s="6"/>
      <c r="J27" s="6"/>
    </row>
    <row r="28" spans="1:10" ht="18">
      <c r="A28" s="11"/>
      <c r="B28" s="12" t="s">
        <v>100</v>
      </c>
      <c r="C28" s="13">
        <v>22</v>
      </c>
      <c r="D28" s="14">
        <f>Нл2с!Q58</f>
        <v>0</v>
      </c>
      <c r="E28" s="6"/>
      <c r="F28" s="6"/>
      <c r="G28" s="6"/>
      <c r="H28" s="6"/>
      <c r="I28" s="6"/>
      <c r="J28" s="6"/>
    </row>
    <row r="29" spans="1:10" ht="18">
      <c r="A29" s="11"/>
      <c r="B29" s="12" t="s">
        <v>100</v>
      </c>
      <c r="C29" s="13">
        <v>23</v>
      </c>
      <c r="D29" s="14">
        <f>Нл2с!Q60</f>
        <v>0</v>
      </c>
      <c r="E29" s="6"/>
      <c r="F29" s="6"/>
      <c r="G29" s="6"/>
      <c r="H29" s="6"/>
      <c r="I29" s="6"/>
      <c r="J29" s="6"/>
    </row>
    <row r="30" spans="1:10" ht="18">
      <c r="A30" s="11"/>
      <c r="B30" s="12" t="s">
        <v>100</v>
      </c>
      <c r="C30" s="13">
        <v>24</v>
      </c>
      <c r="D30" s="14">
        <f>Нл2с!Q62</f>
        <v>0</v>
      </c>
      <c r="E30" s="6"/>
      <c r="F30" s="6"/>
      <c r="G30" s="6"/>
      <c r="H30" s="6"/>
      <c r="I30" s="6"/>
      <c r="J30" s="6"/>
    </row>
    <row r="31" spans="1:10" ht="18">
      <c r="A31" s="11"/>
      <c r="B31" s="12" t="s">
        <v>100</v>
      </c>
      <c r="C31" s="13">
        <v>25</v>
      </c>
      <c r="D31" s="14">
        <f>Нл2с!I64</f>
        <v>0</v>
      </c>
      <c r="E31" s="6"/>
      <c r="F31" s="6"/>
      <c r="G31" s="6"/>
      <c r="H31" s="6"/>
      <c r="I31" s="6"/>
      <c r="J31" s="6"/>
    </row>
    <row r="32" spans="1:10" ht="18">
      <c r="A32" s="11"/>
      <c r="B32" s="12" t="s">
        <v>100</v>
      </c>
      <c r="C32" s="13">
        <v>26</v>
      </c>
      <c r="D32" s="14">
        <f>Нл2с!I70</f>
        <v>0</v>
      </c>
      <c r="E32" s="6"/>
      <c r="F32" s="6"/>
      <c r="G32" s="6"/>
      <c r="H32" s="6"/>
      <c r="I32" s="6"/>
      <c r="J32" s="6"/>
    </row>
    <row r="33" spans="1:10" ht="18">
      <c r="A33" s="11"/>
      <c r="B33" s="12" t="s">
        <v>100</v>
      </c>
      <c r="C33" s="13">
        <v>27</v>
      </c>
      <c r="D33" s="14">
        <f>Нл2с!I73</f>
        <v>0</v>
      </c>
      <c r="E33" s="6"/>
      <c r="F33" s="6"/>
      <c r="G33" s="6"/>
      <c r="H33" s="6"/>
      <c r="I33" s="6"/>
      <c r="J33" s="6"/>
    </row>
    <row r="34" spans="1:10" ht="18">
      <c r="A34" s="11"/>
      <c r="B34" s="12" t="s">
        <v>100</v>
      </c>
      <c r="C34" s="13">
        <v>28</v>
      </c>
      <c r="D34" s="14">
        <f>Нл2с!I75</f>
        <v>0</v>
      </c>
      <c r="E34" s="6"/>
      <c r="F34" s="6"/>
      <c r="G34" s="6"/>
      <c r="H34" s="6"/>
      <c r="I34" s="6"/>
      <c r="J34" s="6"/>
    </row>
    <row r="35" spans="1:10" ht="18">
      <c r="A35" s="11"/>
      <c r="B35" s="12" t="s">
        <v>100</v>
      </c>
      <c r="C35" s="13">
        <v>29</v>
      </c>
      <c r="D35" s="14">
        <f>Нл2с!Q67</f>
        <v>0</v>
      </c>
      <c r="E35" s="6"/>
      <c r="F35" s="6"/>
      <c r="G35" s="6"/>
      <c r="H35" s="6"/>
      <c r="I35" s="6"/>
      <c r="J35" s="6"/>
    </row>
    <row r="36" spans="1:10" ht="18">
      <c r="A36" s="11"/>
      <c r="B36" s="12" t="s">
        <v>100</v>
      </c>
      <c r="C36" s="13">
        <v>30</v>
      </c>
      <c r="D36" s="14">
        <f>Нл2с!Q71</f>
        <v>0</v>
      </c>
      <c r="E36" s="6"/>
      <c r="F36" s="6"/>
      <c r="G36" s="6"/>
      <c r="H36" s="6"/>
      <c r="I36" s="6"/>
      <c r="J36" s="6"/>
    </row>
    <row r="37" spans="1:10" ht="18">
      <c r="A37" s="11"/>
      <c r="B37" s="12" t="s">
        <v>100</v>
      </c>
      <c r="C37" s="13">
        <v>31</v>
      </c>
      <c r="D37" s="14">
        <f>Нл2с!Q73</f>
        <v>0</v>
      </c>
      <c r="E37" s="6"/>
      <c r="F37" s="6"/>
      <c r="G37" s="6"/>
      <c r="H37" s="6"/>
      <c r="I37" s="6"/>
      <c r="J37" s="6"/>
    </row>
    <row r="38" spans="1:10" ht="18">
      <c r="A38" s="11"/>
      <c r="B38" s="12" t="s">
        <v>100</v>
      </c>
      <c r="C38" s="13">
        <v>32</v>
      </c>
      <c r="D38" s="14">
        <f>Нл2с!Q75</f>
        <v>0</v>
      </c>
      <c r="E38" s="6"/>
      <c r="F38" s="6"/>
      <c r="G38" s="6"/>
      <c r="H38" s="6"/>
      <c r="I38" s="6"/>
      <c r="J38" s="6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113" zoomScaleSheetLayoutView="113" workbookViewId="0" topLeftCell="A1">
      <selection activeCell="B173" sqref="B173"/>
    </sheetView>
  </sheetViews>
  <sheetFormatPr defaultColWidth="9.00390625" defaultRowHeight="12.75"/>
  <cols>
    <col min="1" max="1" width="4.375" style="16" customWidth="1"/>
    <col min="2" max="2" width="2.75390625" style="16" customWidth="1"/>
    <col min="3" max="3" width="18.875" style="16" customWidth="1"/>
    <col min="4" max="4" width="2.75390625" style="16" customWidth="1"/>
    <col min="5" max="5" width="14.75390625" style="16" customWidth="1"/>
    <col min="6" max="6" width="2.75390625" style="16" customWidth="1"/>
    <col min="7" max="7" width="14.75390625" style="16" customWidth="1"/>
    <col min="8" max="8" width="2.75390625" style="16" customWidth="1"/>
    <col min="9" max="9" width="13.75390625" style="16" customWidth="1"/>
    <col min="10" max="10" width="2.75390625" style="16" customWidth="1"/>
    <col min="11" max="11" width="14.75390625" style="16" customWidth="1"/>
    <col min="12" max="12" width="2.75390625" style="16" customWidth="1"/>
    <col min="13" max="13" width="18.00390625" style="16" customWidth="1"/>
    <col min="14" max="16384" width="9.125" style="16" customWidth="1"/>
  </cols>
  <sheetData>
    <row r="1" spans="1:13" ht="15.75">
      <c r="A1" s="142" t="str">
        <f>СпНл!A1</f>
        <v>Кубок Республики Башкортостан 2015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.75">
      <c r="A2" s="142" t="str">
        <f>СпНл!A2</f>
        <v>20-й Этап БАЙРАМ. Начальная лига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5.75">
      <c r="A3" s="141">
        <f>СпНл!A3</f>
        <v>42148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25" ht="10.5" customHeight="1">
      <c r="A5" s="66">
        <v>1</v>
      </c>
      <c r="B5" s="67">
        <f>СпНл!A7</f>
        <v>5921</v>
      </c>
      <c r="C5" s="68" t="str">
        <f>СпНл!B7</f>
        <v>Базаргулов Наиль</v>
      </c>
      <c r="D5" s="69"/>
      <c r="E5" s="65"/>
      <c r="F5" s="65"/>
      <c r="G5" s="65"/>
      <c r="H5" s="65"/>
      <c r="I5" s="65"/>
      <c r="J5" s="65"/>
      <c r="K5" s="65"/>
      <c r="L5" s="65"/>
      <c r="M5" s="6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10.5" customHeight="1">
      <c r="A6" s="66"/>
      <c r="B6" s="71"/>
      <c r="C6" s="72">
        <v>1</v>
      </c>
      <c r="D6" s="73">
        <v>5921</v>
      </c>
      <c r="E6" s="74" t="s">
        <v>85</v>
      </c>
      <c r="F6" s="75"/>
      <c r="G6" s="65"/>
      <c r="H6" s="76"/>
      <c r="I6" s="65"/>
      <c r="J6" s="76"/>
      <c r="K6" s="65"/>
      <c r="L6" s="76"/>
      <c r="M6" s="65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0.5" customHeight="1">
      <c r="A7" s="66">
        <v>32</v>
      </c>
      <c r="B7" s="67">
        <f>СпНл!A38</f>
        <v>0</v>
      </c>
      <c r="C7" s="77" t="str">
        <f>СпНл!B38</f>
        <v>_</v>
      </c>
      <c r="D7" s="78"/>
      <c r="E7" s="79"/>
      <c r="F7" s="75"/>
      <c r="G7" s="65"/>
      <c r="H7" s="76"/>
      <c r="I7" s="65"/>
      <c r="J7" s="76"/>
      <c r="K7" s="65"/>
      <c r="L7" s="76"/>
      <c r="M7" s="6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10.5" customHeight="1">
      <c r="A8" s="66"/>
      <c r="B8" s="71"/>
      <c r="C8" s="65"/>
      <c r="D8" s="76"/>
      <c r="E8" s="72">
        <v>17</v>
      </c>
      <c r="F8" s="73">
        <v>5921</v>
      </c>
      <c r="G8" s="74" t="s">
        <v>85</v>
      </c>
      <c r="H8" s="75"/>
      <c r="I8" s="65"/>
      <c r="J8" s="76"/>
      <c r="K8" s="65"/>
      <c r="L8" s="76"/>
      <c r="M8" s="65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0.5" customHeight="1">
      <c r="A9" s="66">
        <v>17</v>
      </c>
      <c r="B9" s="67">
        <f>СпНл!A23</f>
        <v>5698</v>
      </c>
      <c r="C9" s="68" t="str">
        <f>СпНл!B23</f>
        <v>Михайлов Вадим</v>
      </c>
      <c r="D9" s="80"/>
      <c r="E9" s="72"/>
      <c r="F9" s="81"/>
      <c r="G9" s="79"/>
      <c r="H9" s="75"/>
      <c r="I9" s="65"/>
      <c r="J9" s="76"/>
      <c r="K9" s="65"/>
      <c r="L9" s="76"/>
      <c r="M9" s="65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0.5" customHeight="1">
      <c r="A10" s="66"/>
      <c r="B10" s="71"/>
      <c r="C10" s="72">
        <v>2</v>
      </c>
      <c r="D10" s="73">
        <v>5774</v>
      </c>
      <c r="E10" s="82" t="s">
        <v>97</v>
      </c>
      <c r="F10" s="83"/>
      <c r="G10" s="79"/>
      <c r="H10" s="75"/>
      <c r="I10" s="65"/>
      <c r="J10" s="76"/>
      <c r="K10" s="65"/>
      <c r="L10" s="76"/>
      <c r="M10" s="65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0.5" customHeight="1">
      <c r="A11" s="66">
        <v>16</v>
      </c>
      <c r="B11" s="67">
        <f>СпНл!A22</f>
        <v>5774</v>
      </c>
      <c r="C11" s="77" t="str">
        <f>СпНл!B22</f>
        <v>Мингазов Динар</v>
      </c>
      <c r="D11" s="78"/>
      <c r="E11" s="66"/>
      <c r="F11" s="84"/>
      <c r="G11" s="79"/>
      <c r="H11" s="75"/>
      <c r="I11" s="65"/>
      <c r="J11" s="76"/>
      <c r="K11" s="65"/>
      <c r="L11" s="76"/>
      <c r="M11" s="65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0.5" customHeight="1">
      <c r="A12" s="66"/>
      <c r="B12" s="71"/>
      <c r="C12" s="65"/>
      <c r="D12" s="76"/>
      <c r="E12" s="66"/>
      <c r="F12" s="84"/>
      <c r="G12" s="72">
        <v>25</v>
      </c>
      <c r="H12" s="73">
        <v>5921</v>
      </c>
      <c r="I12" s="74" t="s">
        <v>85</v>
      </c>
      <c r="J12" s="75"/>
      <c r="K12" s="65"/>
      <c r="L12" s="76"/>
      <c r="M12" s="76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2" customHeight="1">
      <c r="A13" s="66">
        <v>9</v>
      </c>
      <c r="B13" s="67">
        <f>СпНл!A15</f>
        <v>5278</v>
      </c>
      <c r="C13" s="68" t="str">
        <f>СпНл!B15</f>
        <v>Раянов Рамиль</v>
      </c>
      <c r="D13" s="80"/>
      <c r="E13" s="66"/>
      <c r="F13" s="84"/>
      <c r="G13" s="72"/>
      <c r="H13" s="81"/>
      <c r="I13" s="79"/>
      <c r="J13" s="75"/>
      <c r="K13" s="65"/>
      <c r="L13" s="76"/>
      <c r="M13" s="76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2" customHeight="1">
      <c r="A14" s="66"/>
      <c r="B14" s="71"/>
      <c r="C14" s="72">
        <v>3</v>
      </c>
      <c r="D14" s="73">
        <v>5278</v>
      </c>
      <c r="E14" s="85" t="s">
        <v>90</v>
      </c>
      <c r="F14" s="86"/>
      <c r="G14" s="72"/>
      <c r="H14" s="83"/>
      <c r="I14" s="79"/>
      <c r="J14" s="75"/>
      <c r="K14" s="65"/>
      <c r="L14" s="76"/>
      <c r="M14" s="76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2" customHeight="1">
      <c r="A15" s="66">
        <v>24</v>
      </c>
      <c r="B15" s="67">
        <f>СпНл!A30</f>
        <v>0</v>
      </c>
      <c r="C15" s="77" t="str">
        <f>СпНл!B30</f>
        <v>_</v>
      </c>
      <c r="D15" s="78"/>
      <c r="E15" s="72"/>
      <c r="F15" s="75"/>
      <c r="G15" s="72"/>
      <c r="H15" s="83"/>
      <c r="I15" s="79"/>
      <c r="J15" s="75"/>
      <c r="K15" s="65"/>
      <c r="L15" s="76"/>
      <c r="M15" s="76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12" customHeight="1">
      <c r="A16" s="66"/>
      <c r="B16" s="71"/>
      <c r="C16" s="65"/>
      <c r="D16" s="76"/>
      <c r="E16" s="72">
        <v>18</v>
      </c>
      <c r="F16" s="73">
        <v>5849</v>
      </c>
      <c r="G16" s="82" t="s">
        <v>36</v>
      </c>
      <c r="H16" s="83"/>
      <c r="I16" s="79"/>
      <c r="J16" s="75"/>
      <c r="K16" s="65"/>
      <c r="L16" s="76"/>
      <c r="M16" s="76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ht="12" customHeight="1">
      <c r="A17" s="66">
        <v>25</v>
      </c>
      <c r="B17" s="67">
        <f>СпНл!A31</f>
        <v>0</v>
      </c>
      <c r="C17" s="68" t="str">
        <f>СпНл!B31</f>
        <v>_</v>
      </c>
      <c r="D17" s="80"/>
      <c r="E17" s="72"/>
      <c r="F17" s="81"/>
      <c r="G17" s="66"/>
      <c r="H17" s="84"/>
      <c r="I17" s="79"/>
      <c r="J17" s="75"/>
      <c r="K17" s="65"/>
      <c r="L17" s="76"/>
      <c r="M17" s="76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2" customHeight="1">
      <c r="A18" s="66"/>
      <c r="B18" s="71"/>
      <c r="C18" s="72">
        <v>4</v>
      </c>
      <c r="D18" s="73">
        <v>5849</v>
      </c>
      <c r="E18" s="82" t="s">
        <v>36</v>
      </c>
      <c r="F18" s="83"/>
      <c r="G18" s="66"/>
      <c r="H18" s="84"/>
      <c r="I18" s="79"/>
      <c r="J18" s="75"/>
      <c r="K18" s="65"/>
      <c r="L18" s="76"/>
      <c r="M18" s="65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ht="12" customHeight="1">
      <c r="A19" s="66">
        <v>8</v>
      </c>
      <c r="B19" s="67">
        <f>СпНл!A14</f>
        <v>5849</v>
      </c>
      <c r="C19" s="77" t="str">
        <f>СпНл!B14</f>
        <v>Андрющенко Александр</v>
      </c>
      <c r="D19" s="78"/>
      <c r="E19" s="66"/>
      <c r="F19" s="84"/>
      <c r="G19" s="66"/>
      <c r="H19" s="84"/>
      <c r="I19" s="79"/>
      <c r="J19" s="75"/>
      <c r="K19" s="65"/>
      <c r="L19" s="76"/>
      <c r="M19" s="65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ht="12" customHeight="1">
      <c r="A20" s="66"/>
      <c r="B20" s="71"/>
      <c r="C20" s="65"/>
      <c r="D20" s="76"/>
      <c r="E20" s="66"/>
      <c r="F20" s="84"/>
      <c r="G20" s="66"/>
      <c r="H20" s="84"/>
      <c r="I20" s="72">
        <v>29</v>
      </c>
      <c r="J20" s="73">
        <v>5804</v>
      </c>
      <c r="K20" s="74" t="s">
        <v>88</v>
      </c>
      <c r="L20" s="75"/>
      <c r="M20" s="65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ht="12" customHeight="1">
      <c r="A21" s="66">
        <v>5</v>
      </c>
      <c r="B21" s="67">
        <f>СпНл!A11</f>
        <v>5804</v>
      </c>
      <c r="C21" s="68" t="str">
        <f>СпНл!B11</f>
        <v>Гареева Лиана</v>
      </c>
      <c r="D21" s="80"/>
      <c r="E21" s="66"/>
      <c r="F21" s="84"/>
      <c r="G21" s="66"/>
      <c r="H21" s="84"/>
      <c r="I21" s="79"/>
      <c r="J21" s="87"/>
      <c r="K21" s="79"/>
      <c r="L21" s="75"/>
      <c r="M21" s="65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ht="12" customHeight="1">
      <c r="A22" s="66"/>
      <c r="B22" s="71"/>
      <c r="C22" s="72">
        <v>5</v>
      </c>
      <c r="D22" s="73">
        <v>5804</v>
      </c>
      <c r="E22" s="85" t="s">
        <v>88</v>
      </c>
      <c r="F22" s="86"/>
      <c r="G22" s="66"/>
      <c r="H22" s="84"/>
      <c r="I22" s="79"/>
      <c r="J22" s="88"/>
      <c r="K22" s="79"/>
      <c r="L22" s="75"/>
      <c r="M22" s="65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2" customHeight="1">
      <c r="A23" s="66">
        <v>28</v>
      </c>
      <c r="B23" s="67">
        <f>СпНл!A34</f>
        <v>0</v>
      </c>
      <c r="C23" s="77" t="str">
        <f>СпНл!B34</f>
        <v>_</v>
      </c>
      <c r="D23" s="78"/>
      <c r="E23" s="72"/>
      <c r="F23" s="75"/>
      <c r="G23" s="66"/>
      <c r="H23" s="84"/>
      <c r="I23" s="79"/>
      <c r="J23" s="88"/>
      <c r="K23" s="79"/>
      <c r="L23" s="75"/>
      <c r="M23" s="65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2" customHeight="1">
      <c r="A24" s="66"/>
      <c r="B24" s="71"/>
      <c r="C24" s="65"/>
      <c r="D24" s="76"/>
      <c r="E24" s="72">
        <v>19</v>
      </c>
      <c r="F24" s="73">
        <v>5804</v>
      </c>
      <c r="G24" s="85" t="s">
        <v>88</v>
      </c>
      <c r="H24" s="86"/>
      <c r="I24" s="79"/>
      <c r="J24" s="88"/>
      <c r="K24" s="79"/>
      <c r="L24" s="75"/>
      <c r="M24" s="65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ht="12" customHeight="1">
      <c r="A25" s="66">
        <v>21</v>
      </c>
      <c r="B25" s="67">
        <f>СпНл!A27</f>
        <v>0</v>
      </c>
      <c r="C25" s="68" t="str">
        <f>СпНл!B27</f>
        <v>_</v>
      </c>
      <c r="D25" s="80"/>
      <c r="E25" s="72"/>
      <c r="F25" s="81"/>
      <c r="G25" s="72"/>
      <c r="H25" s="75"/>
      <c r="I25" s="79"/>
      <c r="J25" s="88"/>
      <c r="K25" s="79"/>
      <c r="L25" s="75"/>
      <c r="M25" s="65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2" customHeight="1">
      <c r="A26" s="66"/>
      <c r="B26" s="71"/>
      <c r="C26" s="72">
        <v>6</v>
      </c>
      <c r="D26" s="73">
        <v>5584</v>
      </c>
      <c r="E26" s="82" t="s">
        <v>93</v>
      </c>
      <c r="F26" s="83"/>
      <c r="G26" s="72"/>
      <c r="H26" s="75"/>
      <c r="I26" s="79"/>
      <c r="J26" s="88"/>
      <c r="K26" s="79"/>
      <c r="L26" s="75"/>
      <c r="M26" s="65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2" customHeight="1">
      <c r="A27" s="66">
        <v>12</v>
      </c>
      <c r="B27" s="67">
        <f>СпНл!A18</f>
        <v>5584</v>
      </c>
      <c r="C27" s="77" t="str">
        <f>СпНл!B18</f>
        <v>Яметов Кирилл</v>
      </c>
      <c r="D27" s="78"/>
      <c r="E27" s="66"/>
      <c r="F27" s="84"/>
      <c r="G27" s="72"/>
      <c r="H27" s="75"/>
      <c r="I27" s="79"/>
      <c r="J27" s="88"/>
      <c r="K27" s="79"/>
      <c r="L27" s="75"/>
      <c r="M27" s="65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2" customHeight="1">
      <c r="A28" s="66"/>
      <c r="B28" s="71"/>
      <c r="C28" s="65"/>
      <c r="D28" s="76"/>
      <c r="E28" s="66"/>
      <c r="F28" s="84"/>
      <c r="G28" s="72">
        <v>26</v>
      </c>
      <c r="H28" s="73">
        <v>5804</v>
      </c>
      <c r="I28" s="89" t="s">
        <v>88</v>
      </c>
      <c r="J28" s="88"/>
      <c r="K28" s="79"/>
      <c r="L28" s="75"/>
      <c r="M28" s="65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2" customHeight="1">
      <c r="A29" s="66">
        <v>13</v>
      </c>
      <c r="B29" s="67">
        <f>СпНл!A19</f>
        <v>5603</v>
      </c>
      <c r="C29" s="68" t="str">
        <f>СпНл!B19</f>
        <v>Мазмаева Алина</v>
      </c>
      <c r="D29" s="80"/>
      <c r="E29" s="66"/>
      <c r="F29" s="84"/>
      <c r="G29" s="72"/>
      <c r="H29" s="81"/>
      <c r="I29" s="65"/>
      <c r="J29" s="76"/>
      <c r="K29" s="79"/>
      <c r="L29" s="75"/>
      <c r="M29" s="65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ht="12" customHeight="1">
      <c r="A30" s="66"/>
      <c r="B30" s="71"/>
      <c r="C30" s="72">
        <v>7</v>
      </c>
      <c r="D30" s="73">
        <v>5603</v>
      </c>
      <c r="E30" s="85" t="s">
        <v>94</v>
      </c>
      <c r="F30" s="86"/>
      <c r="G30" s="72"/>
      <c r="H30" s="83"/>
      <c r="I30" s="65"/>
      <c r="J30" s="76"/>
      <c r="K30" s="79"/>
      <c r="L30" s="75"/>
      <c r="M30" s="65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5" ht="12" customHeight="1">
      <c r="A31" s="66">
        <v>20</v>
      </c>
      <c r="B31" s="67">
        <f>СпНл!A26</f>
        <v>5797</v>
      </c>
      <c r="C31" s="77" t="str">
        <f>СпНл!B26</f>
        <v>Тимирбаева Сабрина</v>
      </c>
      <c r="D31" s="78"/>
      <c r="E31" s="72"/>
      <c r="F31" s="75"/>
      <c r="G31" s="72"/>
      <c r="H31" s="83"/>
      <c r="I31" s="65"/>
      <c r="J31" s="76"/>
      <c r="K31" s="79"/>
      <c r="L31" s="75"/>
      <c r="M31" s="65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 ht="12" customHeight="1">
      <c r="A32" s="66"/>
      <c r="B32" s="71"/>
      <c r="C32" s="65"/>
      <c r="D32" s="76"/>
      <c r="E32" s="72">
        <v>20</v>
      </c>
      <c r="F32" s="73">
        <v>4219</v>
      </c>
      <c r="G32" s="82" t="s">
        <v>34</v>
      </c>
      <c r="H32" s="83"/>
      <c r="I32" s="65"/>
      <c r="J32" s="76"/>
      <c r="K32" s="79"/>
      <c r="L32" s="75"/>
      <c r="M32" s="65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 ht="12" customHeight="1">
      <c r="A33" s="66">
        <v>29</v>
      </c>
      <c r="B33" s="67">
        <f>СпНл!A35</f>
        <v>0</v>
      </c>
      <c r="C33" s="68" t="str">
        <f>СпНл!B35</f>
        <v>_</v>
      </c>
      <c r="D33" s="80"/>
      <c r="E33" s="72"/>
      <c r="F33" s="81"/>
      <c r="G33" s="66"/>
      <c r="H33" s="84"/>
      <c r="I33" s="65"/>
      <c r="J33" s="76"/>
      <c r="K33" s="79"/>
      <c r="L33" s="75"/>
      <c r="M33" s="65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 ht="12" customHeight="1">
      <c r="A34" s="66"/>
      <c r="B34" s="71"/>
      <c r="C34" s="72">
        <v>8</v>
      </c>
      <c r="D34" s="73">
        <v>4219</v>
      </c>
      <c r="E34" s="82" t="s">
        <v>34</v>
      </c>
      <c r="F34" s="83"/>
      <c r="G34" s="66"/>
      <c r="H34" s="84"/>
      <c r="I34" s="65"/>
      <c r="J34" s="76"/>
      <c r="K34" s="79"/>
      <c r="L34" s="75"/>
      <c r="M34" s="65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 ht="12" customHeight="1">
      <c r="A35" s="66">
        <v>4</v>
      </c>
      <c r="B35" s="67">
        <f>СпНл!A10</f>
        <v>4219</v>
      </c>
      <c r="C35" s="77" t="str">
        <f>СпНл!B10</f>
        <v>Байрашев Игорь</v>
      </c>
      <c r="D35" s="78"/>
      <c r="E35" s="66"/>
      <c r="F35" s="84"/>
      <c r="G35" s="66"/>
      <c r="H35" s="84"/>
      <c r="I35" s="65"/>
      <c r="J35" s="76"/>
      <c r="K35" s="79"/>
      <c r="L35" s="75"/>
      <c r="M35" s="65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ht="12" customHeight="1">
      <c r="A36" s="66"/>
      <c r="B36" s="71"/>
      <c r="C36" s="65"/>
      <c r="D36" s="76"/>
      <c r="E36" s="66"/>
      <c r="F36" s="84"/>
      <c r="G36" s="66"/>
      <c r="H36" s="84"/>
      <c r="I36" s="65"/>
      <c r="J36" s="76"/>
      <c r="K36" s="72">
        <v>31</v>
      </c>
      <c r="L36" s="90">
        <v>5233</v>
      </c>
      <c r="M36" s="74" t="s">
        <v>87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ht="12" customHeight="1">
      <c r="A37" s="66">
        <v>3</v>
      </c>
      <c r="B37" s="67">
        <f>СпНл!A9</f>
        <v>5233</v>
      </c>
      <c r="C37" s="68" t="str">
        <f>СпНл!B9</f>
        <v>Галина Рената</v>
      </c>
      <c r="D37" s="80"/>
      <c r="E37" s="66"/>
      <c r="F37" s="84"/>
      <c r="G37" s="66"/>
      <c r="H37" s="84"/>
      <c r="I37" s="65"/>
      <c r="J37" s="76"/>
      <c r="K37" s="79"/>
      <c r="L37" s="75"/>
      <c r="M37" s="91" t="s">
        <v>48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 ht="12" customHeight="1">
      <c r="A38" s="66"/>
      <c r="B38" s="71"/>
      <c r="C38" s="72">
        <v>9</v>
      </c>
      <c r="D38" s="73">
        <v>5233</v>
      </c>
      <c r="E38" s="85" t="s">
        <v>87</v>
      </c>
      <c r="F38" s="86"/>
      <c r="G38" s="66"/>
      <c r="H38" s="84"/>
      <c r="I38" s="65"/>
      <c r="J38" s="76"/>
      <c r="K38" s="79"/>
      <c r="L38" s="75"/>
      <c r="M38" s="65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 ht="12" customHeight="1">
      <c r="A39" s="66">
        <v>30</v>
      </c>
      <c r="B39" s="67">
        <f>СпНл!A36</f>
        <v>0</v>
      </c>
      <c r="C39" s="77" t="str">
        <f>СпНл!B36</f>
        <v>_</v>
      </c>
      <c r="D39" s="78"/>
      <c r="E39" s="72"/>
      <c r="F39" s="75"/>
      <c r="G39" s="66"/>
      <c r="H39" s="84"/>
      <c r="I39" s="65"/>
      <c r="J39" s="76"/>
      <c r="K39" s="79"/>
      <c r="L39" s="75"/>
      <c r="M39" s="65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:25" ht="12" customHeight="1">
      <c r="A40" s="66"/>
      <c r="B40" s="71"/>
      <c r="C40" s="65"/>
      <c r="D40" s="76"/>
      <c r="E40" s="72">
        <v>21</v>
      </c>
      <c r="F40" s="73">
        <v>5233</v>
      </c>
      <c r="G40" s="85" t="s">
        <v>87</v>
      </c>
      <c r="H40" s="86"/>
      <c r="I40" s="65"/>
      <c r="J40" s="76"/>
      <c r="K40" s="79"/>
      <c r="L40" s="75"/>
      <c r="M40" s="65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:25" ht="12" customHeight="1">
      <c r="A41" s="66">
        <v>19</v>
      </c>
      <c r="B41" s="67">
        <f>СпНл!A25</f>
        <v>5272</v>
      </c>
      <c r="C41" s="68" t="str">
        <f>СпНл!B25</f>
        <v>Писарева Елена</v>
      </c>
      <c r="D41" s="80"/>
      <c r="E41" s="72"/>
      <c r="F41" s="81"/>
      <c r="G41" s="72"/>
      <c r="H41" s="75"/>
      <c r="I41" s="65"/>
      <c r="J41" s="76"/>
      <c r="K41" s="79"/>
      <c r="L41" s="75"/>
      <c r="M41" s="65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 ht="12" customHeight="1">
      <c r="A42" s="66"/>
      <c r="B42" s="71"/>
      <c r="C42" s="72">
        <v>10</v>
      </c>
      <c r="D42" s="73">
        <v>5812</v>
      </c>
      <c r="E42" s="82" t="s">
        <v>95</v>
      </c>
      <c r="F42" s="83"/>
      <c r="G42" s="72"/>
      <c r="H42" s="75"/>
      <c r="I42" s="65"/>
      <c r="J42" s="76"/>
      <c r="K42" s="79"/>
      <c r="L42" s="75"/>
      <c r="M42" s="65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ht="12" customHeight="1">
      <c r="A43" s="66">
        <v>14</v>
      </c>
      <c r="B43" s="67">
        <f>СпНл!A20</f>
        <v>5812</v>
      </c>
      <c r="C43" s="77" t="str">
        <f>СпНл!B20</f>
        <v>Кадыров Радик</v>
      </c>
      <c r="D43" s="78"/>
      <c r="E43" s="66"/>
      <c r="F43" s="84"/>
      <c r="G43" s="72"/>
      <c r="H43" s="75"/>
      <c r="I43" s="65"/>
      <c r="J43" s="76"/>
      <c r="K43" s="79"/>
      <c r="L43" s="75"/>
      <c r="M43" s="65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 ht="12" customHeight="1">
      <c r="A44" s="66"/>
      <c r="B44" s="71"/>
      <c r="C44" s="65"/>
      <c r="D44" s="76"/>
      <c r="E44" s="66"/>
      <c r="F44" s="84"/>
      <c r="G44" s="72">
        <v>27</v>
      </c>
      <c r="H44" s="73">
        <v>5233</v>
      </c>
      <c r="I44" s="74" t="s">
        <v>87</v>
      </c>
      <c r="J44" s="75"/>
      <c r="K44" s="79"/>
      <c r="L44" s="75"/>
      <c r="M44" s="65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 ht="12" customHeight="1">
      <c r="A45" s="66">
        <v>11</v>
      </c>
      <c r="B45" s="67">
        <f>СпНл!A17</f>
        <v>4165</v>
      </c>
      <c r="C45" s="68" t="str">
        <f>СпНл!B17</f>
        <v>Абдрафикова Диана</v>
      </c>
      <c r="D45" s="80"/>
      <c r="E45" s="66"/>
      <c r="F45" s="84"/>
      <c r="G45" s="72"/>
      <c r="H45" s="81"/>
      <c r="I45" s="79"/>
      <c r="J45" s="75"/>
      <c r="K45" s="79"/>
      <c r="L45" s="75"/>
      <c r="M45" s="65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spans="1:25" ht="12" customHeight="1">
      <c r="A46" s="66"/>
      <c r="B46" s="71"/>
      <c r="C46" s="72">
        <v>11</v>
      </c>
      <c r="D46" s="73">
        <v>4165</v>
      </c>
      <c r="E46" s="85" t="s">
        <v>92</v>
      </c>
      <c r="F46" s="86"/>
      <c r="G46" s="72"/>
      <c r="H46" s="83"/>
      <c r="I46" s="79"/>
      <c r="J46" s="75"/>
      <c r="K46" s="79"/>
      <c r="L46" s="75"/>
      <c r="M46" s="65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2" customHeight="1">
      <c r="A47" s="66">
        <v>22</v>
      </c>
      <c r="B47" s="67">
        <f>СпНл!A28</f>
        <v>0</v>
      </c>
      <c r="C47" s="77" t="str">
        <f>СпНл!B28</f>
        <v>_</v>
      </c>
      <c r="D47" s="78"/>
      <c r="E47" s="72"/>
      <c r="F47" s="75"/>
      <c r="G47" s="72"/>
      <c r="H47" s="83"/>
      <c r="I47" s="79"/>
      <c r="J47" s="75"/>
      <c r="K47" s="79"/>
      <c r="L47" s="75"/>
      <c r="M47" s="65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12" customHeight="1">
      <c r="A48" s="66"/>
      <c r="B48" s="71"/>
      <c r="C48" s="65"/>
      <c r="D48" s="76"/>
      <c r="E48" s="72">
        <v>22</v>
      </c>
      <c r="F48" s="73">
        <v>5470</v>
      </c>
      <c r="G48" s="82" t="s">
        <v>35</v>
      </c>
      <c r="H48" s="83"/>
      <c r="I48" s="79"/>
      <c r="J48" s="75"/>
      <c r="K48" s="79"/>
      <c r="L48" s="75"/>
      <c r="M48" s="65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12" customHeight="1">
      <c r="A49" s="66">
        <v>27</v>
      </c>
      <c r="B49" s="67">
        <f>СпНл!A33</f>
        <v>0</v>
      </c>
      <c r="C49" s="68" t="str">
        <f>СпНл!B33</f>
        <v>_</v>
      </c>
      <c r="D49" s="80"/>
      <c r="E49" s="72"/>
      <c r="F49" s="81"/>
      <c r="G49" s="66"/>
      <c r="H49" s="84"/>
      <c r="I49" s="79"/>
      <c r="J49" s="75"/>
      <c r="K49" s="79"/>
      <c r="L49" s="75"/>
      <c r="M49" s="65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2" customHeight="1">
      <c r="A50" s="66"/>
      <c r="B50" s="71"/>
      <c r="C50" s="72">
        <v>12</v>
      </c>
      <c r="D50" s="73">
        <v>5470</v>
      </c>
      <c r="E50" s="82" t="s">
        <v>35</v>
      </c>
      <c r="F50" s="83"/>
      <c r="G50" s="66"/>
      <c r="H50" s="84"/>
      <c r="I50" s="79"/>
      <c r="J50" s="75"/>
      <c r="K50" s="79"/>
      <c r="L50" s="75"/>
      <c r="M50" s="65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2" customHeight="1">
      <c r="A51" s="66">
        <v>6</v>
      </c>
      <c r="B51" s="67">
        <f>СпНл!A12</f>
        <v>5470</v>
      </c>
      <c r="C51" s="77" t="str">
        <f>СпНл!B12</f>
        <v>Абсалямов Родион</v>
      </c>
      <c r="D51" s="78"/>
      <c r="E51" s="66"/>
      <c r="F51" s="84"/>
      <c r="G51" s="65"/>
      <c r="H51" s="76"/>
      <c r="I51" s="79"/>
      <c r="J51" s="75"/>
      <c r="K51" s="79"/>
      <c r="L51" s="75"/>
      <c r="M51" s="65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12" customHeight="1">
      <c r="A52" s="66"/>
      <c r="B52" s="71"/>
      <c r="C52" s="65"/>
      <c r="D52" s="76"/>
      <c r="E52" s="66"/>
      <c r="F52" s="84"/>
      <c r="G52" s="65"/>
      <c r="H52" s="76"/>
      <c r="I52" s="72">
        <v>30</v>
      </c>
      <c r="J52" s="73">
        <v>5233</v>
      </c>
      <c r="K52" s="89" t="s">
        <v>87</v>
      </c>
      <c r="L52" s="75"/>
      <c r="M52" s="65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12" customHeight="1">
      <c r="A53" s="66">
        <v>7</v>
      </c>
      <c r="B53" s="67">
        <f>СпНл!A13</f>
        <v>5532</v>
      </c>
      <c r="C53" s="68" t="str">
        <f>СпНл!B13</f>
        <v>Сюндюков Эльдар</v>
      </c>
      <c r="D53" s="80"/>
      <c r="E53" s="66"/>
      <c r="F53" s="84"/>
      <c r="G53" s="65"/>
      <c r="H53" s="76"/>
      <c r="I53" s="79"/>
      <c r="J53" s="87"/>
      <c r="K53" s="65"/>
      <c r="L53" s="76"/>
      <c r="M53" s="65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12" customHeight="1">
      <c r="A54" s="66"/>
      <c r="B54" s="71"/>
      <c r="C54" s="72">
        <v>13</v>
      </c>
      <c r="D54" s="73">
        <v>5532</v>
      </c>
      <c r="E54" s="85" t="s">
        <v>89</v>
      </c>
      <c r="F54" s="86"/>
      <c r="G54" s="65"/>
      <c r="H54" s="76"/>
      <c r="I54" s="79"/>
      <c r="J54" s="92"/>
      <c r="K54" s="65"/>
      <c r="L54" s="76"/>
      <c r="M54" s="65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ht="12" customHeight="1">
      <c r="A55" s="66">
        <v>26</v>
      </c>
      <c r="B55" s="67">
        <f>СпНл!A32</f>
        <v>0</v>
      </c>
      <c r="C55" s="77" t="str">
        <f>СпНл!B32</f>
        <v>_</v>
      </c>
      <c r="D55" s="78"/>
      <c r="E55" s="72"/>
      <c r="F55" s="75"/>
      <c r="G55" s="65"/>
      <c r="H55" s="76"/>
      <c r="I55" s="79"/>
      <c r="J55" s="92"/>
      <c r="K55" s="65"/>
      <c r="L55" s="76"/>
      <c r="M55" s="65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ht="12" customHeight="1">
      <c r="A56" s="66"/>
      <c r="B56" s="71"/>
      <c r="C56" s="65"/>
      <c r="D56" s="76"/>
      <c r="E56" s="72">
        <v>23</v>
      </c>
      <c r="F56" s="73">
        <v>5532</v>
      </c>
      <c r="G56" s="74" t="s">
        <v>89</v>
      </c>
      <c r="H56" s="75"/>
      <c r="I56" s="79"/>
      <c r="J56" s="92"/>
      <c r="K56" s="93">
        <v>-31</v>
      </c>
      <c r="L56" s="67">
        <f>IF(L36=J20,J52,IF(L36=J52,J20,0))</f>
        <v>5804</v>
      </c>
      <c r="M56" s="68" t="str">
        <f>IF(M36=K20,K52,IF(M36=K52,K20,0))</f>
        <v>Гареева Лиана</v>
      </c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 ht="12" customHeight="1">
      <c r="A57" s="66">
        <v>23</v>
      </c>
      <c r="B57" s="67">
        <f>СпНл!A29</f>
        <v>0</v>
      </c>
      <c r="C57" s="68" t="str">
        <f>СпНл!B29</f>
        <v>_</v>
      </c>
      <c r="D57" s="80"/>
      <c r="E57" s="79"/>
      <c r="F57" s="81"/>
      <c r="G57" s="79"/>
      <c r="H57" s="75"/>
      <c r="I57" s="79"/>
      <c r="J57" s="92"/>
      <c r="K57" s="65"/>
      <c r="L57" s="76"/>
      <c r="M57" s="91" t="s">
        <v>49</v>
      </c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 ht="12" customHeight="1">
      <c r="A58" s="66"/>
      <c r="B58" s="71"/>
      <c r="C58" s="72">
        <v>14</v>
      </c>
      <c r="D58" s="73">
        <v>5041</v>
      </c>
      <c r="E58" s="89" t="s">
        <v>91</v>
      </c>
      <c r="F58" s="83"/>
      <c r="G58" s="79"/>
      <c r="H58" s="75"/>
      <c r="I58" s="79"/>
      <c r="J58" s="92"/>
      <c r="K58" s="65"/>
      <c r="L58" s="76"/>
      <c r="M58" s="65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1:25" ht="12" customHeight="1">
      <c r="A59" s="66">
        <v>10</v>
      </c>
      <c r="B59" s="67">
        <f>СпНл!A16</f>
        <v>5041</v>
      </c>
      <c r="C59" s="77" t="str">
        <f>СпНл!B16</f>
        <v>Давлетов Айдар</v>
      </c>
      <c r="D59" s="78"/>
      <c r="E59" s="65"/>
      <c r="F59" s="84"/>
      <c r="G59" s="79"/>
      <c r="H59" s="75"/>
      <c r="I59" s="79"/>
      <c r="J59" s="92"/>
      <c r="K59" s="65"/>
      <c r="L59" s="76"/>
      <c r="M59" s="65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 ht="12" customHeight="1">
      <c r="A60" s="66"/>
      <c r="B60" s="71"/>
      <c r="C60" s="65"/>
      <c r="D60" s="76"/>
      <c r="E60" s="65"/>
      <c r="F60" s="84"/>
      <c r="G60" s="72">
        <v>28</v>
      </c>
      <c r="H60" s="73">
        <v>5532</v>
      </c>
      <c r="I60" s="89" t="s">
        <v>89</v>
      </c>
      <c r="J60" s="94"/>
      <c r="K60" s="65"/>
      <c r="L60" s="76"/>
      <c r="M60" s="65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5" ht="12" customHeight="1">
      <c r="A61" s="66">
        <v>15</v>
      </c>
      <c r="B61" s="67">
        <f>СпНл!A21</f>
        <v>4121</v>
      </c>
      <c r="C61" s="68" t="str">
        <f>СпНл!B21</f>
        <v>Асылгужин Ринат</v>
      </c>
      <c r="D61" s="80"/>
      <c r="E61" s="65"/>
      <c r="F61" s="84"/>
      <c r="G61" s="79"/>
      <c r="H61" s="81"/>
      <c r="I61" s="65"/>
      <c r="J61" s="65"/>
      <c r="K61" s="65"/>
      <c r="L61" s="76"/>
      <c r="M61" s="65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5" ht="12" customHeight="1">
      <c r="A62" s="66"/>
      <c r="B62" s="71"/>
      <c r="C62" s="72">
        <v>15</v>
      </c>
      <c r="D62" s="73">
        <v>4121</v>
      </c>
      <c r="E62" s="74" t="s">
        <v>96</v>
      </c>
      <c r="F62" s="86"/>
      <c r="G62" s="79"/>
      <c r="H62" s="83"/>
      <c r="I62" s="66">
        <v>-58</v>
      </c>
      <c r="J62" s="67">
        <f>IF(Нл2с!N15=Нл2с!L11,Нл2с!L19,IF(Нл2с!N15=Нл2с!L19,Нл2с!L11,0))</f>
        <v>4219</v>
      </c>
      <c r="K62" s="68" t="str">
        <f>IF(Нл2с!O15=Нл2с!M11,Нл2с!M19,IF(Нл2с!O15=Нл2с!M19,Нл2с!M11,0))</f>
        <v>Байрашев Игорь</v>
      </c>
      <c r="L62" s="80"/>
      <c r="M62" s="65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 ht="12" customHeight="1">
      <c r="A63" s="66">
        <v>18</v>
      </c>
      <c r="B63" s="67">
        <f>СпНл!A24</f>
        <v>5700</v>
      </c>
      <c r="C63" s="77" t="str">
        <f>СпНл!B24</f>
        <v>Насыров Эмиль</v>
      </c>
      <c r="D63" s="78"/>
      <c r="E63" s="79"/>
      <c r="F63" s="75"/>
      <c r="G63" s="79"/>
      <c r="H63" s="83"/>
      <c r="I63" s="66"/>
      <c r="J63" s="84"/>
      <c r="K63" s="72">
        <v>61</v>
      </c>
      <c r="L63" s="90">
        <v>5047</v>
      </c>
      <c r="M63" s="74" t="s">
        <v>86</v>
      </c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5" ht="12" customHeight="1">
      <c r="A64" s="66"/>
      <c r="B64" s="71"/>
      <c r="C64" s="65"/>
      <c r="D64" s="76"/>
      <c r="E64" s="72">
        <v>24</v>
      </c>
      <c r="F64" s="73">
        <v>5047</v>
      </c>
      <c r="G64" s="89" t="s">
        <v>86</v>
      </c>
      <c r="H64" s="83"/>
      <c r="I64" s="66">
        <v>-59</v>
      </c>
      <c r="J64" s="67">
        <f>IF(Нл2с!N31=Нл2с!L27,Нл2с!L35,IF(Нл2с!N31=Нл2с!L35,Нл2с!L27,0))</f>
        <v>5047</v>
      </c>
      <c r="K64" s="77" t="str">
        <f>IF(Нл2с!O31=Нл2с!M27,Нл2с!M35,IF(Нл2с!O31=Нл2с!M35,Нл2с!M27,0))</f>
        <v>Неджера Богдан</v>
      </c>
      <c r="L64" s="80"/>
      <c r="M64" s="91" t="s">
        <v>52</v>
      </c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ht="12" customHeight="1">
      <c r="A65" s="66">
        <v>31</v>
      </c>
      <c r="B65" s="67">
        <f>СпНл!A37</f>
        <v>0</v>
      </c>
      <c r="C65" s="68" t="str">
        <f>СпНл!B37</f>
        <v>_</v>
      </c>
      <c r="D65" s="80"/>
      <c r="E65" s="79"/>
      <c r="F65" s="81"/>
      <c r="G65" s="65"/>
      <c r="H65" s="76"/>
      <c r="I65" s="65"/>
      <c r="J65" s="76"/>
      <c r="K65" s="66">
        <v>-61</v>
      </c>
      <c r="L65" s="67">
        <f>IF(L63=J62,J64,IF(L63=J64,J62,0))</f>
        <v>4219</v>
      </c>
      <c r="M65" s="68" t="str">
        <f>IF(M63=K62,K64,IF(M63=K64,K62,0))</f>
        <v>Байрашев Игорь</v>
      </c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 ht="12" customHeight="1">
      <c r="A66" s="66"/>
      <c r="B66" s="71"/>
      <c r="C66" s="72">
        <v>16</v>
      </c>
      <c r="D66" s="73">
        <v>5047</v>
      </c>
      <c r="E66" s="89" t="s">
        <v>86</v>
      </c>
      <c r="F66" s="83"/>
      <c r="G66" s="65"/>
      <c r="H66" s="76"/>
      <c r="I66" s="65"/>
      <c r="J66" s="76"/>
      <c r="K66" s="65"/>
      <c r="L66" s="76"/>
      <c r="M66" s="91" t="s">
        <v>53</v>
      </c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ht="12" customHeight="1">
      <c r="A67" s="66">
        <v>2</v>
      </c>
      <c r="B67" s="67">
        <f>СпНл!A8</f>
        <v>5047</v>
      </c>
      <c r="C67" s="77" t="str">
        <f>СпНл!B8</f>
        <v>Неджера Богдан</v>
      </c>
      <c r="D67" s="78"/>
      <c r="E67" s="65"/>
      <c r="F67" s="84"/>
      <c r="G67" s="65"/>
      <c r="H67" s="76"/>
      <c r="I67" s="66">
        <v>-56</v>
      </c>
      <c r="J67" s="67">
        <f>IF(Нл2с!L11=Нл2с!J7,Нл2с!J15,IF(Нл2с!L11=Нл2с!J15,Нл2с!J7,0))</f>
        <v>5849</v>
      </c>
      <c r="K67" s="68" t="str">
        <f>IF(Нл2с!M11=Нл2с!K7,Нл2с!K15,IF(Нл2с!M11=Нл2с!K15,Нл2с!K7,0))</f>
        <v>Андрющенко Александр</v>
      </c>
      <c r="L67" s="80"/>
      <c r="M67" s="65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 ht="12" customHeight="1">
      <c r="A68" s="66"/>
      <c r="B68" s="71"/>
      <c r="C68" s="65"/>
      <c r="D68" s="76"/>
      <c r="E68" s="65"/>
      <c r="F68" s="84"/>
      <c r="G68" s="65"/>
      <c r="H68" s="76"/>
      <c r="I68" s="66"/>
      <c r="J68" s="84"/>
      <c r="K68" s="72">
        <v>62</v>
      </c>
      <c r="L68" s="90">
        <v>5584</v>
      </c>
      <c r="M68" s="74" t="s">
        <v>93</v>
      </c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 ht="12" customHeight="1">
      <c r="A69" s="66">
        <v>-52</v>
      </c>
      <c r="B69" s="67">
        <f>IF(Нл2с!J7=Нл2с!H5,Нл2с!H9,IF(Нл2с!J7=Нл2с!H9,Нл2с!H5,0))</f>
        <v>5041</v>
      </c>
      <c r="C69" s="68" t="str">
        <f>IF(Нл2с!K7=Нл2с!I5,Нл2с!I9,IF(Нл2с!K7=Нл2с!I9,Нл2с!I5,0))</f>
        <v>Давлетов Айдар</v>
      </c>
      <c r="D69" s="80"/>
      <c r="E69" s="65"/>
      <c r="F69" s="84"/>
      <c r="G69" s="65"/>
      <c r="H69" s="76"/>
      <c r="I69" s="66">
        <v>-57</v>
      </c>
      <c r="J69" s="67">
        <f>IF(Нл2с!L27=Нл2с!J23,Нл2с!J31,IF(Нл2с!L27=Нл2с!J31,Нл2с!J23,0))</f>
        <v>5584</v>
      </c>
      <c r="K69" s="77" t="str">
        <f>IF(Нл2с!M27=Нл2с!K23,Нл2с!K31,IF(Нл2с!M27=Нл2с!K31,Нл2с!K23,0))</f>
        <v>Яметов Кирилл</v>
      </c>
      <c r="L69" s="80"/>
      <c r="M69" s="91" t="s">
        <v>55</v>
      </c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 ht="12" customHeight="1">
      <c r="A70" s="66"/>
      <c r="B70" s="71"/>
      <c r="C70" s="72">
        <v>63</v>
      </c>
      <c r="D70" s="90">
        <v>5812</v>
      </c>
      <c r="E70" s="74" t="s">
        <v>95</v>
      </c>
      <c r="F70" s="86"/>
      <c r="G70" s="65"/>
      <c r="H70" s="76"/>
      <c r="I70" s="66"/>
      <c r="J70" s="84"/>
      <c r="K70" s="66">
        <v>-62</v>
      </c>
      <c r="L70" s="67">
        <f>IF(L68=J67,J69,IF(L68=J69,J67,0))</f>
        <v>5849</v>
      </c>
      <c r="M70" s="68" t="str">
        <f>IF(M68=K67,K69,IF(M68=K69,K67,0))</f>
        <v>Андрющенко Александр</v>
      </c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spans="1:25" ht="12" customHeight="1">
      <c r="A71" s="66">
        <v>-53</v>
      </c>
      <c r="B71" s="67">
        <f>IF(Нл2с!J15=Нл2с!H13,Нл2с!H17,IF(Нл2с!J15=Нл2с!H17,Нл2с!H13,0))</f>
        <v>5812</v>
      </c>
      <c r="C71" s="77" t="str">
        <f>IF(Нл2с!K15=Нл2с!I13,Нл2с!I17,IF(Нл2с!K15=Нл2с!I17,Нл2с!I13,0))</f>
        <v>Кадыров Радик</v>
      </c>
      <c r="D71" s="78"/>
      <c r="E71" s="79"/>
      <c r="F71" s="75"/>
      <c r="G71" s="95"/>
      <c r="H71" s="75"/>
      <c r="I71" s="66"/>
      <c r="J71" s="84"/>
      <c r="K71" s="65"/>
      <c r="L71" s="76"/>
      <c r="M71" s="91" t="s">
        <v>57</v>
      </c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ht="12" customHeight="1">
      <c r="A72" s="66"/>
      <c r="B72" s="71"/>
      <c r="C72" s="65"/>
      <c r="D72" s="76"/>
      <c r="E72" s="72">
        <v>65</v>
      </c>
      <c r="F72" s="90">
        <v>5278</v>
      </c>
      <c r="G72" s="74" t="s">
        <v>90</v>
      </c>
      <c r="H72" s="75"/>
      <c r="I72" s="66">
        <v>-63</v>
      </c>
      <c r="J72" s="67">
        <f>IF(D70=B69,B71,IF(D70=B71,B69,0))</f>
        <v>5041</v>
      </c>
      <c r="K72" s="68" t="str">
        <f>IF(E70=C69,C71,IF(E70=C71,C69,0))</f>
        <v>Давлетов Айдар</v>
      </c>
      <c r="L72" s="80"/>
      <c r="M72" s="65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</row>
    <row r="73" spans="1:25" ht="12" customHeight="1">
      <c r="A73" s="66">
        <v>-54</v>
      </c>
      <c r="B73" s="67">
        <f>IF(Нл2с!J23=Нл2с!H21,Нл2с!H25,IF(Нл2с!J23=Нл2с!H25,Нл2с!H21,0))</f>
        <v>5470</v>
      </c>
      <c r="C73" s="68" t="str">
        <f>IF(Нл2с!K23=Нл2с!I21,Нл2с!I25,IF(Нл2с!K23=Нл2с!I25,Нл2с!I21,0))</f>
        <v>Абсалямов Родион</v>
      </c>
      <c r="D73" s="80"/>
      <c r="E73" s="79"/>
      <c r="F73" s="75"/>
      <c r="G73" s="96" t="s">
        <v>54</v>
      </c>
      <c r="H73" s="97"/>
      <c r="I73" s="66"/>
      <c r="J73" s="84"/>
      <c r="K73" s="72">
        <v>66</v>
      </c>
      <c r="L73" s="90">
        <v>5041</v>
      </c>
      <c r="M73" s="74" t="s">
        <v>91</v>
      </c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</row>
    <row r="74" spans="1:25" ht="12" customHeight="1">
      <c r="A74" s="66"/>
      <c r="B74" s="71"/>
      <c r="C74" s="72">
        <v>64</v>
      </c>
      <c r="D74" s="90">
        <v>5278</v>
      </c>
      <c r="E74" s="89" t="s">
        <v>90</v>
      </c>
      <c r="F74" s="75"/>
      <c r="G74" s="98"/>
      <c r="H74" s="76"/>
      <c r="I74" s="66">
        <v>-64</v>
      </c>
      <c r="J74" s="67">
        <f>IF(D74=B73,B75,IF(D74=B75,B73,0))</f>
        <v>5470</v>
      </c>
      <c r="K74" s="77" t="str">
        <f>IF(E74=C73,C75,IF(E74=C75,C73,0))</f>
        <v>Абсалямов Родион</v>
      </c>
      <c r="L74" s="80"/>
      <c r="M74" s="91" t="s">
        <v>58</v>
      </c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</row>
    <row r="75" spans="1:25" ht="12" customHeight="1">
      <c r="A75" s="66">
        <v>-55</v>
      </c>
      <c r="B75" s="67">
        <f>IF(Нл2с!J31=Нл2с!H29,Нл2с!H33,IF(Нл2с!J31=Нл2с!H33,Нл2с!H29,0))</f>
        <v>5278</v>
      </c>
      <c r="C75" s="77" t="str">
        <f>IF(Нл2с!K31=Нл2с!I29,Нл2с!I33,IF(Нл2с!K31=Нл2с!I33,Нл2с!I29,0))</f>
        <v>Раянов Рамиль</v>
      </c>
      <c r="D75" s="80"/>
      <c r="E75" s="66">
        <v>-65</v>
      </c>
      <c r="F75" s="67">
        <f>IF(F72=D70,D74,IF(F72=D74,D70,0))</f>
        <v>5812</v>
      </c>
      <c r="G75" s="68" t="str">
        <f>IF(G72=E70,E74,IF(G72=E74,E70,0))</f>
        <v>Кадыров Радик</v>
      </c>
      <c r="H75" s="80"/>
      <c r="I75" s="65"/>
      <c r="J75" s="65"/>
      <c r="K75" s="66">
        <v>-66</v>
      </c>
      <c r="L75" s="67">
        <f>IF(L73=J72,J74,IF(L73=J74,J72,0))</f>
        <v>5470</v>
      </c>
      <c r="M75" s="68" t="str">
        <f>IF(M73=K72,K74,IF(M73=K74,K72,0))</f>
        <v>Абсалямов Родион</v>
      </c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</row>
    <row r="76" spans="1:25" ht="12" customHeight="1">
      <c r="A76" s="66"/>
      <c r="B76" s="99"/>
      <c r="C76" s="65"/>
      <c r="D76" s="76"/>
      <c r="E76" s="65"/>
      <c r="F76" s="76"/>
      <c r="G76" s="91" t="s">
        <v>56</v>
      </c>
      <c r="H76" s="100"/>
      <c r="I76" s="65"/>
      <c r="J76" s="65"/>
      <c r="K76" s="65"/>
      <c r="L76" s="76"/>
      <c r="M76" s="91" t="s">
        <v>59</v>
      </c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 ht="9" customHeight="1">
      <c r="A77" s="101"/>
      <c r="B77" s="102"/>
      <c r="C77" s="101"/>
      <c r="D77" s="103"/>
      <c r="E77" s="101"/>
      <c r="F77" s="103"/>
      <c r="G77" s="101"/>
      <c r="H77" s="103"/>
      <c r="I77" s="101"/>
      <c r="J77" s="101"/>
      <c r="K77" s="101"/>
      <c r="L77" s="103"/>
      <c r="M77" s="101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</row>
    <row r="78" spans="1:25" ht="9" customHeight="1">
      <c r="A78" s="101"/>
      <c r="B78" s="102"/>
      <c r="C78" s="101"/>
      <c r="D78" s="103"/>
      <c r="E78" s="101"/>
      <c r="F78" s="103"/>
      <c r="G78" s="101"/>
      <c r="H78" s="103"/>
      <c r="I78" s="101"/>
      <c r="J78" s="101"/>
      <c r="K78" s="101"/>
      <c r="L78" s="103"/>
      <c r="M78" s="101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</row>
    <row r="79" spans="1:25" ht="9" customHeight="1">
      <c r="A79" s="104"/>
      <c r="B79" s="105"/>
      <c r="C79" s="104"/>
      <c r="D79" s="106"/>
      <c r="E79" s="104"/>
      <c r="F79" s="106"/>
      <c r="G79" s="104"/>
      <c r="H79" s="106"/>
      <c r="I79" s="104"/>
      <c r="J79" s="104"/>
      <c r="K79" s="104"/>
      <c r="L79" s="106"/>
      <c r="M79" s="104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</row>
    <row r="80" spans="1:25" ht="12.75">
      <c r="A80" s="104"/>
      <c r="B80" s="105"/>
      <c r="C80" s="104"/>
      <c r="D80" s="106"/>
      <c r="E80" s="104"/>
      <c r="F80" s="106"/>
      <c r="G80" s="104"/>
      <c r="H80" s="106"/>
      <c r="I80" s="104"/>
      <c r="J80" s="104"/>
      <c r="K80" s="104"/>
      <c r="L80" s="106"/>
      <c r="M80" s="104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</row>
    <row r="81" spans="1:13" ht="12.75">
      <c r="A81" s="101"/>
      <c r="B81" s="102"/>
      <c r="C81" s="101"/>
      <c r="D81" s="103"/>
      <c r="E81" s="101"/>
      <c r="F81" s="103"/>
      <c r="G81" s="101"/>
      <c r="H81" s="103"/>
      <c r="I81" s="101"/>
      <c r="J81" s="101"/>
      <c r="K81" s="101"/>
      <c r="L81" s="103"/>
      <c r="M81" s="101"/>
    </row>
    <row r="82" spans="1:13" ht="12.75">
      <c r="A82" s="101"/>
      <c r="B82" s="101"/>
      <c r="C82" s="101"/>
      <c r="D82" s="103"/>
      <c r="E82" s="101"/>
      <c r="F82" s="103"/>
      <c r="G82" s="101"/>
      <c r="H82" s="103"/>
      <c r="I82" s="101"/>
      <c r="J82" s="101"/>
      <c r="K82" s="101"/>
      <c r="L82" s="103"/>
      <c r="M82" s="101"/>
    </row>
    <row r="83" spans="1:13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1:13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1:13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1:13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3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1:13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1:13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1:13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13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1:13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1:13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1:13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1:13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1:13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1:13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1:13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1:13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1:13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1:13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1:13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1:13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113" zoomScaleNormal="37" zoomScaleSheetLayoutView="113" workbookViewId="0" topLeftCell="A1">
      <selection activeCell="B173" sqref="B173"/>
    </sheetView>
  </sheetViews>
  <sheetFormatPr defaultColWidth="9.00390625" defaultRowHeight="12.75"/>
  <cols>
    <col min="1" max="1" width="4.00390625" style="107" customWidth="1"/>
    <col min="2" max="2" width="2.75390625" style="107" customWidth="1"/>
    <col min="3" max="3" width="11.75390625" style="107" customWidth="1"/>
    <col min="4" max="4" width="2.75390625" style="107" customWidth="1"/>
    <col min="5" max="5" width="10.75390625" style="107" customWidth="1"/>
    <col min="6" max="6" width="2.75390625" style="107" customWidth="1"/>
    <col min="7" max="7" width="10.75390625" style="107" customWidth="1"/>
    <col min="8" max="8" width="2.75390625" style="107" customWidth="1"/>
    <col min="9" max="9" width="11.75390625" style="107" customWidth="1"/>
    <col min="10" max="10" width="2.75390625" style="107" customWidth="1"/>
    <col min="11" max="11" width="11.75390625" style="107" customWidth="1"/>
    <col min="12" max="12" width="2.75390625" style="107" customWidth="1"/>
    <col min="13" max="13" width="11.75390625" style="107" customWidth="1"/>
    <col min="14" max="14" width="2.75390625" style="107" customWidth="1"/>
    <col min="15" max="15" width="11.75390625" style="107" customWidth="1"/>
    <col min="16" max="16" width="2.75390625" style="107" customWidth="1"/>
    <col min="17" max="19" width="5.75390625" style="107" customWidth="1"/>
    <col min="20" max="16384" width="9.125" style="107" customWidth="1"/>
  </cols>
  <sheetData>
    <row r="1" spans="1:19" ht="15" customHeight="1">
      <c r="A1" s="144" t="str">
        <f>СпНл!A1</f>
        <v>Кубок Республики Башкортостан 2015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" customHeight="1">
      <c r="A2" s="142" t="str">
        <f>СпНл!A2</f>
        <v>20-й Этап БАЙРАМ. Начальная лига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5" customHeight="1">
      <c r="A3" s="141">
        <f>СпНл!A3</f>
        <v>42148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7" ht="12.75" customHeight="1">
      <c r="A5" s="19">
        <v>-1</v>
      </c>
      <c r="B5" s="108">
        <f>IF(Нл1с!D6=Нл1с!B5,Нл1с!B7,IF(Нл1с!D6=Нл1с!B7,Нл1с!B5,0))</f>
        <v>0</v>
      </c>
      <c r="C5" s="21" t="str">
        <f>IF(Нл1с!E6=Нл1с!C5,Нл1с!C7,IF(Нл1с!E6=Нл1с!C7,Нл1с!C5,0))</f>
        <v>_</v>
      </c>
      <c r="D5" s="22"/>
      <c r="E5" s="18"/>
      <c r="F5" s="18"/>
      <c r="G5" s="19">
        <v>-25</v>
      </c>
      <c r="H5" s="108">
        <f>IF(Нл1с!H12=Нл1с!F8,Нл1с!F16,IF(Нл1с!H12=Нл1с!F16,Нл1с!F8,0))</f>
        <v>5849</v>
      </c>
      <c r="I5" s="21" t="str">
        <f>IF(Нл1с!I12=Нл1с!G8,Нл1с!G16,IF(Нл1с!I12=Нл1с!G16,Нл1с!G8,0))</f>
        <v>Андрющенко Александр</v>
      </c>
      <c r="J5" s="22"/>
      <c r="K5" s="18"/>
      <c r="L5" s="18"/>
      <c r="M5" s="18"/>
      <c r="N5" s="18"/>
      <c r="O5" s="18"/>
      <c r="P5" s="18"/>
      <c r="Q5" s="18"/>
      <c r="R5" s="18"/>
      <c r="S5" s="18"/>
      <c r="T5"/>
      <c r="U5"/>
      <c r="V5"/>
      <c r="W5"/>
      <c r="X5"/>
      <c r="Y5"/>
      <c r="Z5"/>
      <c r="AA5"/>
    </row>
    <row r="6" spans="1:27" ht="12.75" customHeight="1">
      <c r="A6" s="19"/>
      <c r="B6" s="19"/>
      <c r="C6" s="24">
        <v>32</v>
      </c>
      <c r="D6" s="109">
        <v>5698</v>
      </c>
      <c r="E6" s="38" t="s">
        <v>98</v>
      </c>
      <c r="F6" s="32"/>
      <c r="G6" s="18"/>
      <c r="H6" s="18"/>
      <c r="I6" s="31"/>
      <c r="J6" s="32"/>
      <c r="K6" s="18"/>
      <c r="L6" s="18"/>
      <c r="M6" s="18"/>
      <c r="N6" s="18"/>
      <c r="O6" s="18"/>
      <c r="P6" s="18"/>
      <c r="Q6" s="18"/>
      <c r="R6" s="18"/>
      <c r="S6" s="18"/>
      <c r="T6"/>
      <c r="U6"/>
      <c r="V6"/>
      <c r="W6"/>
      <c r="X6"/>
      <c r="Y6"/>
      <c r="Z6"/>
      <c r="AA6"/>
    </row>
    <row r="7" spans="1:27" ht="12.75" customHeight="1">
      <c r="A7" s="19">
        <v>-2</v>
      </c>
      <c r="B7" s="108">
        <f>IF(Нл1с!D10=Нл1с!B9,Нл1с!B11,IF(Нл1с!D10=Нл1с!B11,Нл1с!B9,0))</f>
        <v>5698</v>
      </c>
      <c r="C7" s="29" t="str">
        <f>IF(Нл1с!E10=Нл1с!C9,Нл1с!C11,IF(Нл1с!E10=Нл1с!C11,Нл1с!C9,0))</f>
        <v>Михайлов Вадим</v>
      </c>
      <c r="D7" s="110"/>
      <c r="E7" s="24">
        <v>40</v>
      </c>
      <c r="F7" s="109">
        <v>4121</v>
      </c>
      <c r="G7" s="38" t="s">
        <v>96</v>
      </c>
      <c r="H7" s="32"/>
      <c r="I7" s="24">
        <v>52</v>
      </c>
      <c r="J7" s="109">
        <v>5849</v>
      </c>
      <c r="K7" s="38" t="s">
        <v>36</v>
      </c>
      <c r="L7" s="32"/>
      <c r="M7" s="18"/>
      <c r="N7" s="18"/>
      <c r="O7" s="18"/>
      <c r="P7" s="18"/>
      <c r="Q7" s="18"/>
      <c r="R7" s="18"/>
      <c r="S7" s="18"/>
      <c r="T7"/>
      <c r="U7"/>
      <c r="V7"/>
      <c r="W7"/>
      <c r="X7"/>
      <c r="Y7"/>
      <c r="Z7"/>
      <c r="AA7"/>
    </row>
    <row r="8" spans="1:27" ht="12.75" customHeight="1">
      <c r="A8" s="19"/>
      <c r="B8" s="19"/>
      <c r="C8" s="19">
        <v>-24</v>
      </c>
      <c r="D8" s="108">
        <f>IF(Нл1с!F64=Нл1с!D62,Нл1с!D66,IF(Нл1с!F64=Нл1с!D66,Нл1с!D62,0))</f>
        <v>4121</v>
      </c>
      <c r="E8" s="29" t="str">
        <f>IF(Нл1с!G64=Нл1с!E62,Нл1с!E66,IF(Нл1с!G64=Нл1с!E66,Нл1с!E62,0))</f>
        <v>Асылгужин Ринат</v>
      </c>
      <c r="F8" s="46"/>
      <c r="G8" s="31"/>
      <c r="H8" s="43"/>
      <c r="I8" s="31"/>
      <c r="J8" s="41"/>
      <c r="K8" s="31"/>
      <c r="L8" s="32"/>
      <c r="M8" s="18"/>
      <c r="N8" s="18"/>
      <c r="O8" s="18"/>
      <c r="P8" s="18"/>
      <c r="Q8" s="18"/>
      <c r="R8" s="18"/>
      <c r="S8" s="18"/>
      <c r="T8"/>
      <c r="U8"/>
      <c r="V8"/>
      <c r="W8"/>
      <c r="X8"/>
      <c r="Y8"/>
      <c r="Z8"/>
      <c r="AA8"/>
    </row>
    <row r="9" spans="1:27" ht="12.75" customHeight="1">
      <c r="A9" s="19">
        <v>-3</v>
      </c>
      <c r="B9" s="108">
        <f>IF(Нл1с!D14=Нл1с!B13,Нл1с!B15,IF(Нл1с!D14=Нл1с!B15,Нл1с!B13,0))</f>
        <v>0</v>
      </c>
      <c r="C9" s="21" t="str">
        <f>IF(Нл1с!E14=Нл1с!C13,Нл1с!C15,IF(Нл1с!E14=Нл1с!C15,Нл1с!C13,0))</f>
        <v>_</v>
      </c>
      <c r="D9" s="111"/>
      <c r="E9" s="18"/>
      <c r="F9" s="18"/>
      <c r="G9" s="24">
        <v>48</v>
      </c>
      <c r="H9" s="112">
        <v>5041</v>
      </c>
      <c r="I9" s="113" t="s">
        <v>91</v>
      </c>
      <c r="J9" s="43"/>
      <c r="K9" s="31"/>
      <c r="L9" s="32"/>
      <c r="M9" s="18"/>
      <c r="N9" s="18"/>
      <c r="O9" s="18"/>
      <c r="P9" s="18"/>
      <c r="Q9" s="18"/>
      <c r="R9" s="18"/>
      <c r="S9" s="18"/>
      <c r="T9"/>
      <c r="U9"/>
      <c r="V9"/>
      <c r="W9"/>
      <c r="X9"/>
      <c r="Y9"/>
      <c r="Z9"/>
      <c r="AA9"/>
    </row>
    <row r="10" spans="1:27" ht="12.75" customHeight="1">
      <c r="A10" s="19"/>
      <c r="B10" s="19"/>
      <c r="C10" s="24">
        <v>33</v>
      </c>
      <c r="D10" s="109"/>
      <c r="E10" s="38"/>
      <c r="F10" s="32"/>
      <c r="G10" s="24"/>
      <c r="H10" s="51"/>
      <c r="I10" s="32"/>
      <c r="J10" s="32"/>
      <c r="K10" s="31"/>
      <c r="L10" s="32"/>
      <c r="M10" s="18"/>
      <c r="N10" s="18"/>
      <c r="O10" s="18"/>
      <c r="P10" s="18"/>
      <c r="Q10" s="18"/>
      <c r="R10" s="18"/>
      <c r="S10" s="18"/>
      <c r="T10"/>
      <c r="U10"/>
      <c r="V10"/>
      <c r="W10"/>
      <c r="X10"/>
      <c r="Y10"/>
      <c r="Z10"/>
      <c r="AA10"/>
    </row>
    <row r="11" spans="1:27" ht="12.75" customHeight="1">
      <c r="A11" s="19">
        <v>-4</v>
      </c>
      <c r="B11" s="108">
        <f>IF(Нл1с!D18=Нл1с!B17,Нл1с!B19,IF(Нл1с!D18=Нл1с!B19,Нл1с!B17,0))</f>
        <v>0</v>
      </c>
      <c r="C11" s="29" t="str">
        <f>IF(Нл1с!E18=Нл1с!C17,Нл1с!C19,IF(Нл1с!E18=Нл1с!C19,Нл1с!C17,0))</f>
        <v>_</v>
      </c>
      <c r="D11" s="110"/>
      <c r="E11" s="24">
        <v>41</v>
      </c>
      <c r="F11" s="109">
        <v>5041</v>
      </c>
      <c r="G11" s="114" t="s">
        <v>91</v>
      </c>
      <c r="H11" s="51"/>
      <c r="I11" s="32"/>
      <c r="J11" s="32"/>
      <c r="K11" s="24">
        <v>56</v>
      </c>
      <c r="L11" s="109">
        <v>4219</v>
      </c>
      <c r="M11" s="38" t="s">
        <v>34</v>
      </c>
      <c r="N11" s="32"/>
      <c r="O11" s="32"/>
      <c r="P11" s="32"/>
      <c r="Q11" s="18"/>
      <c r="R11" s="18"/>
      <c r="S11" s="18"/>
      <c r="T11"/>
      <c r="U11"/>
      <c r="V11"/>
      <c r="W11"/>
      <c r="X11"/>
      <c r="Y11"/>
      <c r="Z11"/>
      <c r="AA11"/>
    </row>
    <row r="12" spans="1:27" ht="12.75" customHeight="1">
      <c r="A12" s="19"/>
      <c r="B12" s="19"/>
      <c r="C12" s="19">
        <v>-23</v>
      </c>
      <c r="D12" s="108">
        <f>IF(Нл1с!F56=Нл1с!D54,Нл1с!D58,IF(Нл1с!F56=Нл1с!D58,Нл1с!D54,0))</f>
        <v>5041</v>
      </c>
      <c r="E12" s="29" t="str">
        <f>IF(Нл1с!G56=Нл1с!E54,Нл1с!E58,IF(Нл1с!G56=Нл1с!E58,Нл1с!E54,0))</f>
        <v>Давлетов Айдар</v>
      </c>
      <c r="F12" s="46"/>
      <c r="G12" s="19"/>
      <c r="H12" s="19"/>
      <c r="I12" s="32"/>
      <c r="J12" s="32"/>
      <c r="K12" s="31"/>
      <c r="L12" s="41"/>
      <c r="M12" s="31"/>
      <c r="N12" s="32"/>
      <c r="O12" s="32"/>
      <c r="P12" s="32"/>
      <c r="Q12" s="18"/>
      <c r="R12" s="18"/>
      <c r="S12" s="18"/>
      <c r="T12"/>
      <c r="U12"/>
      <c r="V12"/>
      <c r="W12"/>
      <c r="X12"/>
      <c r="Y12"/>
      <c r="Z12"/>
      <c r="AA12"/>
    </row>
    <row r="13" spans="1:27" ht="12.75" customHeight="1">
      <c r="A13" s="19">
        <v>-5</v>
      </c>
      <c r="B13" s="108">
        <f>IF(Нл1с!D22=Нл1с!B21,Нл1с!B23,IF(Нл1с!D22=Нл1с!B23,Нл1с!B21,0))</f>
        <v>0</v>
      </c>
      <c r="C13" s="21" t="str">
        <f>IF(Нл1с!E22=Нл1с!C21,Нл1с!C23,IF(Нл1с!E22=Нл1с!C23,Нл1с!C21,0))</f>
        <v>_</v>
      </c>
      <c r="D13" s="111"/>
      <c r="E13" s="18"/>
      <c r="F13" s="18"/>
      <c r="G13" s="19">
        <v>-26</v>
      </c>
      <c r="H13" s="108">
        <f>IF(Нл1с!H28=Нл1с!F24,Нл1с!F32,IF(Нл1с!H28=Нл1с!F32,Нл1с!F24,0))</f>
        <v>4219</v>
      </c>
      <c r="I13" s="21" t="str">
        <f>IF(Нл1с!I28=Нл1с!G24,Нл1с!G32,IF(Нл1с!I28=Нл1с!G32,Нл1с!G24,0))</f>
        <v>Байрашев Игорь</v>
      </c>
      <c r="J13" s="22"/>
      <c r="K13" s="31"/>
      <c r="L13" s="43"/>
      <c r="M13" s="31"/>
      <c r="N13" s="32"/>
      <c r="O13" s="32"/>
      <c r="P13" s="32"/>
      <c r="Q13" s="18"/>
      <c r="R13" s="18"/>
      <c r="S13" s="18"/>
      <c r="T13"/>
      <c r="U13"/>
      <c r="V13"/>
      <c r="W13"/>
      <c r="X13"/>
      <c r="Y13"/>
      <c r="Z13"/>
      <c r="AA13"/>
    </row>
    <row r="14" spans="1:27" ht="12.75" customHeight="1">
      <c r="A14" s="19"/>
      <c r="B14" s="19"/>
      <c r="C14" s="24">
        <v>34</v>
      </c>
      <c r="D14" s="109"/>
      <c r="E14" s="38"/>
      <c r="F14" s="32"/>
      <c r="G14" s="19"/>
      <c r="H14" s="19"/>
      <c r="I14" s="31"/>
      <c r="J14" s="32"/>
      <c r="K14" s="31"/>
      <c r="L14" s="43"/>
      <c r="M14" s="31"/>
      <c r="N14" s="32"/>
      <c r="O14" s="32"/>
      <c r="P14" s="32"/>
      <c r="Q14" s="18"/>
      <c r="R14" s="18"/>
      <c r="S14" s="18"/>
      <c r="T14"/>
      <c r="U14"/>
      <c r="V14"/>
      <c r="W14"/>
      <c r="X14"/>
      <c r="Y14"/>
      <c r="Z14"/>
      <c r="AA14"/>
    </row>
    <row r="15" spans="1:27" ht="12.75" customHeight="1">
      <c r="A15" s="19">
        <v>-6</v>
      </c>
      <c r="B15" s="108">
        <f>IF(Нл1с!D26=Нл1с!B25,Нл1с!B27,IF(Нл1с!D26=Нл1с!B27,Нл1с!B25,0))</f>
        <v>0</v>
      </c>
      <c r="C15" s="29" t="str">
        <f>IF(Нл1с!E26=Нл1с!C25,Нл1с!C27,IF(Нл1с!E26=Нл1с!C27,Нл1с!C25,0))</f>
        <v>_</v>
      </c>
      <c r="D15" s="110"/>
      <c r="E15" s="24">
        <v>42</v>
      </c>
      <c r="F15" s="109">
        <v>4165</v>
      </c>
      <c r="G15" s="115" t="s">
        <v>92</v>
      </c>
      <c r="H15" s="51"/>
      <c r="I15" s="24">
        <v>53</v>
      </c>
      <c r="J15" s="109">
        <v>4219</v>
      </c>
      <c r="K15" s="113" t="s">
        <v>34</v>
      </c>
      <c r="L15" s="43"/>
      <c r="M15" s="24">
        <v>58</v>
      </c>
      <c r="N15" s="109">
        <v>5532</v>
      </c>
      <c r="O15" s="38" t="s">
        <v>89</v>
      </c>
      <c r="P15" s="32"/>
      <c r="Q15" s="18"/>
      <c r="R15" s="18"/>
      <c r="S15" s="18"/>
      <c r="T15"/>
      <c r="U15"/>
      <c r="V15"/>
      <c r="W15"/>
      <c r="X15"/>
      <c r="Y15"/>
      <c r="Z15"/>
      <c r="AA15"/>
    </row>
    <row r="16" spans="1:27" ht="12.75" customHeight="1">
      <c r="A16" s="19"/>
      <c r="B16" s="19"/>
      <c r="C16" s="19">
        <v>-22</v>
      </c>
      <c r="D16" s="108">
        <f>IF(Нл1с!F48=Нл1с!D46,Нл1с!D50,IF(Нл1с!F48=Нл1с!D50,Нл1с!D46,0))</f>
        <v>4165</v>
      </c>
      <c r="E16" s="29" t="str">
        <f>IF(Нл1с!G48=Нл1с!E46,Нл1с!E50,IF(Нл1с!G48=Нл1с!E50,Нл1с!E46,0))</f>
        <v>Абдрафикова Диана</v>
      </c>
      <c r="F16" s="46"/>
      <c r="G16" s="24"/>
      <c r="H16" s="43"/>
      <c r="I16" s="31"/>
      <c r="J16" s="41"/>
      <c r="K16" s="18"/>
      <c r="L16" s="18"/>
      <c r="M16" s="31"/>
      <c r="N16" s="41"/>
      <c r="O16" s="31"/>
      <c r="P16" s="32"/>
      <c r="Q16" s="18"/>
      <c r="R16" s="18"/>
      <c r="S16" s="18"/>
      <c r="T16"/>
      <c r="U16"/>
      <c r="V16"/>
      <c r="W16"/>
      <c r="X16"/>
      <c r="Y16"/>
      <c r="Z16"/>
      <c r="AA16"/>
    </row>
    <row r="17" spans="1:27" ht="12.75" customHeight="1">
      <c r="A17" s="19">
        <v>-7</v>
      </c>
      <c r="B17" s="108">
        <f>IF(Нл1с!D30=Нл1с!B29,Нл1с!B31,IF(Нл1с!D30=Нл1с!B31,Нл1с!B29,0))</f>
        <v>5797</v>
      </c>
      <c r="C17" s="21" t="str">
        <f>IF(Нл1с!E30=Нл1с!C29,Нл1с!C31,IF(Нл1с!E30=Нл1с!C31,Нл1с!C29,0))</f>
        <v>Тимирбаева Сабрина</v>
      </c>
      <c r="D17" s="111"/>
      <c r="E17" s="18"/>
      <c r="F17" s="18"/>
      <c r="G17" s="24">
        <v>49</v>
      </c>
      <c r="H17" s="112">
        <v>5812</v>
      </c>
      <c r="I17" s="113" t="s">
        <v>95</v>
      </c>
      <c r="J17" s="43"/>
      <c r="K17" s="18"/>
      <c r="L17" s="18"/>
      <c r="M17" s="31"/>
      <c r="N17" s="43"/>
      <c r="O17" s="31"/>
      <c r="P17" s="32"/>
      <c r="Q17" s="18"/>
      <c r="R17" s="18"/>
      <c r="S17" s="18"/>
      <c r="T17"/>
      <c r="U17"/>
      <c r="V17"/>
      <c r="W17"/>
      <c r="X17"/>
      <c r="Y17"/>
      <c r="Z17"/>
      <c r="AA17"/>
    </row>
    <row r="18" spans="1:27" ht="12.75" customHeight="1">
      <c r="A18" s="19"/>
      <c r="B18" s="19"/>
      <c r="C18" s="24">
        <v>35</v>
      </c>
      <c r="D18" s="109">
        <v>5797</v>
      </c>
      <c r="E18" s="38" t="s">
        <v>78</v>
      </c>
      <c r="F18" s="32"/>
      <c r="G18" s="24"/>
      <c r="H18" s="51"/>
      <c r="I18" s="32"/>
      <c r="J18" s="32"/>
      <c r="K18" s="18"/>
      <c r="L18" s="18"/>
      <c r="M18" s="31"/>
      <c r="N18" s="43"/>
      <c r="O18" s="31"/>
      <c r="P18" s="32"/>
      <c r="Q18" s="18"/>
      <c r="R18" s="18"/>
      <c r="S18" s="18"/>
      <c r="T18"/>
      <c r="U18"/>
      <c r="V18"/>
      <c r="W18"/>
      <c r="X18"/>
      <c r="Y18"/>
      <c r="Z18"/>
      <c r="AA18"/>
    </row>
    <row r="19" spans="1:27" ht="12.75" customHeight="1">
      <c r="A19" s="19">
        <v>-8</v>
      </c>
      <c r="B19" s="108">
        <f>IF(Нл1с!D34=Нл1с!B33,Нл1с!B35,IF(Нл1с!D34=Нл1с!B35,Нл1с!B33,0))</f>
        <v>0</v>
      </c>
      <c r="C19" s="29" t="str">
        <f>IF(Нл1с!E34=Нл1с!C33,Нл1с!C35,IF(Нл1с!E34=Нл1с!C35,Нл1с!C33,0))</f>
        <v>_</v>
      </c>
      <c r="D19" s="110"/>
      <c r="E19" s="24">
        <v>43</v>
      </c>
      <c r="F19" s="109">
        <v>5812</v>
      </c>
      <c r="G19" s="114" t="s">
        <v>95</v>
      </c>
      <c r="H19" s="51"/>
      <c r="I19" s="32"/>
      <c r="J19" s="32"/>
      <c r="K19" s="19">
        <v>-30</v>
      </c>
      <c r="L19" s="108">
        <f>IF(Нл1с!J52=Нл1с!H44,Нл1с!H60,IF(Нл1с!J52=Нл1с!H60,Нл1с!H44,0))</f>
        <v>5532</v>
      </c>
      <c r="M19" s="29" t="str">
        <f>IF(Нл1с!K52=Нл1с!I44,Нл1с!I60,IF(Нл1с!K52=Нл1с!I60,Нл1с!I44,0))</f>
        <v>Сюндюков Эльдар</v>
      </c>
      <c r="N19" s="116"/>
      <c r="O19" s="31"/>
      <c r="P19" s="32"/>
      <c r="Q19" s="18"/>
      <c r="R19" s="18"/>
      <c r="S19" s="18"/>
      <c r="T19"/>
      <c r="U19"/>
      <c r="V19"/>
      <c r="W19"/>
      <c r="X19"/>
      <c r="Y19"/>
      <c r="Z19"/>
      <c r="AA19"/>
    </row>
    <row r="20" spans="1:27" ht="12.75" customHeight="1">
      <c r="A20" s="19"/>
      <c r="B20" s="19"/>
      <c r="C20" s="19">
        <v>-21</v>
      </c>
      <c r="D20" s="108">
        <f>IF(Нл1с!F40=Нл1с!D38,Нл1с!D42,IF(Нл1с!F40=Нл1с!D42,Нл1с!D38,0))</f>
        <v>5812</v>
      </c>
      <c r="E20" s="29" t="str">
        <f>IF(Нл1с!G40=Нл1с!E38,Нл1с!E42,IF(Нл1с!G40=Нл1с!E42,Нл1с!E38,0))</f>
        <v>Кадыров Радик</v>
      </c>
      <c r="F20" s="46"/>
      <c r="G20" s="19"/>
      <c r="H20" s="19"/>
      <c r="I20" s="32"/>
      <c r="J20" s="32"/>
      <c r="K20" s="18"/>
      <c r="L20" s="18"/>
      <c r="M20" s="32"/>
      <c r="N20" s="32"/>
      <c r="O20" s="31"/>
      <c r="P20" s="32"/>
      <c r="Q20" s="18"/>
      <c r="R20" s="18"/>
      <c r="S20" s="18"/>
      <c r="T20"/>
      <c r="U20"/>
      <c r="V20"/>
      <c r="W20"/>
      <c r="X20"/>
      <c r="Y20"/>
      <c r="Z20"/>
      <c r="AA20"/>
    </row>
    <row r="21" spans="1:27" ht="12.75" customHeight="1">
      <c r="A21" s="19">
        <v>-9</v>
      </c>
      <c r="B21" s="108">
        <f>IF(Нл1с!D38=Нл1с!B37,Нл1с!B39,IF(Нл1с!D38=Нл1с!B39,Нл1с!B37,0))</f>
        <v>0</v>
      </c>
      <c r="C21" s="21" t="str">
        <f>IF(Нл1с!E38=Нл1с!C37,Нл1с!C39,IF(Нл1с!E38=Нл1с!C39,Нл1с!C37,0))</f>
        <v>_</v>
      </c>
      <c r="D21" s="111"/>
      <c r="E21" s="18"/>
      <c r="F21" s="18"/>
      <c r="G21" s="19">
        <v>-27</v>
      </c>
      <c r="H21" s="108">
        <f>IF(Нл1с!H44=Нл1с!F40,Нл1с!F48,IF(Нл1с!H44=Нл1с!F48,Нл1с!F40,0))</f>
        <v>5470</v>
      </c>
      <c r="I21" s="21" t="str">
        <f>IF(Нл1с!I44=Нл1с!G40,Нл1с!G48,IF(Нл1с!I44=Нл1с!G48,Нл1с!G40,0))</f>
        <v>Абсалямов Родион</v>
      </c>
      <c r="J21" s="22"/>
      <c r="K21" s="18"/>
      <c r="L21" s="18"/>
      <c r="M21" s="32"/>
      <c r="N21" s="32"/>
      <c r="O21" s="31"/>
      <c r="P21" s="32"/>
      <c r="Q21" s="18"/>
      <c r="R21" s="18"/>
      <c r="S21" s="18"/>
      <c r="T21"/>
      <c r="U21"/>
      <c r="V21"/>
      <c r="W21"/>
      <c r="X21"/>
      <c r="Y21"/>
      <c r="Z21"/>
      <c r="AA21"/>
    </row>
    <row r="22" spans="1:27" ht="12.75" customHeight="1">
      <c r="A22" s="19"/>
      <c r="B22" s="19"/>
      <c r="C22" s="24">
        <v>36</v>
      </c>
      <c r="D22" s="109">
        <v>5272</v>
      </c>
      <c r="E22" s="38" t="s">
        <v>68</v>
      </c>
      <c r="F22" s="32"/>
      <c r="G22" s="19"/>
      <c r="H22" s="19"/>
      <c r="I22" s="31"/>
      <c r="J22" s="32"/>
      <c r="K22" s="18"/>
      <c r="L22" s="18"/>
      <c r="M22" s="32"/>
      <c r="N22" s="32"/>
      <c r="O22" s="31"/>
      <c r="P22" s="32"/>
      <c r="Q22" s="18"/>
      <c r="R22" s="18"/>
      <c r="S22" s="18"/>
      <c r="T22"/>
      <c r="U22"/>
      <c r="V22"/>
      <c r="W22"/>
      <c r="X22"/>
      <c r="Y22"/>
      <c r="Z22"/>
      <c r="AA22"/>
    </row>
    <row r="23" spans="1:27" ht="12.75" customHeight="1">
      <c r="A23" s="19">
        <v>-10</v>
      </c>
      <c r="B23" s="108">
        <f>IF(Нл1с!D42=Нл1с!B41,Нл1с!B43,IF(Нл1с!D42=Нл1с!B43,Нл1с!B41,0))</f>
        <v>5272</v>
      </c>
      <c r="C23" s="29" t="str">
        <f>IF(Нл1с!E42=Нл1с!C41,Нл1с!C43,IF(Нл1с!E42=Нл1с!C43,Нл1с!C41,0))</f>
        <v>Писарева Елена</v>
      </c>
      <c r="D23" s="110"/>
      <c r="E23" s="24">
        <v>44</v>
      </c>
      <c r="F23" s="109">
        <v>5272</v>
      </c>
      <c r="G23" s="115" t="s">
        <v>68</v>
      </c>
      <c r="H23" s="51"/>
      <c r="I23" s="24">
        <v>54</v>
      </c>
      <c r="J23" s="109">
        <v>5584</v>
      </c>
      <c r="K23" s="38" t="s">
        <v>93</v>
      </c>
      <c r="L23" s="32"/>
      <c r="M23" s="32"/>
      <c r="N23" s="32"/>
      <c r="O23" s="24">
        <v>60</v>
      </c>
      <c r="P23" s="112">
        <v>5532</v>
      </c>
      <c r="Q23" s="38" t="s">
        <v>89</v>
      </c>
      <c r="R23" s="38"/>
      <c r="S23" s="38"/>
      <c r="T23"/>
      <c r="U23"/>
      <c r="V23"/>
      <c r="W23"/>
      <c r="X23"/>
      <c r="Y23"/>
      <c r="Z23"/>
      <c r="AA23"/>
    </row>
    <row r="24" spans="1:27" ht="12.75" customHeight="1">
      <c r="A24" s="19"/>
      <c r="B24" s="19"/>
      <c r="C24" s="19">
        <v>-20</v>
      </c>
      <c r="D24" s="108">
        <f>IF(Нл1с!F32=Нл1с!D30,Нл1с!D34,IF(Нл1с!F32=Нл1с!D34,Нл1с!D30,0))</f>
        <v>5603</v>
      </c>
      <c r="E24" s="29" t="str">
        <f>IF(Нл1с!G32=Нл1с!E30,Нл1с!E34,IF(Нл1с!G32=Нл1с!E34,Нл1с!E30,0))</f>
        <v>Мазмаева Алина</v>
      </c>
      <c r="F24" s="46"/>
      <c r="G24" s="24"/>
      <c r="H24" s="43"/>
      <c r="I24" s="31"/>
      <c r="J24" s="41"/>
      <c r="K24" s="31"/>
      <c r="L24" s="32"/>
      <c r="M24" s="32"/>
      <c r="N24" s="32"/>
      <c r="O24" s="31"/>
      <c r="P24" s="32"/>
      <c r="Q24" s="54"/>
      <c r="R24" s="143" t="s">
        <v>50</v>
      </c>
      <c r="S24" s="143"/>
      <c r="T24"/>
      <c r="U24"/>
      <c r="V24"/>
      <c r="W24"/>
      <c r="X24"/>
      <c r="Y24"/>
      <c r="Z24"/>
      <c r="AA24"/>
    </row>
    <row r="25" spans="1:27" ht="12.75" customHeight="1">
      <c r="A25" s="19">
        <v>-11</v>
      </c>
      <c r="B25" s="108">
        <f>IF(Нл1с!D46=Нл1с!B45,Нл1с!B47,IF(Нл1с!D46=Нл1с!B47,Нл1с!B45,0))</f>
        <v>0</v>
      </c>
      <c r="C25" s="21" t="str">
        <f>IF(Нл1с!E46=Нл1с!C45,Нл1с!C47,IF(Нл1с!E46=Нл1с!C47,Нл1с!C45,0))</f>
        <v>_</v>
      </c>
      <c r="D25" s="111"/>
      <c r="E25" s="18"/>
      <c r="F25" s="18"/>
      <c r="G25" s="24">
        <v>50</v>
      </c>
      <c r="H25" s="112">
        <v>5584</v>
      </c>
      <c r="I25" s="113" t="s">
        <v>93</v>
      </c>
      <c r="J25" s="43"/>
      <c r="K25" s="31"/>
      <c r="L25" s="32"/>
      <c r="M25" s="32"/>
      <c r="N25" s="32"/>
      <c r="O25" s="31"/>
      <c r="P25" s="32"/>
      <c r="Q25" s="18"/>
      <c r="R25" s="18"/>
      <c r="S25" s="18"/>
      <c r="T25"/>
      <c r="U25"/>
      <c r="V25"/>
      <c r="W25"/>
      <c r="X25"/>
      <c r="Y25"/>
      <c r="Z25"/>
      <c r="AA25"/>
    </row>
    <row r="26" spans="1:27" ht="12.75" customHeight="1">
      <c r="A26" s="19"/>
      <c r="B26" s="19"/>
      <c r="C26" s="24">
        <v>37</v>
      </c>
      <c r="D26" s="109"/>
      <c r="E26" s="38"/>
      <c r="F26" s="32"/>
      <c r="G26" s="24"/>
      <c r="H26" s="51"/>
      <c r="I26" s="32"/>
      <c r="J26" s="32"/>
      <c r="K26" s="31"/>
      <c r="L26" s="32"/>
      <c r="M26" s="32"/>
      <c r="N26" s="32"/>
      <c r="O26" s="31"/>
      <c r="P26" s="32"/>
      <c r="Q26" s="18"/>
      <c r="R26" s="18"/>
      <c r="S26" s="18"/>
      <c r="T26"/>
      <c r="U26"/>
      <c r="V26"/>
      <c r="W26"/>
      <c r="X26"/>
      <c r="Y26"/>
      <c r="Z26"/>
      <c r="AA26"/>
    </row>
    <row r="27" spans="1:27" ht="12.75" customHeight="1">
      <c r="A27" s="19">
        <v>-12</v>
      </c>
      <c r="B27" s="108">
        <f>IF(Нл1с!D50=Нл1с!B49,Нл1с!B51,IF(Нл1с!D50=Нл1с!B51,Нл1с!B49,0))</f>
        <v>0</v>
      </c>
      <c r="C27" s="29" t="str">
        <f>IF(Нл1с!E50=Нл1с!C49,Нл1с!C51,IF(Нл1с!E50=Нл1с!C51,Нл1с!C49,0))</f>
        <v>_</v>
      </c>
      <c r="D27" s="110"/>
      <c r="E27" s="24">
        <v>45</v>
      </c>
      <c r="F27" s="109">
        <v>5584</v>
      </c>
      <c r="G27" s="114" t="s">
        <v>93</v>
      </c>
      <c r="H27" s="51"/>
      <c r="I27" s="32"/>
      <c r="J27" s="32"/>
      <c r="K27" s="24">
        <v>57</v>
      </c>
      <c r="L27" s="109">
        <v>5047</v>
      </c>
      <c r="M27" s="38" t="s">
        <v>86</v>
      </c>
      <c r="N27" s="32"/>
      <c r="O27" s="31"/>
      <c r="P27" s="32"/>
      <c r="Q27" s="18"/>
      <c r="R27" s="18"/>
      <c r="S27" s="18"/>
      <c r="T27"/>
      <c r="U27"/>
      <c r="V27"/>
      <c r="W27"/>
      <c r="X27"/>
      <c r="Y27"/>
      <c r="Z27"/>
      <c r="AA27"/>
    </row>
    <row r="28" spans="1:27" ht="12.75" customHeight="1">
      <c r="A28" s="19"/>
      <c r="B28" s="19"/>
      <c r="C28" s="19">
        <v>-19</v>
      </c>
      <c r="D28" s="108">
        <f>IF(Нл1с!F24=Нл1с!D22,Нл1с!D26,IF(Нл1с!F24=Нл1с!D26,Нл1с!D22,0))</f>
        <v>5584</v>
      </c>
      <c r="E28" s="29" t="str">
        <f>IF(Нл1с!G24=Нл1с!E22,Нл1с!E26,IF(Нл1с!G24=Нл1с!E26,Нл1с!E22,0))</f>
        <v>Яметов Кирилл</v>
      </c>
      <c r="F28" s="46"/>
      <c r="G28" s="19"/>
      <c r="H28" s="19"/>
      <c r="I28" s="32"/>
      <c r="J28" s="32"/>
      <c r="K28" s="31"/>
      <c r="L28" s="41"/>
      <c r="M28" s="31"/>
      <c r="N28" s="32"/>
      <c r="O28" s="31"/>
      <c r="P28" s="32"/>
      <c r="Q28" s="18"/>
      <c r="R28" s="18"/>
      <c r="S28" s="18"/>
      <c r="T28"/>
      <c r="U28"/>
      <c r="V28"/>
      <c r="W28"/>
      <c r="X28"/>
      <c r="Y28"/>
      <c r="Z28"/>
      <c r="AA28"/>
    </row>
    <row r="29" spans="1:27" ht="12.75" customHeight="1">
      <c r="A29" s="19">
        <v>-13</v>
      </c>
      <c r="B29" s="108">
        <f>IF(Нл1с!D54=Нл1с!B53,Нл1с!B55,IF(Нл1с!D54=Нл1с!B55,Нл1с!B53,0))</f>
        <v>0</v>
      </c>
      <c r="C29" s="21" t="str">
        <f>IF(Нл1с!E54=Нл1с!C53,Нл1с!C55,IF(Нл1с!E54=Нл1с!C55,Нл1с!C53,0))</f>
        <v>_</v>
      </c>
      <c r="D29" s="111"/>
      <c r="E29" s="18"/>
      <c r="F29" s="18"/>
      <c r="G29" s="19">
        <v>-28</v>
      </c>
      <c r="H29" s="108">
        <f>IF(Нл1с!H60=Нл1с!F56,Нл1с!F64,IF(Нл1с!H60=Нл1с!F64,Нл1с!F56,0))</f>
        <v>5047</v>
      </c>
      <c r="I29" s="21" t="str">
        <f>IF(Нл1с!I60=Нл1с!G56,Нл1с!G64,IF(Нл1с!I60=Нл1с!G64,Нл1с!G56,0))</f>
        <v>Неджера Богдан</v>
      </c>
      <c r="J29" s="22"/>
      <c r="K29" s="31"/>
      <c r="L29" s="43"/>
      <c r="M29" s="31"/>
      <c r="N29" s="32"/>
      <c r="O29" s="31"/>
      <c r="P29" s="32"/>
      <c r="Q29" s="18"/>
      <c r="R29" s="18"/>
      <c r="S29" s="18"/>
      <c r="T29"/>
      <c r="U29"/>
      <c r="V29"/>
      <c r="W29"/>
      <c r="X29"/>
      <c r="Y29"/>
      <c r="Z29"/>
      <c r="AA29"/>
    </row>
    <row r="30" spans="1:27" ht="12.75" customHeight="1">
      <c r="A30" s="19"/>
      <c r="B30" s="19"/>
      <c r="C30" s="24">
        <v>38</v>
      </c>
      <c r="D30" s="109"/>
      <c r="E30" s="38"/>
      <c r="F30" s="32"/>
      <c r="G30" s="19"/>
      <c r="H30" s="19"/>
      <c r="I30" s="31"/>
      <c r="J30" s="32"/>
      <c r="K30" s="31"/>
      <c r="L30" s="43"/>
      <c r="M30" s="31"/>
      <c r="N30" s="32"/>
      <c r="O30" s="31"/>
      <c r="P30" s="32"/>
      <c r="Q30" s="18"/>
      <c r="R30" s="18"/>
      <c r="S30" s="18"/>
      <c r="T30"/>
      <c r="U30"/>
      <c r="V30"/>
      <c r="W30"/>
      <c r="X30"/>
      <c r="Y30"/>
      <c r="Z30"/>
      <c r="AA30"/>
    </row>
    <row r="31" spans="1:27" ht="12.75" customHeight="1">
      <c r="A31" s="19">
        <v>-14</v>
      </c>
      <c r="B31" s="108">
        <f>IF(Нл1с!D58=Нл1с!B57,Нл1с!B59,IF(Нл1с!D58=Нл1с!B59,Нл1с!B57,0))</f>
        <v>0</v>
      </c>
      <c r="C31" s="29" t="str">
        <f>IF(Нл1с!E58=Нл1с!C57,Нл1с!C59,IF(Нл1с!E58=Нл1с!C59,Нл1с!C57,0))</f>
        <v>_</v>
      </c>
      <c r="D31" s="110"/>
      <c r="E31" s="24">
        <v>46</v>
      </c>
      <c r="F31" s="109">
        <v>5278</v>
      </c>
      <c r="G31" s="115" t="s">
        <v>90</v>
      </c>
      <c r="H31" s="51"/>
      <c r="I31" s="24">
        <v>55</v>
      </c>
      <c r="J31" s="109">
        <v>5047</v>
      </c>
      <c r="K31" s="113" t="s">
        <v>86</v>
      </c>
      <c r="L31" s="43"/>
      <c r="M31" s="24">
        <v>59</v>
      </c>
      <c r="N31" s="109">
        <v>5921</v>
      </c>
      <c r="O31" s="113" t="s">
        <v>85</v>
      </c>
      <c r="P31" s="32"/>
      <c r="Q31" s="18"/>
      <c r="R31" s="18"/>
      <c r="S31" s="18"/>
      <c r="T31"/>
      <c r="U31"/>
      <c r="V31"/>
      <c r="W31"/>
      <c r="X31"/>
      <c r="Y31"/>
      <c r="Z31"/>
      <c r="AA31"/>
    </row>
    <row r="32" spans="1:27" ht="12.75" customHeight="1">
      <c r="A32" s="19"/>
      <c r="B32" s="19"/>
      <c r="C32" s="19">
        <v>-18</v>
      </c>
      <c r="D32" s="108">
        <f>IF(Нл1с!F16=Нл1с!D14,Нл1с!D18,IF(Нл1с!F16=Нл1с!D18,Нл1с!D14,0))</f>
        <v>5278</v>
      </c>
      <c r="E32" s="29" t="str">
        <f>IF(Нл1с!G16=Нл1с!E14,Нл1с!E18,IF(Нл1с!G16=Нл1с!E18,Нл1с!E14,0))</f>
        <v>Раянов Рамиль</v>
      </c>
      <c r="F32" s="46"/>
      <c r="G32" s="24"/>
      <c r="H32" s="43"/>
      <c r="I32" s="31"/>
      <c r="J32" s="41"/>
      <c r="K32" s="18"/>
      <c r="L32" s="18"/>
      <c r="M32" s="31"/>
      <c r="N32" s="41"/>
      <c r="O32" s="18"/>
      <c r="P32" s="18"/>
      <c r="Q32" s="18"/>
      <c r="R32" s="18"/>
      <c r="S32" s="18"/>
      <c r="T32"/>
      <c r="U32"/>
      <c r="V32"/>
      <c r="W32"/>
      <c r="X32"/>
      <c r="Y32"/>
      <c r="Z32"/>
      <c r="AA32"/>
    </row>
    <row r="33" spans="1:27" ht="12.75" customHeight="1">
      <c r="A33" s="19">
        <v>-15</v>
      </c>
      <c r="B33" s="108">
        <f>IF(Нл1с!D62=Нл1с!B61,Нл1с!B63,IF(Нл1с!D62=Нл1с!B63,Нл1с!B61,0))</f>
        <v>5700</v>
      </c>
      <c r="C33" s="21" t="str">
        <f>IF(Нл1с!E62=Нл1с!C61,Нл1с!C63,IF(Нл1с!E62=Нл1с!C63,Нл1с!C61,0))</f>
        <v>Насыров Эмиль</v>
      </c>
      <c r="D33" s="111"/>
      <c r="E33" s="18"/>
      <c r="F33" s="18"/>
      <c r="G33" s="24">
        <v>51</v>
      </c>
      <c r="H33" s="112">
        <v>5278</v>
      </c>
      <c r="I33" s="113" t="s">
        <v>90</v>
      </c>
      <c r="J33" s="43"/>
      <c r="K33" s="18"/>
      <c r="L33" s="18"/>
      <c r="M33" s="31"/>
      <c r="N33" s="43"/>
      <c r="O33" s="19">
        <v>-60</v>
      </c>
      <c r="P33" s="108">
        <f>IF(P23=N15,N31,IF(P23=N31,N15,0))</f>
        <v>5921</v>
      </c>
      <c r="Q33" s="21" t="str">
        <f>IF(Q23=O15,O31,IF(Q23=O31,O15,0))</f>
        <v>Базаргулов Наиль</v>
      </c>
      <c r="R33" s="21"/>
      <c r="S33" s="21"/>
      <c r="T33"/>
      <c r="U33"/>
      <c r="V33"/>
      <c r="W33"/>
      <c r="X33"/>
      <c r="Y33"/>
      <c r="Z33"/>
      <c r="AA33"/>
    </row>
    <row r="34" spans="1:27" ht="12.75" customHeight="1">
      <c r="A34" s="19"/>
      <c r="B34" s="19"/>
      <c r="C34" s="24">
        <v>39</v>
      </c>
      <c r="D34" s="109">
        <v>5700</v>
      </c>
      <c r="E34" s="38" t="s">
        <v>99</v>
      </c>
      <c r="F34" s="32"/>
      <c r="G34" s="31"/>
      <c r="H34" s="51"/>
      <c r="I34" s="32"/>
      <c r="J34" s="32"/>
      <c r="K34" s="18"/>
      <c r="L34" s="18"/>
      <c r="M34" s="31"/>
      <c r="N34" s="43"/>
      <c r="O34" s="18"/>
      <c r="P34" s="18"/>
      <c r="Q34" s="54"/>
      <c r="R34" s="143" t="s">
        <v>51</v>
      </c>
      <c r="S34" s="143"/>
      <c r="T34"/>
      <c r="U34"/>
      <c r="V34"/>
      <c r="W34"/>
      <c r="X34"/>
      <c r="Y34"/>
      <c r="Z34"/>
      <c r="AA34"/>
    </row>
    <row r="35" spans="1:27" ht="12.75" customHeight="1">
      <c r="A35" s="19">
        <v>-16</v>
      </c>
      <c r="B35" s="108">
        <f>IF(Нл1с!D66=Нл1с!B65,Нл1с!B67,IF(Нл1с!D66=Нл1с!B67,Нл1с!B65,0))</f>
        <v>0</v>
      </c>
      <c r="C35" s="29" t="str">
        <f>IF(Нл1с!E66=Нл1с!C65,Нл1с!C67,IF(Нл1с!E66=Нл1с!C67,Нл1с!C65,0))</f>
        <v>_</v>
      </c>
      <c r="D35" s="110"/>
      <c r="E35" s="24">
        <v>47</v>
      </c>
      <c r="F35" s="109">
        <v>5774</v>
      </c>
      <c r="G35" s="113" t="s">
        <v>97</v>
      </c>
      <c r="H35" s="51"/>
      <c r="I35" s="32"/>
      <c r="J35" s="32"/>
      <c r="K35" s="19">
        <v>-29</v>
      </c>
      <c r="L35" s="108">
        <f>IF(Нл1с!J20=Нл1с!H12,Нл1с!H28,IF(Нл1с!J20=Нл1с!H28,Нл1с!H12,0))</f>
        <v>5921</v>
      </c>
      <c r="M35" s="29" t="str">
        <f>IF(Нл1с!K20=Нл1с!I12,Нл1с!I28,IF(Нл1с!K20=Нл1с!I28,Нл1с!I12,0))</f>
        <v>Базаргулов Наиль</v>
      </c>
      <c r="N35" s="116"/>
      <c r="O35" s="18"/>
      <c r="P35" s="18"/>
      <c r="Q35" s="18"/>
      <c r="R35" s="18"/>
      <c r="S35" s="18"/>
      <c r="T35"/>
      <c r="U35"/>
      <c r="V35"/>
      <c r="W35"/>
      <c r="X35"/>
      <c r="Y35"/>
      <c r="Z35"/>
      <c r="AA35"/>
    </row>
    <row r="36" spans="1:27" ht="12.75" customHeight="1">
      <c r="A36" s="19"/>
      <c r="B36" s="19"/>
      <c r="C36" s="19">
        <v>-17</v>
      </c>
      <c r="D36" s="108">
        <f>IF(Нл1с!F8=Нл1с!D6,Нл1с!D10,IF(Нл1с!F8=Нл1с!D10,Нл1с!D6,0))</f>
        <v>5774</v>
      </c>
      <c r="E36" s="29" t="str">
        <f>IF(Нл1с!G8=Нл1с!E6,Нл1с!E10,IF(Нл1с!G8=Нл1с!E10,Нл1с!E6,0))</f>
        <v>Мингазов Динар</v>
      </c>
      <c r="F36" s="46"/>
      <c r="G36" s="18"/>
      <c r="H36" s="19"/>
      <c r="I36" s="32"/>
      <c r="J36" s="32"/>
      <c r="K36" s="18"/>
      <c r="L36" s="18"/>
      <c r="M36" s="18"/>
      <c r="N36" s="18"/>
      <c r="O36" s="18"/>
      <c r="P36" s="18"/>
      <c r="Q36" s="18"/>
      <c r="R36" s="18"/>
      <c r="S36" s="18"/>
      <c r="T36"/>
      <c r="U36"/>
      <c r="V36"/>
      <c r="W36"/>
      <c r="X36"/>
      <c r="Y36"/>
      <c r="Z36"/>
      <c r="AA36"/>
    </row>
    <row r="37" spans="1:27" ht="12.75" customHeight="1">
      <c r="A37" s="19"/>
      <c r="B37" s="19"/>
      <c r="C37" s="18"/>
      <c r="D37" s="111"/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/>
      <c r="U37"/>
      <c r="V37"/>
      <c r="W37"/>
      <c r="X37"/>
      <c r="Y37"/>
      <c r="Z37"/>
      <c r="AA37"/>
    </row>
    <row r="38" spans="1:27" ht="12.75" customHeight="1">
      <c r="A38" s="19">
        <v>-40</v>
      </c>
      <c r="B38" s="108">
        <f>IF(F7=D6,D8,IF(F7=D8,D6,0))</f>
        <v>5698</v>
      </c>
      <c r="C38" s="21" t="str">
        <f>IF(G7=E6,E8,IF(G7=E8,E6,0))</f>
        <v>Михайлов Вадим</v>
      </c>
      <c r="D38" s="111"/>
      <c r="E38" s="18"/>
      <c r="F38" s="18"/>
      <c r="G38" s="18"/>
      <c r="H38" s="19"/>
      <c r="I38" s="18"/>
      <c r="J38" s="18"/>
      <c r="K38" s="19">
        <v>-48</v>
      </c>
      <c r="L38" s="108">
        <f>IF(H9=F7,F11,IF(H9=F11,F7,0))</f>
        <v>4121</v>
      </c>
      <c r="M38" s="21" t="str">
        <f>IF(I9=G7,G11,IF(I9=G11,G7,0))</f>
        <v>Асылгужин Ринат</v>
      </c>
      <c r="N38" s="22"/>
      <c r="O38" s="18"/>
      <c r="P38" s="18"/>
      <c r="Q38" s="18"/>
      <c r="R38" s="18"/>
      <c r="S38" s="18"/>
      <c r="T38"/>
      <c r="U38"/>
      <c r="V38"/>
      <c r="W38"/>
      <c r="X38"/>
      <c r="Y38"/>
      <c r="Z38"/>
      <c r="AA38"/>
    </row>
    <row r="39" spans="1:27" ht="12.75" customHeight="1">
      <c r="A39" s="19"/>
      <c r="B39" s="19"/>
      <c r="C39" s="24">
        <v>71</v>
      </c>
      <c r="D39" s="112">
        <v>5698</v>
      </c>
      <c r="E39" s="38" t="s">
        <v>98</v>
      </c>
      <c r="F39" s="32"/>
      <c r="G39" s="18"/>
      <c r="H39" s="51"/>
      <c r="I39" s="18"/>
      <c r="J39" s="18"/>
      <c r="K39" s="19"/>
      <c r="L39" s="19"/>
      <c r="M39" s="24">
        <v>67</v>
      </c>
      <c r="N39" s="112">
        <v>4165</v>
      </c>
      <c r="O39" s="38" t="s">
        <v>92</v>
      </c>
      <c r="P39" s="32"/>
      <c r="Q39" s="18"/>
      <c r="R39" s="18"/>
      <c r="S39" s="18"/>
      <c r="T39"/>
      <c r="U39"/>
      <c r="V39"/>
      <c r="W39"/>
      <c r="X39"/>
      <c r="Y39"/>
      <c r="Z39"/>
      <c r="AA39"/>
    </row>
    <row r="40" spans="1:27" ht="12.75" customHeight="1">
      <c r="A40" s="19">
        <v>-41</v>
      </c>
      <c r="B40" s="108">
        <f>IF(F11=D10,D12,IF(F11=D12,D10,0))</f>
        <v>0</v>
      </c>
      <c r="C40" s="29">
        <f>IF(G11=E10,E12,IF(G11=E12,E10,0))</f>
        <v>0</v>
      </c>
      <c r="D40" s="117"/>
      <c r="E40" s="31"/>
      <c r="F40" s="32"/>
      <c r="G40" s="18"/>
      <c r="H40" s="18"/>
      <c r="I40" s="18"/>
      <c r="J40" s="18"/>
      <c r="K40" s="19">
        <v>-49</v>
      </c>
      <c r="L40" s="108">
        <f>IF(H17=F15,F19,IF(H17=F19,F15,0))</f>
        <v>4165</v>
      </c>
      <c r="M40" s="29" t="str">
        <f>IF(I17=G15,G19,IF(I17=G19,G15,0))</f>
        <v>Абдрафикова Диана</v>
      </c>
      <c r="N40" s="32"/>
      <c r="O40" s="31"/>
      <c r="P40" s="32"/>
      <c r="Q40" s="32"/>
      <c r="R40" s="18"/>
      <c r="S40" s="32"/>
      <c r="T40"/>
      <c r="U40"/>
      <c r="V40"/>
      <c r="W40"/>
      <c r="X40"/>
      <c r="Y40"/>
      <c r="Z40"/>
      <c r="AA40"/>
    </row>
    <row r="41" spans="1:27" ht="12.75" customHeight="1">
      <c r="A41" s="19"/>
      <c r="B41" s="19"/>
      <c r="C41" s="18"/>
      <c r="D41" s="118"/>
      <c r="E41" s="24">
        <v>75</v>
      </c>
      <c r="F41" s="112">
        <v>5698</v>
      </c>
      <c r="G41" s="38" t="s">
        <v>98</v>
      </c>
      <c r="H41" s="32"/>
      <c r="I41" s="18"/>
      <c r="J41" s="18"/>
      <c r="K41" s="19"/>
      <c r="L41" s="19"/>
      <c r="M41" s="18"/>
      <c r="N41" s="18"/>
      <c r="O41" s="24">
        <v>69</v>
      </c>
      <c r="P41" s="112">
        <v>4165</v>
      </c>
      <c r="Q41" s="26" t="s">
        <v>92</v>
      </c>
      <c r="R41" s="26"/>
      <c r="S41" s="26"/>
      <c r="T41"/>
      <c r="U41"/>
      <c r="V41"/>
      <c r="W41"/>
      <c r="X41"/>
      <c r="Y41"/>
      <c r="Z41"/>
      <c r="AA41"/>
    </row>
    <row r="42" spans="1:27" ht="12.75" customHeight="1">
      <c r="A42" s="19">
        <v>-42</v>
      </c>
      <c r="B42" s="108">
        <f>IF(F15=D14,D16,IF(F15=D16,D14,0))</f>
        <v>0</v>
      </c>
      <c r="C42" s="21">
        <f>IF(G15=E14,E16,IF(G15=E16,E14,0))</f>
        <v>0</v>
      </c>
      <c r="D42" s="111"/>
      <c r="E42" s="31"/>
      <c r="F42" s="41"/>
      <c r="G42" s="31"/>
      <c r="H42" s="32"/>
      <c r="I42" s="18"/>
      <c r="J42" s="18"/>
      <c r="K42" s="19">
        <v>-50</v>
      </c>
      <c r="L42" s="108">
        <f>IF(H25=F23,F27,IF(H25=F27,F23,0))</f>
        <v>5272</v>
      </c>
      <c r="M42" s="21" t="str">
        <f>IF(I25=G23,G27,IF(I25=G27,G23,0))</f>
        <v>Писарева Елена</v>
      </c>
      <c r="N42" s="22"/>
      <c r="O42" s="31"/>
      <c r="P42" s="32"/>
      <c r="Q42" s="52"/>
      <c r="R42" s="143" t="s">
        <v>60</v>
      </c>
      <c r="S42" s="143"/>
      <c r="T42"/>
      <c r="U42"/>
      <c r="V42"/>
      <c r="W42"/>
      <c r="X42"/>
      <c r="Y42"/>
      <c r="Z42"/>
      <c r="AA42"/>
    </row>
    <row r="43" spans="1:27" ht="12.75" customHeight="1">
      <c r="A43" s="19"/>
      <c r="B43" s="19"/>
      <c r="C43" s="24">
        <v>72</v>
      </c>
      <c r="D43" s="112">
        <v>5797</v>
      </c>
      <c r="E43" s="113" t="s">
        <v>78</v>
      </c>
      <c r="F43" s="43"/>
      <c r="G43" s="31"/>
      <c r="H43" s="32"/>
      <c r="I43" s="18"/>
      <c r="J43" s="18"/>
      <c r="K43" s="19"/>
      <c r="L43" s="19"/>
      <c r="M43" s="24">
        <v>68</v>
      </c>
      <c r="N43" s="112">
        <v>5774</v>
      </c>
      <c r="O43" s="113" t="s">
        <v>97</v>
      </c>
      <c r="P43" s="32"/>
      <c r="Q43" s="54"/>
      <c r="R43" s="18"/>
      <c r="S43" s="54"/>
      <c r="T43"/>
      <c r="U43"/>
      <c r="V43"/>
      <c r="W43"/>
      <c r="X43"/>
      <c r="Y43"/>
      <c r="Z43"/>
      <c r="AA43"/>
    </row>
    <row r="44" spans="1:27" ht="12.75" customHeight="1">
      <c r="A44" s="19">
        <v>-43</v>
      </c>
      <c r="B44" s="108">
        <f>IF(F19=D18,D20,IF(F19=D20,D18,0))</f>
        <v>5797</v>
      </c>
      <c r="C44" s="29" t="str">
        <f>IF(G19=E18,E20,IF(G19=E20,E18,0))</f>
        <v>Тимирбаева Сабрина</v>
      </c>
      <c r="D44" s="117"/>
      <c r="E44" s="18"/>
      <c r="F44" s="18"/>
      <c r="G44" s="31"/>
      <c r="H44" s="32"/>
      <c r="I44" s="18"/>
      <c r="J44" s="18"/>
      <c r="K44" s="19">
        <v>-51</v>
      </c>
      <c r="L44" s="108">
        <f>IF(H33=F31,F35,IF(H33=F35,F31,0))</f>
        <v>5774</v>
      </c>
      <c r="M44" s="29" t="str">
        <f>IF(I33=G31,G35,IF(I33=G35,G31,0))</f>
        <v>Мингазов Динар</v>
      </c>
      <c r="N44" s="32"/>
      <c r="O44" s="18"/>
      <c r="P44" s="18"/>
      <c r="Q44" s="18"/>
      <c r="R44" s="18"/>
      <c r="S44" s="18"/>
      <c r="T44"/>
      <c r="U44"/>
      <c r="V44"/>
      <c r="W44"/>
      <c r="X44"/>
      <c r="Y44"/>
      <c r="Z44"/>
      <c r="AA44"/>
    </row>
    <row r="45" spans="1:27" ht="12.75" customHeight="1">
      <c r="A45" s="19"/>
      <c r="B45" s="19"/>
      <c r="C45" s="32"/>
      <c r="D45" s="117"/>
      <c r="E45" s="18"/>
      <c r="F45" s="18"/>
      <c r="G45" s="24">
        <v>77</v>
      </c>
      <c r="H45" s="112">
        <v>5603</v>
      </c>
      <c r="I45" s="38" t="s">
        <v>94</v>
      </c>
      <c r="J45" s="32"/>
      <c r="K45" s="19"/>
      <c r="L45" s="19"/>
      <c r="M45" s="18"/>
      <c r="N45" s="18"/>
      <c r="O45" s="19">
        <v>-69</v>
      </c>
      <c r="P45" s="108">
        <f>IF(P41=N39,N43,IF(P41=N43,N39,0))</f>
        <v>5774</v>
      </c>
      <c r="Q45" s="21" t="str">
        <f>IF(Q41=O39,O43,IF(Q41=O43,O39,0))</f>
        <v>Мингазов Динар</v>
      </c>
      <c r="R45" s="38"/>
      <c r="S45" s="38"/>
      <c r="T45"/>
      <c r="U45"/>
      <c r="V45"/>
      <c r="W45"/>
      <c r="X45"/>
      <c r="Y45"/>
      <c r="Z45"/>
      <c r="AA45"/>
    </row>
    <row r="46" spans="1:27" ht="12.75" customHeight="1">
      <c r="A46" s="19">
        <v>-44</v>
      </c>
      <c r="B46" s="108">
        <f>IF(F23=D22,D24,IF(F23=D24,D22,0))</f>
        <v>5603</v>
      </c>
      <c r="C46" s="21" t="str">
        <f>IF(G23=E22,E24,IF(G23=E24,E22,0))</f>
        <v>Мазмаева Алина</v>
      </c>
      <c r="D46" s="111"/>
      <c r="E46" s="18"/>
      <c r="F46" s="18"/>
      <c r="G46" s="31"/>
      <c r="H46" s="41"/>
      <c r="I46" s="53" t="s">
        <v>101</v>
      </c>
      <c r="J46" s="53"/>
      <c r="K46" s="18"/>
      <c r="L46" s="18"/>
      <c r="M46" s="19">
        <v>-67</v>
      </c>
      <c r="N46" s="108">
        <f>IF(N39=L38,L40,IF(N39=L40,L38,0))</f>
        <v>4121</v>
      </c>
      <c r="O46" s="21" t="str">
        <f>IF(O39=M38,M40,IF(O39=M40,M38,0))</f>
        <v>Асылгужин Ринат</v>
      </c>
      <c r="P46" s="22"/>
      <c r="Q46" s="54"/>
      <c r="R46" s="143" t="s">
        <v>62</v>
      </c>
      <c r="S46" s="143"/>
      <c r="T46"/>
      <c r="U46"/>
      <c r="V46"/>
      <c r="W46"/>
      <c r="X46"/>
      <c r="Y46"/>
      <c r="Z46"/>
      <c r="AA46"/>
    </row>
    <row r="47" spans="1:27" ht="12.75" customHeight="1">
      <c r="A47" s="19"/>
      <c r="B47" s="19"/>
      <c r="C47" s="24">
        <v>73</v>
      </c>
      <c r="D47" s="112">
        <v>5603</v>
      </c>
      <c r="E47" s="38" t="s">
        <v>94</v>
      </c>
      <c r="F47" s="32"/>
      <c r="G47" s="31"/>
      <c r="H47" s="43"/>
      <c r="I47" s="18"/>
      <c r="J47" s="18"/>
      <c r="K47" s="18"/>
      <c r="L47" s="18"/>
      <c r="M47" s="19"/>
      <c r="N47" s="19"/>
      <c r="O47" s="24">
        <v>70</v>
      </c>
      <c r="P47" s="112">
        <v>4121</v>
      </c>
      <c r="Q47" s="38" t="s">
        <v>96</v>
      </c>
      <c r="R47" s="38"/>
      <c r="S47" s="38"/>
      <c r="T47"/>
      <c r="U47"/>
      <c r="V47"/>
      <c r="W47"/>
      <c r="X47"/>
      <c r="Y47"/>
      <c r="Z47"/>
      <c r="AA47"/>
    </row>
    <row r="48" spans="1:27" ht="12.75" customHeight="1">
      <c r="A48" s="19">
        <v>-45</v>
      </c>
      <c r="B48" s="108">
        <f>IF(F27=D26,D28,IF(F27=D28,D26,0))</f>
        <v>0</v>
      </c>
      <c r="C48" s="29">
        <f>IF(G27=E26,E28,IF(G27=E28,E26,0))</f>
        <v>0</v>
      </c>
      <c r="D48" s="117"/>
      <c r="E48" s="31"/>
      <c r="F48" s="32"/>
      <c r="G48" s="31"/>
      <c r="H48" s="32"/>
      <c r="I48" s="18"/>
      <c r="J48" s="18"/>
      <c r="K48" s="18"/>
      <c r="L48" s="18"/>
      <c r="M48" s="19">
        <v>-68</v>
      </c>
      <c r="N48" s="108">
        <f>IF(N43=L42,L44,IF(N43=L44,L42,0))</f>
        <v>5272</v>
      </c>
      <c r="O48" s="29" t="str">
        <f>IF(O43=M42,M44,IF(O43=M44,M42,0))</f>
        <v>Писарева Елена</v>
      </c>
      <c r="P48" s="32"/>
      <c r="Q48" s="54"/>
      <c r="R48" s="143" t="s">
        <v>61</v>
      </c>
      <c r="S48" s="143"/>
      <c r="T48"/>
      <c r="U48"/>
      <c r="V48"/>
      <c r="W48"/>
      <c r="X48"/>
      <c r="Y48"/>
      <c r="Z48"/>
      <c r="AA48"/>
    </row>
    <row r="49" spans="1:27" ht="12.75" customHeight="1">
      <c r="A49" s="19"/>
      <c r="B49" s="19"/>
      <c r="C49" s="18"/>
      <c r="D49" s="118"/>
      <c r="E49" s="24">
        <v>76</v>
      </c>
      <c r="F49" s="112">
        <v>5603</v>
      </c>
      <c r="G49" s="113" t="s">
        <v>94</v>
      </c>
      <c r="H49" s="32"/>
      <c r="I49" s="18"/>
      <c r="J49" s="18"/>
      <c r="K49" s="18"/>
      <c r="L49" s="18"/>
      <c r="M49" s="18"/>
      <c r="N49" s="18"/>
      <c r="O49" s="19">
        <v>-70</v>
      </c>
      <c r="P49" s="108">
        <f>IF(P47=N46,N48,IF(P47=N48,N46,0))</f>
        <v>5272</v>
      </c>
      <c r="Q49" s="21" t="str">
        <f>IF(Q47=O46,O48,IF(Q47=O48,O46,0))</f>
        <v>Писарева Елена</v>
      </c>
      <c r="R49" s="38"/>
      <c r="S49" s="38"/>
      <c r="T49"/>
      <c r="U49"/>
      <c r="V49"/>
      <c r="W49"/>
      <c r="X49"/>
      <c r="Y49"/>
      <c r="Z49"/>
      <c r="AA49"/>
    </row>
    <row r="50" spans="1:27" ht="12.75" customHeight="1">
      <c r="A50" s="19">
        <v>-46</v>
      </c>
      <c r="B50" s="108">
        <f>IF(F31=D30,D32,IF(F31=D32,D30,0))</f>
        <v>0</v>
      </c>
      <c r="C50" s="21">
        <f>IF(G31=E30,E32,IF(G31=E32,E30,0))</f>
        <v>0</v>
      </c>
      <c r="D50" s="111"/>
      <c r="E50" s="31"/>
      <c r="F50" s="41"/>
      <c r="G50" s="18"/>
      <c r="H50" s="18"/>
      <c r="I50" s="18"/>
      <c r="J50" s="18"/>
      <c r="K50" s="18"/>
      <c r="L50" s="18"/>
      <c r="M50" s="32"/>
      <c r="N50" s="32"/>
      <c r="O50" s="18"/>
      <c r="P50" s="18"/>
      <c r="Q50" s="54"/>
      <c r="R50" s="143" t="s">
        <v>63</v>
      </c>
      <c r="S50" s="143"/>
      <c r="T50"/>
      <c r="U50"/>
      <c r="V50"/>
      <c r="W50"/>
      <c r="X50"/>
      <c r="Y50"/>
      <c r="Z50"/>
      <c r="AA50"/>
    </row>
    <row r="51" spans="1:27" ht="12.75" customHeight="1">
      <c r="A51" s="19"/>
      <c r="B51" s="19"/>
      <c r="C51" s="24">
        <v>74</v>
      </c>
      <c r="D51" s="112">
        <v>5700</v>
      </c>
      <c r="E51" s="113" t="s">
        <v>99</v>
      </c>
      <c r="F51" s="43"/>
      <c r="G51" s="19">
        <v>-77</v>
      </c>
      <c r="H51" s="108">
        <f>IF(H45=F41,F49,IF(H45=F49,F41,0))</f>
        <v>5698</v>
      </c>
      <c r="I51" s="21" t="str">
        <f>IF(I45=G41,G49,IF(I45=G49,G41,0))</f>
        <v>Михайлов Вадим</v>
      </c>
      <c r="J51" s="22"/>
      <c r="K51" s="19">
        <v>-71</v>
      </c>
      <c r="L51" s="108">
        <f>IF(D39=B38,B40,IF(D39=B40,B38,0))</f>
        <v>0</v>
      </c>
      <c r="M51" s="21">
        <f>IF(E39=C38,C40,IF(E39=C40,C38,0))</f>
        <v>0</v>
      </c>
      <c r="N51" s="22"/>
      <c r="O51" s="18"/>
      <c r="P51" s="18"/>
      <c r="Q51" s="18"/>
      <c r="R51" s="18"/>
      <c r="S51" s="18"/>
      <c r="T51"/>
      <c r="U51"/>
      <c r="V51"/>
      <c r="W51"/>
      <c r="X51"/>
      <c r="Y51"/>
      <c r="Z51"/>
      <c r="AA51"/>
    </row>
    <row r="52" spans="1:27" ht="12.75" customHeight="1">
      <c r="A52" s="19">
        <v>-47</v>
      </c>
      <c r="B52" s="108">
        <f>IF(F35=D34,D36,IF(F35=D36,D34,0))</f>
        <v>5700</v>
      </c>
      <c r="C52" s="29" t="str">
        <f>IF(G35=E34,E36,IF(G35=E36,E34,0))</f>
        <v>Насыров Эмиль</v>
      </c>
      <c r="D52" s="117"/>
      <c r="E52" s="18"/>
      <c r="F52" s="18"/>
      <c r="G52" s="18"/>
      <c r="H52" s="18"/>
      <c r="I52" s="53" t="s">
        <v>102</v>
      </c>
      <c r="J52" s="53"/>
      <c r="K52" s="19"/>
      <c r="L52" s="19"/>
      <c r="M52" s="24">
        <v>79</v>
      </c>
      <c r="N52" s="112"/>
      <c r="O52" s="38"/>
      <c r="P52" s="32"/>
      <c r="Q52" s="18"/>
      <c r="R52" s="18"/>
      <c r="S52" s="18"/>
      <c r="T52"/>
      <c r="U52"/>
      <c r="V52"/>
      <c r="W52"/>
      <c r="X52"/>
      <c r="Y52"/>
      <c r="Z52"/>
      <c r="AA52"/>
    </row>
    <row r="53" spans="1:27" ht="12.75" customHeight="1">
      <c r="A53" s="19"/>
      <c r="B53" s="19"/>
      <c r="C53" s="18"/>
      <c r="D53" s="118"/>
      <c r="E53" s="19">
        <v>-75</v>
      </c>
      <c r="F53" s="108">
        <f>IF(F41=D39,D43,IF(F41=D43,D39,0))</f>
        <v>5797</v>
      </c>
      <c r="G53" s="21" t="str">
        <f>IF(G41=E39,E43,IF(G41=E43,E39,0))</f>
        <v>Тимирбаева Сабрина</v>
      </c>
      <c r="H53" s="22"/>
      <c r="I53" s="54"/>
      <c r="J53" s="54"/>
      <c r="K53" s="19">
        <v>-72</v>
      </c>
      <c r="L53" s="108">
        <f>IF(D43=B42,B44,IF(D43=B44,B42,0))</f>
        <v>0</v>
      </c>
      <c r="M53" s="29">
        <f>IF(E43=C42,C44,IF(E43=C44,C42,0))</f>
        <v>0</v>
      </c>
      <c r="N53" s="32"/>
      <c r="O53" s="31"/>
      <c r="P53" s="32"/>
      <c r="Q53" s="32"/>
      <c r="R53" s="18"/>
      <c r="S53" s="32"/>
      <c r="T53"/>
      <c r="U53"/>
      <c r="V53"/>
      <c r="W53"/>
      <c r="X53"/>
      <c r="Y53"/>
      <c r="Z53"/>
      <c r="AA53"/>
    </row>
    <row r="54" spans="1:27" ht="12.75" customHeight="1">
      <c r="A54" s="19"/>
      <c r="B54" s="19"/>
      <c r="C54" s="18"/>
      <c r="D54" s="118"/>
      <c r="E54" s="19"/>
      <c r="F54" s="19"/>
      <c r="G54" s="24">
        <v>78</v>
      </c>
      <c r="H54" s="112">
        <v>5700</v>
      </c>
      <c r="I54" s="38" t="s">
        <v>99</v>
      </c>
      <c r="J54" s="32"/>
      <c r="K54" s="19"/>
      <c r="L54" s="19"/>
      <c r="M54" s="18"/>
      <c r="N54" s="18"/>
      <c r="O54" s="24">
        <v>81</v>
      </c>
      <c r="P54" s="112"/>
      <c r="Q54" s="26"/>
      <c r="R54" s="26"/>
      <c r="S54" s="26"/>
      <c r="T54"/>
      <c r="U54"/>
      <c r="V54"/>
      <c r="W54"/>
      <c r="X54"/>
      <c r="Y54"/>
      <c r="Z54"/>
      <c r="AA54"/>
    </row>
    <row r="55" spans="1:27" ht="12.75" customHeight="1">
      <c r="A55" s="19"/>
      <c r="B55" s="19"/>
      <c r="C55" s="18"/>
      <c r="D55" s="118"/>
      <c r="E55" s="19">
        <v>-76</v>
      </c>
      <c r="F55" s="108">
        <f>IF(F49=D47,D51,IF(F49=D51,D47,0))</f>
        <v>5700</v>
      </c>
      <c r="G55" s="29" t="str">
        <f>IF(G49=E47,E51,IF(G49=E51,E47,0))</f>
        <v>Насыров Эмиль</v>
      </c>
      <c r="H55" s="32"/>
      <c r="I55" s="53" t="s">
        <v>103</v>
      </c>
      <c r="J55" s="53"/>
      <c r="K55" s="19">
        <v>-73</v>
      </c>
      <c r="L55" s="108">
        <f>IF(D47=B46,B48,IF(D47=B48,B46,0))</f>
        <v>0</v>
      </c>
      <c r="M55" s="21">
        <f>IF(E47=C46,C48,IF(E47=C48,C46,0))</f>
        <v>0</v>
      </c>
      <c r="N55" s="22"/>
      <c r="O55" s="31"/>
      <c r="P55" s="32"/>
      <c r="Q55" s="52"/>
      <c r="R55" s="143" t="s">
        <v>104</v>
      </c>
      <c r="S55" s="143"/>
      <c r="T55"/>
      <c r="U55"/>
      <c r="V55"/>
      <c r="W55"/>
      <c r="X55"/>
      <c r="Y55"/>
      <c r="Z55"/>
      <c r="AA55"/>
    </row>
    <row r="56" spans="1:27" ht="12.75" customHeight="1">
      <c r="A56" s="19"/>
      <c r="B56" s="19"/>
      <c r="C56" s="18"/>
      <c r="D56" s="118"/>
      <c r="E56" s="18"/>
      <c r="F56" s="18"/>
      <c r="G56" s="19">
        <v>-78</v>
      </c>
      <c r="H56" s="108">
        <f>IF(H54=F53,F55,IF(H54=F55,F53,0))</f>
        <v>5797</v>
      </c>
      <c r="I56" s="21" t="str">
        <f>IF(I54=G53,G55,IF(I54=G55,G53,0))</f>
        <v>Тимирбаева Сабрина</v>
      </c>
      <c r="J56" s="22"/>
      <c r="K56" s="19"/>
      <c r="L56" s="19"/>
      <c r="M56" s="24">
        <v>80</v>
      </c>
      <c r="N56" s="112"/>
      <c r="O56" s="113"/>
      <c r="P56" s="32"/>
      <c r="Q56" s="54"/>
      <c r="R56" s="18"/>
      <c r="S56" s="54"/>
      <c r="T56"/>
      <c r="U56"/>
      <c r="V56"/>
      <c r="W56"/>
      <c r="X56"/>
      <c r="Y56"/>
      <c r="Z56"/>
      <c r="AA56"/>
    </row>
    <row r="57" spans="1:27" ht="12.75" customHeight="1">
      <c r="A57" s="19">
        <v>-32</v>
      </c>
      <c r="B57" s="108">
        <f>IF(D6=B5,B7,IF(D6=B7,B5,0))</f>
        <v>0</v>
      </c>
      <c r="C57" s="21" t="str">
        <f>IF(E6=C5,C7,IF(E6=C7,C5,0))</f>
        <v>_</v>
      </c>
      <c r="D57" s="111"/>
      <c r="E57" s="32"/>
      <c r="F57" s="32"/>
      <c r="G57" s="18"/>
      <c r="H57" s="18"/>
      <c r="I57" s="53" t="s">
        <v>105</v>
      </c>
      <c r="J57" s="53"/>
      <c r="K57" s="19">
        <v>-74</v>
      </c>
      <c r="L57" s="108">
        <f>IF(D51=B50,B52,IF(D51=B52,B50,0))</f>
        <v>0</v>
      </c>
      <c r="M57" s="29">
        <f>IF(E51=C50,C52,IF(E51=C52,C50,0))</f>
        <v>0</v>
      </c>
      <c r="N57" s="32"/>
      <c r="O57" s="18"/>
      <c r="P57" s="18"/>
      <c r="Q57" s="18"/>
      <c r="R57" s="18"/>
      <c r="S57" s="18"/>
      <c r="T57"/>
      <c r="U57"/>
      <c r="V57"/>
      <c r="W57"/>
      <c r="X57"/>
      <c r="Y57"/>
      <c r="Z57"/>
      <c r="AA57"/>
    </row>
    <row r="58" spans="1:27" ht="12.75" customHeight="1">
      <c r="A58" s="19"/>
      <c r="B58" s="19"/>
      <c r="C58" s="24">
        <v>83</v>
      </c>
      <c r="D58" s="112"/>
      <c r="E58" s="38"/>
      <c r="F58" s="32"/>
      <c r="G58" s="18"/>
      <c r="H58" s="18"/>
      <c r="I58" s="18"/>
      <c r="J58" s="18"/>
      <c r="K58" s="18"/>
      <c r="L58" s="18"/>
      <c r="M58" s="18"/>
      <c r="N58" s="18"/>
      <c r="O58" s="19">
        <v>-81</v>
      </c>
      <c r="P58" s="108">
        <f>IF(P54=N52,N56,IF(P54=N56,N52,0))</f>
        <v>0</v>
      </c>
      <c r="Q58" s="21">
        <f>IF(Q54=O52,O56,IF(Q54=O56,O52,0))</f>
        <v>0</v>
      </c>
      <c r="R58" s="38"/>
      <c r="S58" s="38"/>
      <c r="T58"/>
      <c r="U58"/>
      <c r="V58"/>
      <c r="W58"/>
      <c r="X58"/>
      <c r="Y58"/>
      <c r="Z58"/>
      <c r="AA58"/>
    </row>
    <row r="59" spans="1:27" ht="12.75" customHeight="1">
      <c r="A59" s="19">
        <v>-33</v>
      </c>
      <c r="B59" s="108">
        <f>IF(D10=B9,B11,IF(D10=B11,B9,0))</f>
        <v>0</v>
      </c>
      <c r="C59" s="29">
        <f>IF(E10=C9,C11,IF(E10=C11,C9,0))</f>
        <v>0</v>
      </c>
      <c r="D59" s="119"/>
      <c r="E59" s="31"/>
      <c r="F59" s="32"/>
      <c r="G59" s="18"/>
      <c r="H59" s="18"/>
      <c r="I59" s="18"/>
      <c r="J59" s="18"/>
      <c r="K59" s="18"/>
      <c r="L59" s="18"/>
      <c r="M59" s="19">
        <v>-79</v>
      </c>
      <c r="N59" s="108">
        <f>IF(N52=L51,L53,IF(N52=L53,L51,0))</f>
        <v>0</v>
      </c>
      <c r="O59" s="21">
        <f>IF(O52=M51,M53,IF(O52=M53,M51,0))</f>
        <v>0</v>
      </c>
      <c r="P59" s="22"/>
      <c r="Q59" s="54"/>
      <c r="R59" s="143" t="s">
        <v>106</v>
      </c>
      <c r="S59" s="143"/>
      <c r="T59"/>
      <c r="U59"/>
      <c r="V59"/>
      <c r="W59"/>
      <c r="X59"/>
      <c r="Y59"/>
      <c r="Z59"/>
      <c r="AA59"/>
    </row>
    <row r="60" spans="1:27" ht="12.75" customHeight="1">
      <c r="A60" s="19"/>
      <c r="B60" s="19"/>
      <c r="C60" s="18"/>
      <c r="D60" s="117"/>
      <c r="E60" s="24">
        <v>87</v>
      </c>
      <c r="F60" s="112"/>
      <c r="G60" s="38"/>
      <c r="H60" s="32"/>
      <c r="I60" s="18"/>
      <c r="J60" s="18"/>
      <c r="K60" s="18"/>
      <c r="L60" s="18"/>
      <c r="M60" s="19"/>
      <c r="N60" s="19"/>
      <c r="O60" s="24">
        <v>82</v>
      </c>
      <c r="P60" s="112"/>
      <c r="Q60" s="38"/>
      <c r="R60" s="38"/>
      <c r="S60" s="38"/>
      <c r="T60"/>
      <c r="U60"/>
      <c r="V60"/>
      <c r="W60"/>
      <c r="X60"/>
      <c r="Y60"/>
      <c r="Z60"/>
      <c r="AA60"/>
    </row>
    <row r="61" spans="1:27" ht="12.75" customHeight="1">
      <c r="A61" s="19">
        <v>-34</v>
      </c>
      <c r="B61" s="108">
        <f>IF(D14=B13,B15,IF(D14=B15,B13,0))</f>
        <v>0</v>
      </c>
      <c r="C61" s="21">
        <f>IF(E14=C13,C15,IF(E14=C15,C13,0))</f>
        <v>0</v>
      </c>
      <c r="D61" s="111"/>
      <c r="E61" s="31"/>
      <c r="F61" s="120"/>
      <c r="G61" s="31"/>
      <c r="H61" s="32"/>
      <c r="I61" s="18"/>
      <c r="J61" s="18"/>
      <c r="K61" s="18"/>
      <c r="L61" s="18"/>
      <c r="M61" s="19">
        <v>-80</v>
      </c>
      <c r="N61" s="108">
        <f>IF(N56=L55,L57,IF(N56=L57,L55,0))</f>
        <v>0</v>
      </c>
      <c r="O61" s="29">
        <f>IF(O56=M55,M57,IF(O56=M57,M55,0))</f>
        <v>0</v>
      </c>
      <c r="P61" s="22"/>
      <c r="Q61" s="54"/>
      <c r="R61" s="143" t="s">
        <v>107</v>
      </c>
      <c r="S61" s="143"/>
      <c r="T61"/>
      <c r="U61"/>
      <c r="V61"/>
      <c r="W61"/>
      <c r="X61"/>
      <c r="Y61"/>
      <c r="Z61"/>
      <c r="AA61"/>
    </row>
    <row r="62" spans="1:27" ht="12.75" customHeight="1">
      <c r="A62" s="19"/>
      <c r="B62" s="19"/>
      <c r="C62" s="24">
        <v>84</v>
      </c>
      <c r="D62" s="112"/>
      <c r="E62" s="113"/>
      <c r="F62" s="32"/>
      <c r="G62" s="31"/>
      <c r="H62" s="32"/>
      <c r="I62" s="18"/>
      <c r="J62" s="18"/>
      <c r="K62" s="18"/>
      <c r="L62" s="18"/>
      <c r="M62" s="18"/>
      <c r="N62" s="18"/>
      <c r="O62" s="19">
        <v>-82</v>
      </c>
      <c r="P62" s="108">
        <f>IF(P60=N59,N61,IF(P60=N61,N59,0))</f>
        <v>0</v>
      </c>
      <c r="Q62" s="21">
        <f>IF(Q60=O59,O61,IF(Q60=O61,O59,0))</f>
        <v>0</v>
      </c>
      <c r="R62" s="38"/>
      <c r="S62" s="38"/>
      <c r="T62"/>
      <c r="U62"/>
      <c r="V62"/>
      <c r="W62"/>
      <c r="X62"/>
      <c r="Y62"/>
      <c r="Z62"/>
      <c r="AA62"/>
    </row>
    <row r="63" spans="1:27" ht="12.75" customHeight="1">
      <c r="A63" s="19">
        <v>-35</v>
      </c>
      <c r="B63" s="108">
        <f>IF(D18=B17,B19,IF(D18=B19,B17,0))</f>
        <v>0</v>
      </c>
      <c r="C63" s="29" t="str">
        <f>IF(E18=C17,C19,IF(E18=C19,C17,0))</f>
        <v>_</v>
      </c>
      <c r="D63" s="111"/>
      <c r="E63" s="18"/>
      <c r="F63" s="32"/>
      <c r="G63" s="31"/>
      <c r="H63" s="32"/>
      <c r="I63" s="18"/>
      <c r="J63" s="18"/>
      <c r="K63" s="18"/>
      <c r="L63" s="18"/>
      <c r="M63" s="32"/>
      <c r="N63" s="32"/>
      <c r="O63" s="18"/>
      <c r="P63" s="18"/>
      <c r="Q63" s="54"/>
      <c r="R63" s="143" t="s">
        <v>108</v>
      </c>
      <c r="S63" s="143"/>
      <c r="T63"/>
      <c r="U63"/>
      <c r="V63"/>
      <c r="W63"/>
      <c r="X63"/>
      <c r="Y63"/>
      <c r="Z63"/>
      <c r="AA63"/>
    </row>
    <row r="64" spans="1:27" ht="12.75" customHeight="1">
      <c r="A64" s="19"/>
      <c r="B64" s="19"/>
      <c r="C64" s="32"/>
      <c r="D64" s="117"/>
      <c r="E64" s="18"/>
      <c r="F64" s="32"/>
      <c r="G64" s="24">
        <v>89</v>
      </c>
      <c r="H64" s="112"/>
      <c r="I64" s="38"/>
      <c r="J64" s="32"/>
      <c r="K64" s="19">
        <v>-83</v>
      </c>
      <c r="L64" s="108">
        <f>IF(D58=B57,B59,IF(D58=B59,B57,0))</f>
        <v>0</v>
      </c>
      <c r="M64" s="21" t="str">
        <f>IF(E58=C57,C59,IF(E58=C59,C57,0))</f>
        <v>_</v>
      </c>
      <c r="N64" s="22"/>
      <c r="O64" s="18"/>
      <c r="P64" s="18"/>
      <c r="Q64" s="18"/>
      <c r="R64" s="18"/>
      <c r="S64" s="18"/>
      <c r="T64"/>
      <c r="U64"/>
      <c r="V64"/>
      <c r="W64"/>
      <c r="X64"/>
      <c r="Y64"/>
      <c r="Z64"/>
      <c r="AA64"/>
    </row>
    <row r="65" spans="1:27" ht="12.75" customHeight="1">
      <c r="A65" s="19">
        <v>-36</v>
      </c>
      <c r="B65" s="108">
        <f>IF(D22=B21,B23,IF(D22=B23,B21,0))</f>
        <v>0</v>
      </c>
      <c r="C65" s="21" t="str">
        <f>IF(E22=C21,C23,IF(E22=C23,C21,0))</f>
        <v>_</v>
      </c>
      <c r="D65" s="111"/>
      <c r="E65" s="18"/>
      <c r="F65" s="32"/>
      <c r="G65" s="31"/>
      <c r="H65" s="32"/>
      <c r="I65" s="53" t="s">
        <v>109</v>
      </c>
      <c r="J65" s="53"/>
      <c r="K65" s="19"/>
      <c r="L65" s="19"/>
      <c r="M65" s="24">
        <v>91</v>
      </c>
      <c r="N65" s="112"/>
      <c r="O65" s="38"/>
      <c r="P65" s="32"/>
      <c r="Q65" s="18"/>
      <c r="R65" s="18"/>
      <c r="S65" s="18"/>
      <c r="T65"/>
      <c r="U65"/>
      <c r="V65"/>
      <c r="W65"/>
      <c r="X65"/>
      <c r="Y65"/>
      <c r="Z65"/>
      <c r="AA65"/>
    </row>
    <row r="66" spans="1:27" ht="12.75" customHeight="1">
      <c r="A66" s="19"/>
      <c r="B66" s="19"/>
      <c r="C66" s="24">
        <v>85</v>
      </c>
      <c r="D66" s="112"/>
      <c r="E66" s="38"/>
      <c r="F66" s="32"/>
      <c r="G66" s="31"/>
      <c r="H66" s="32"/>
      <c r="I66" s="18"/>
      <c r="J66" s="18"/>
      <c r="K66" s="19">
        <v>-84</v>
      </c>
      <c r="L66" s="108">
        <f>IF(D62=B61,B63,IF(D62=B63,B61,0))</f>
        <v>0</v>
      </c>
      <c r="M66" s="29" t="str">
        <f>IF(E62=C61,C63,IF(E62=C63,C61,0))</f>
        <v>_</v>
      </c>
      <c r="N66" s="121"/>
      <c r="O66" s="31"/>
      <c r="P66" s="32"/>
      <c r="Q66" s="32"/>
      <c r="R66" s="18"/>
      <c r="S66" s="32"/>
      <c r="T66"/>
      <c r="U66"/>
      <c r="V66"/>
      <c r="W66"/>
      <c r="X66"/>
      <c r="Y66"/>
      <c r="Z66"/>
      <c r="AA66"/>
    </row>
    <row r="67" spans="1:27" ht="12.75" customHeight="1">
      <c r="A67" s="19">
        <v>-37</v>
      </c>
      <c r="B67" s="108">
        <f>IF(D26=B25,B27,IF(D26=B27,B25,0))</f>
        <v>0</v>
      </c>
      <c r="C67" s="29">
        <f>IF(E26=C25,C27,IF(E26=C27,C25,0))</f>
        <v>0</v>
      </c>
      <c r="D67" s="111"/>
      <c r="E67" s="31"/>
      <c r="F67" s="32"/>
      <c r="G67" s="31"/>
      <c r="H67" s="32"/>
      <c r="I67" s="18"/>
      <c r="J67" s="18"/>
      <c r="K67" s="19"/>
      <c r="L67" s="19"/>
      <c r="M67" s="18"/>
      <c r="N67" s="18"/>
      <c r="O67" s="24">
        <v>93</v>
      </c>
      <c r="P67" s="112"/>
      <c r="Q67" s="26"/>
      <c r="R67" s="26"/>
      <c r="S67" s="26"/>
      <c r="T67"/>
      <c r="U67"/>
      <c r="V67"/>
      <c r="W67"/>
      <c r="X67"/>
      <c r="Y67"/>
      <c r="Z67"/>
      <c r="AA67"/>
    </row>
    <row r="68" spans="1:27" ht="12.75" customHeight="1">
      <c r="A68" s="19"/>
      <c r="B68" s="19"/>
      <c r="C68" s="18"/>
      <c r="D68" s="118"/>
      <c r="E68" s="24">
        <v>88</v>
      </c>
      <c r="F68" s="112"/>
      <c r="G68" s="113"/>
      <c r="H68" s="32"/>
      <c r="I68" s="18"/>
      <c r="J68" s="18"/>
      <c r="K68" s="19">
        <v>-85</v>
      </c>
      <c r="L68" s="108">
        <f>IF(D66=B65,B67,IF(D66=B67,B65,0))</f>
        <v>0</v>
      </c>
      <c r="M68" s="21" t="str">
        <f>IF(E66=C65,C67,IF(E66=C67,C65,0))</f>
        <v>_</v>
      </c>
      <c r="N68" s="22"/>
      <c r="O68" s="31"/>
      <c r="P68" s="32"/>
      <c r="Q68" s="52"/>
      <c r="R68" s="143" t="s">
        <v>110</v>
      </c>
      <c r="S68" s="143"/>
      <c r="T68"/>
      <c r="U68"/>
      <c r="V68"/>
      <c r="W68"/>
      <c r="X68"/>
      <c r="Y68"/>
      <c r="Z68"/>
      <c r="AA68"/>
    </row>
    <row r="69" spans="1:27" ht="12.75" customHeight="1">
      <c r="A69" s="19">
        <v>-38</v>
      </c>
      <c r="B69" s="108">
        <f>IF(D30=B29,B31,IF(D30=B31,B29,0))</f>
        <v>0</v>
      </c>
      <c r="C69" s="21">
        <f>IF(E30=C29,C31,IF(E30=C31,C29,0))</f>
        <v>0</v>
      </c>
      <c r="D69" s="111"/>
      <c r="E69" s="31"/>
      <c r="F69" s="32"/>
      <c r="G69" s="18"/>
      <c r="H69" s="18"/>
      <c r="I69" s="18"/>
      <c r="J69" s="18"/>
      <c r="K69" s="19"/>
      <c r="L69" s="19"/>
      <c r="M69" s="24">
        <v>92</v>
      </c>
      <c r="N69" s="112"/>
      <c r="O69" s="113"/>
      <c r="P69" s="32"/>
      <c r="Q69" s="54"/>
      <c r="R69" s="18"/>
      <c r="S69" s="54"/>
      <c r="T69"/>
      <c r="U69"/>
      <c r="V69"/>
      <c r="W69"/>
      <c r="X69"/>
      <c r="Y69"/>
      <c r="Z69"/>
      <c r="AA69"/>
    </row>
    <row r="70" spans="1:27" ht="12.75" customHeight="1">
      <c r="A70" s="19"/>
      <c r="B70" s="19"/>
      <c r="C70" s="24">
        <v>86</v>
      </c>
      <c r="D70" s="112"/>
      <c r="E70" s="113"/>
      <c r="F70" s="32"/>
      <c r="G70" s="19">
        <v>-89</v>
      </c>
      <c r="H70" s="19"/>
      <c r="I70" s="21">
        <f>IF(I64=G60,G68,IF(I64=G68,G60,0))</f>
        <v>0</v>
      </c>
      <c r="J70" s="22"/>
      <c r="K70" s="19">
        <v>-86</v>
      </c>
      <c r="L70" s="108">
        <f>IF(D70=B69,B71,IF(D70=B71,B69,0))</f>
        <v>0</v>
      </c>
      <c r="M70" s="29" t="str">
        <f>IF(E70=C69,C71,IF(E70=C71,C69,0))</f>
        <v>_</v>
      </c>
      <c r="N70" s="121"/>
      <c r="O70" s="18"/>
      <c r="P70" s="18"/>
      <c r="Q70" s="18"/>
      <c r="R70" s="18"/>
      <c r="S70" s="18"/>
      <c r="T70"/>
      <c r="U70"/>
      <c r="V70"/>
      <c r="W70"/>
      <c r="X70"/>
      <c r="Y70"/>
      <c r="Z70"/>
      <c r="AA70"/>
    </row>
    <row r="71" spans="1:27" ht="12.75" customHeight="1">
      <c r="A71" s="19">
        <v>-39</v>
      </c>
      <c r="B71" s="108">
        <f>IF(D34=B33,B35,IF(D34=B35,B33,0))</f>
        <v>0</v>
      </c>
      <c r="C71" s="29" t="str">
        <f>IF(E34=C33,C35,IF(E34=C35,C33,0))</f>
        <v>_</v>
      </c>
      <c r="D71" s="111"/>
      <c r="E71" s="18"/>
      <c r="F71" s="18"/>
      <c r="G71" s="18"/>
      <c r="H71" s="18"/>
      <c r="I71" s="53" t="s">
        <v>111</v>
      </c>
      <c r="J71" s="53"/>
      <c r="K71" s="18"/>
      <c r="L71" s="18"/>
      <c r="M71" s="18"/>
      <c r="N71" s="18"/>
      <c r="O71" s="19">
        <v>-93</v>
      </c>
      <c r="P71" s="108">
        <f>IF(P67=N65,N69,IF(P67=N69,N65,0))</f>
        <v>0</v>
      </c>
      <c r="Q71" s="21">
        <f>IF(Q67=O65,O69,IF(Q67=O69,O65,0))</f>
        <v>0</v>
      </c>
      <c r="R71" s="38"/>
      <c r="S71" s="38"/>
      <c r="T71"/>
      <c r="U71"/>
      <c r="V71"/>
      <c r="W71"/>
      <c r="X71"/>
      <c r="Y71"/>
      <c r="Z71"/>
      <c r="AA71"/>
    </row>
    <row r="72" spans="1:27" ht="12.75" customHeight="1">
      <c r="A72" s="19"/>
      <c r="B72" s="19"/>
      <c r="C72" s="18"/>
      <c r="D72" s="118"/>
      <c r="E72" s="19">
        <v>-87</v>
      </c>
      <c r="F72" s="108">
        <f>IF(F60=D58,D62,IF(F60=D62,D58,0))</f>
        <v>0</v>
      </c>
      <c r="G72" s="21">
        <f>IF(G60=E58,E62,IF(G60=E62,E58,0))</f>
        <v>0</v>
      </c>
      <c r="H72" s="22"/>
      <c r="I72" s="54"/>
      <c r="J72" s="54"/>
      <c r="K72" s="18"/>
      <c r="L72" s="18"/>
      <c r="M72" s="19">
        <v>-91</v>
      </c>
      <c r="N72" s="108">
        <f>IF(N65=L64,L66,IF(N65=L66,L64,0))</f>
        <v>0</v>
      </c>
      <c r="O72" s="21">
        <f>IF(O65=M64,M66,IF(O65=M66,M64,0))</f>
        <v>0</v>
      </c>
      <c r="P72" s="22"/>
      <c r="Q72" s="54"/>
      <c r="R72" s="143" t="s">
        <v>112</v>
      </c>
      <c r="S72" s="143"/>
      <c r="T72"/>
      <c r="U72"/>
      <c r="V72"/>
      <c r="W72"/>
      <c r="X72"/>
      <c r="Y72"/>
      <c r="Z72"/>
      <c r="AA72"/>
    </row>
    <row r="73" spans="1:27" ht="12.75" customHeight="1">
      <c r="A73" s="19"/>
      <c r="B73" s="19"/>
      <c r="C73" s="18"/>
      <c r="D73" s="118"/>
      <c r="E73" s="19"/>
      <c r="F73" s="19"/>
      <c r="G73" s="24">
        <v>90</v>
      </c>
      <c r="H73" s="112"/>
      <c r="I73" s="38"/>
      <c r="J73" s="32"/>
      <c r="K73" s="18"/>
      <c r="L73" s="18"/>
      <c r="M73" s="19"/>
      <c r="N73" s="19"/>
      <c r="O73" s="24">
        <v>94</v>
      </c>
      <c r="P73" s="112"/>
      <c r="Q73" s="38"/>
      <c r="R73" s="38"/>
      <c r="S73" s="38"/>
      <c r="T73"/>
      <c r="U73"/>
      <c r="V73"/>
      <c r="W73"/>
      <c r="X73"/>
      <c r="Y73"/>
      <c r="Z73"/>
      <c r="AA73"/>
    </row>
    <row r="74" spans="1:27" ht="12.75" customHeight="1">
      <c r="A74" s="18"/>
      <c r="B74" s="18"/>
      <c r="C74" s="18"/>
      <c r="D74" s="118"/>
      <c r="E74" s="19">
        <v>-88</v>
      </c>
      <c r="F74" s="108">
        <f>IF(F68=D66,D70,IF(F68=D70,D66,0))</f>
        <v>0</v>
      </c>
      <c r="G74" s="29">
        <f>IF(G68=E66,E70,IF(G68=E70,E66,0))</f>
        <v>0</v>
      </c>
      <c r="H74" s="22"/>
      <c r="I74" s="53" t="s">
        <v>113</v>
      </c>
      <c r="J74" s="53"/>
      <c r="K74" s="18"/>
      <c r="L74" s="18"/>
      <c r="M74" s="19">
        <v>-92</v>
      </c>
      <c r="N74" s="108">
        <f>IF(N69=L68,L70,IF(N69=L70,L68,0))</f>
        <v>0</v>
      </c>
      <c r="O74" s="29">
        <f>IF(O69=M68,M70,IF(O69=M70,M68,0))</f>
        <v>0</v>
      </c>
      <c r="P74" s="22"/>
      <c r="Q74" s="54"/>
      <c r="R74" s="143" t="s">
        <v>114</v>
      </c>
      <c r="S74" s="143"/>
      <c r="T74"/>
      <c r="U74"/>
      <c r="V74"/>
      <c r="W74"/>
      <c r="X74"/>
      <c r="Y74"/>
      <c r="Z74"/>
      <c r="AA74"/>
    </row>
    <row r="75" spans="1:27" ht="12.75" customHeight="1">
      <c r="A75" s="18"/>
      <c r="B75" s="18"/>
      <c r="C75" s="18"/>
      <c r="D75" s="18"/>
      <c r="E75" s="18"/>
      <c r="F75" s="18"/>
      <c r="G75" s="19">
        <v>-90</v>
      </c>
      <c r="H75" s="108">
        <f>IF(H73=F72,F74,IF(H73=F74,F72,0))</f>
        <v>0</v>
      </c>
      <c r="I75" s="21">
        <f>IF(I73=G72,G74,IF(I73=G74,G72,0))</f>
        <v>0</v>
      </c>
      <c r="J75" s="22"/>
      <c r="K75" s="18"/>
      <c r="L75" s="18"/>
      <c r="M75" s="18"/>
      <c r="N75" s="18"/>
      <c r="O75" s="19">
        <v>-94</v>
      </c>
      <c r="P75" s="108">
        <f>IF(P73=N72,N74,IF(P73=N74,N72,0))</f>
        <v>0</v>
      </c>
      <c r="Q75" s="21">
        <f>IF(Q73=O72,O74,IF(Q73=O74,O72,0))</f>
        <v>0</v>
      </c>
      <c r="R75" s="38"/>
      <c r="S75" s="38"/>
      <c r="T75"/>
      <c r="U75"/>
      <c r="V75"/>
      <c r="W75"/>
      <c r="X75"/>
      <c r="Y75"/>
      <c r="Z75"/>
      <c r="AA75"/>
    </row>
    <row r="76" spans="1:27" ht="12.75" customHeight="1">
      <c r="A76" s="18"/>
      <c r="B76" s="18"/>
      <c r="C76" s="18"/>
      <c r="D76" s="18"/>
      <c r="E76" s="32"/>
      <c r="F76" s="32"/>
      <c r="G76" s="18"/>
      <c r="H76" s="18"/>
      <c r="I76" s="53" t="s">
        <v>115</v>
      </c>
      <c r="J76" s="53"/>
      <c r="K76" s="18"/>
      <c r="L76" s="18"/>
      <c r="M76" s="32"/>
      <c r="N76" s="32"/>
      <c r="O76" s="18"/>
      <c r="P76" s="18"/>
      <c r="Q76" s="54"/>
      <c r="R76" s="143" t="s">
        <v>116</v>
      </c>
      <c r="S76" s="143"/>
      <c r="T76"/>
      <c r="U76"/>
      <c r="V76"/>
      <c r="W76"/>
      <c r="X76"/>
      <c r="Y76"/>
      <c r="Z76"/>
      <c r="AA76"/>
    </row>
    <row r="77" spans="1:27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113" zoomScaleSheetLayoutView="113" workbookViewId="0" topLeftCell="A4">
      <selection activeCell="B67" sqref="B67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136" t="s">
        <v>27</v>
      </c>
      <c r="B1" s="136"/>
      <c r="C1" s="136"/>
      <c r="D1" s="136"/>
      <c r="E1" s="136"/>
      <c r="F1" s="136"/>
      <c r="G1" s="2"/>
      <c r="H1" s="2"/>
      <c r="I1" s="2"/>
      <c r="J1" s="2"/>
    </row>
    <row r="2" spans="1:10" ht="18">
      <c r="A2" s="137" t="s">
        <v>158</v>
      </c>
      <c r="B2" s="137"/>
      <c r="C2" s="137"/>
      <c r="D2" s="137"/>
      <c r="E2" s="137"/>
      <c r="F2" s="137"/>
      <c r="G2" s="4"/>
      <c r="H2" s="4"/>
      <c r="I2" s="4"/>
      <c r="J2" s="4"/>
    </row>
    <row r="3" spans="1:10" ht="15.75">
      <c r="A3" s="138">
        <v>42147</v>
      </c>
      <c r="B3" s="139"/>
      <c r="C3" s="139"/>
      <c r="D3" s="139"/>
      <c r="E3" s="139"/>
      <c r="F3" s="139"/>
      <c r="G3" s="5"/>
      <c r="H3" s="5"/>
      <c r="I3" s="5"/>
      <c r="J3" s="5"/>
    </row>
    <row r="4" spans="1:10" ht="15.75">
      <c r="A4" s="140"/>
      <c r="B4" s="140"/>
      <c r="C4" s="140"/>
      <c r="D4" s="140"/>
      <c r="E4" s="140"/>
      <c r="F4" s="140"/>
      <c r="G4" s="7"/>
      <c r="H4" s="7"/>
      <c r="I4" s="7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29</v>
      </c>
      <c r="C6" s="10" t="s">
        <v>30</v>
      </c>
      <c r="D6" s="6" t="s">
        <v>31</v>
      </c>
      <c r="E6" s="6"/>
      <c r="F6" s="6"/>
      <c r="G6" s="6"/>
      <c r="H6" s="6"/>
      <c r="I6" s="6"/>
      <c r="J6" s="6"/>
    </row>
    <row r="7" spans="1:10" ht="18">
      <c r="A7" s="11">
        <v>5587</v>
      </c>
      <c r="B7" s="12" t="s">
        <v>159</v>
      </c>
      <c r="C7" s="13">
        <v>1</v>
      </c>
      <c r="D7" s="14" t="str">
        <f>Мл1с!M36</f>
        <v>Аристов Александр</v>
      </c>
      <c r="E7" s="6"/>
      <c r="F7" s="6"/>
      <c r="G7" s="6"/>
      <c r="H7" s="6"/>
      <c r="I7" s="6"/>
      <c r="J7" s="6"/>
    </row>
    <row r="8" spans="1:10" ht="18">
      <c r="A8" s="11">
        <v>593</v>
      </c>
      <c r="B8" s="63" t="s">
        <v>160</v>
      </c>
      <c r="C8" s="13">
        <v>2</v>
      </c>
      <c r="D8" s="14" t="str">
        <f>Мл1с!M56</f>
        <v>Чмелев Родион</v>
      </c>
      <c r="E8" s="6"/>
      <c r="F8" s="6"/>
      <c r="G8" s="6"/>
      <c r="H8" s="6"/>
      <c r="I8" s="6"/>
      <c r="J8" s="6"/>
    </row>
    <row r="9" spans="1:10" ht="18">
      <c r="A9" s="11">
        <v>3468</v>
      </c>
      <c r="B9" s="12" t="s">
        <v>143</v>
      </c>
      <c r="C9" s="13">
        <v>3</v>
      </c>
      <c r="D9" s="14" t="str">
        <f>Мл2с!Q23</f>
        <v>Срумов Антон</v>
      </c>
      <c r="E9" s="6"/>
      <c r="F9" s="6"/>
      <c r="G9" s="6"/>
      <c r="H9" s="6"/>
      <c r="I9" s="6"/>
      <c r="J9" s="6"/>
    </row>
    <row r="10" spans="1:10" ht="18">
      <c r="A10" s="11">
        <v>100</v>
      </c>
      <c r="B10" s="12" t="s">
        <v>161</v>
      </c>
      <c r="C10" s="13">
        <v>4</v>
      </c>
      <c r="D10" s="14" t="str">
        <f>Мл2с!Q33</f>
        <v>Валеев Риф</v>
      </c>
      <c r="E10" s="6"/>
      <c r="F10" s="6"/>
      <c r="G10" s="6"/>
      <c r="H10" s="6"/>
      <c r="I10" s="6"/>
      <c r="J10" s="6"/>
    </row>
    <row r="11" spans="1:10" ht="18">
      <c r="A11" s="11">
        <v>1137</v>
      </c>
      <c r="B11" s="12" t="s">
        <v>162</v>
      </c>
      <c r="C11" s="13">
        <v>5</v>
      </c>
      <c r="D11" s="14" t="str">
        <f>Мл1с!M63</f>
        <v>Семенов Константин</v>
      </c>
      <c r="E11" s="6"/>
      <c r="F11" s="6"/>
      <c r="G11" s="6"/>
      <c r="H11" s="6"/>
      <c r="I11" s="6"/>
      <c r="J11" s="6"/>
    </row>
    <row r="12" spans="1:10" ht="18">
      <c r="A12" s="11">
        <v>2114</v>
      </c>
      <c r="B12" s="12" t="s">
        <v>163</v>
      </c>
      <c r="C12" s="13">
        <v>6</v>
      </c>
      <c r="D12" s="14" t="str">
        <f>Мл1с!M65</f>
        <v>Аббасов Рустамхон</v>
      </c>
      <c r="E12" s="6"/>
      <c r="F12" s="6"/>
      <c r="G12" s="6"/>
      <c r="H12" s="6"/>
      <c r="I12" s="6"/>
      <c r="J12" s="6"/>
    </row>
    <row r="13" spans="1:10" ht="18">
      <c r="A13" s="11">
        <v>4433</v>
      </c>
      <c r="B13" s="12" t="s">
        <v>144</v>
      </c>
      <c r="C13" s="13">
        <v>7</v>
      </c>
      <c r="D13" s="14" t="str">
        <f>Мл1с!M68</f>
        <v>Сазонов Николай</v>
      </c>
      <c r="E13" s="6"/>
      <c r="F13" s="6"/>
      <c r="G13" s="6"/>
      <c r="H13" s="6"/>
      <c r="I13" s="6"/>
      <c r="J13" s="6"/>
    </row>
    <row r="14" spans="1:10" ht="18">
      <c r="A14" s="11">
        <v>4423</v>
      </c>
      <c r="B14" s="12" t="s">
        <v>145</v>
      </c>
      <c r="C14" s="13">
        <v>8</v>
      </c>
      <c r="D14" s="14" t="str">
        <f>Мл1с!M70</f>
        <v>Коврижников Максим</v>
      </c>
      <c r="E14" s="6"/>
      <c r="F14" s="6"/>
      <c r="G14" s="6"/>
      <c r="H14" s="6"/>
      <c r="I14" s="6"/>
      <c r="J14" s="6"/>
    </row>
    <row r="15" spans="1:10" ht="18">
      <c r="A15" s="11">
        <v>3575</v>
      </c>
      <c r="B15" s="12" t="s">
        <v>146</v>
      </c>
      <c r="C15" s="13">
        <v>9</v>
      </c>
      <c r="D15" s="14" t="str">
        <f>Мл1с!G72</f>
        <v>Шакуров Нафис</v>
      </c>
      <c r="E15" s="6"/>
      <c r="F15" s="6"/>
      <c r="G15" s="6"/>
      <c r="H15" s="6"/>
      <c r="I15" s="6"/>
      <c r="J15" s="6"/>
    </row>
    <row r="16" spans="1:10" ht="18">
      <c r="A16" s="11">
        <v>1088</v>
      </c>
      <c r="B16" s="12" t="s">
        <v>164</v>
      </c>
      <c r="C16" s="13">
        <v>10</v>
      </c>
      <c r="D16" s="14" t="str">
        <f>Мл1с!G75</f>
        <v>Хабиров Марс</v>
      </c>
      <c r="E16" s="6"/>
      <c r="F16" s="6"/>
      <c r="G16" s="6"/>
      <c r="H16" s="6"/>
      <c r="I16" s="6"/>
      <c r="J16" s="6"/>
    </row>
    <row r="17" spans="1:10" ht="18">
      <c r="A17" s="11">
        <v>44</v>
      </c>
      <c r="B17" s="12" t="s">
        <v>147</v>
      </c>
      <c r="C17" s="13">
        <v>11</v>
      </c>
      <c r="D17" s="14" t="str">
        <f>Мл1с!M73</f>
        <v>Байрамалов Леонид</v>
      </c>
      <c r="E17" s="6"/>
      <c r="F17" s="6"/>
      <c r="G17" s="6"/>
      <c r="H17" s="6"/>
      <c r="I17" s="6"/>
      <c r="J17" s="6"/>
    </row>
    <row r="18" spans="1:10" ht="18">
      <c r="A18" s="11">
        <v>4202</v>
      </c>
      <c r="B18" s="12" t="s">
        <v>165</v>
      </c>
      <c r="C18" s="13">
        <v>12</v>
      </c>
      <c r="D18" s="14" t="str">
        <f>Мл1с!M75</f>
        <v>Антонян Ваге</v>
      </c>
      <c r="E18" s="6"/>
      <c r="F18" s="6"/>
      <c r="G18" s="6"/>
      <c r="H18" s="6"/>
      <c r="I18" s="6"/>
      <c r="J18" s="6"/>
    </row>
    <row r="19" spans="1:10" ht="18">
      <c r="A19" s="11">
        <v>2452</v>
      </c>
      <c r="B19" s="12" t="s">
        <v>166</v>
      </c>
      <c r="C19" s="13">
        <v>13</v>
      </c>
      <c r="D19" s="14" t="str">
        <f>Мл2с!Q41</f>
        <v>Тодрамович Александр</v>
      </c>
      <c r="E19" s="6"/>
      <c r="F19" s="6"/>
      <c r="G19" s="6"/>
      <c r="H19" s="6"/>
      <c r="I19" s="6"/>
      <c r="J19" s="6"/>
    </row>
    <row r="20" spans="1:10" ht="18">
      <c r="A20" s="11">
        <v>336</v>
      </c>
      <c r="B20" s="12" t="s">
        <v>152</v>
      </c>
      <c r="C20" s="13">
        <v>14</v>
      </c>
      <c r="D20" s="14" t="str">
        <f>Мл2с!Q45</f>
        <v>Семенов Юрий</v>
      </c>
      <c r="E20" s="6"/>
      <c r="F20" s="6"/>
      <c r="G20" s="6"/>
      <c r="H20" s="6"/>
      <c r="I20" s="6"/>
      <c r="J20" s="6"/>
    </row>
    <row r="21" spans="1:10" ht="18">
      <c r="A21" s="11">
        <v>2288</v>
      </c>
      <c r="B21" s="12" t="s">
        <v>153</v>
      </c>
      <c r="C21" s="13">
        <v>15</v>
      </c>
      <c r="D21" s="14" t="str">
        <f>Мл2с!Q47</f>
        <v>Лютый Олег</v>
      </c>
      <c r="E21" s="6"/>
      <c r="F21" s="6"/>
      <c r="G21" s="6"/>
      <c r="H21" s="6"/>
      <c r="I21" s="6"/>
      <c r="J21" s="6"/>
    </row>
    <row r="22" spans="1:10" ht="18">
      <c r="A22" s="11">
        <v>466</v>
      </c>
      <c r="B22" s="12" t="s">
        <v>155</v>
      </c>
      <c r="C22" s="13">
        <v>16</v>
      </c>
      <c r="D22" s="14" t="str">
        <f>Мл2с!Q49</f>
        <v>Аксенов Андрей</v>
      </c>
      <c r="E22" s="6"/>
      <c r="F22" s="6"/>
      <c r="G22" s="6"/>
      <c r="H22" s="6"/>
      <c r="I22" s="6"/>
      <c r="J22" s="6"/>
    </row>
    <row r="23" spans="1:10" ht="18">
      <c r="A23" s="11">
        <v>1380</v>
      </c>
      <c r="B23" s="12" t="s">
        <v>167</v>
      </c>
      <c r="C23" s="13">
        <v>17</v>
      </c>
      <c r="D23" s="14" t="str">
        <f>Мл2с!I45</f>
        <v>Алмаев Раис</v>
      </c>
      <c r="E23" s="6"/>
      <c r="F23" s="6"/>
      <c r="G23" s="6"/>
      <c r="H23" s="6"/>
      <c r="I23" s="6"/>
      <c r="J23" s="6"/>
    </row>
    <row r="24" spans="1:10" ht="18">
      <c r="A24" s="11"/>
      <c r="B24" s="12" t="s">
        <v>100</v>
      </c>
      <c r="C24" s="13">
        <v>18</v>
      </c>
      <c r="D24" s="14">
        <f>Мл2с!I51</f>
        <v>0</v>
      </c>
      <c r="E24" s="6"/>
      <c r="F24" s="6"/>
      <c r="G24" s="6"/>
      <c r="H24" s="6"/>
      <c r="I24" s="6"/>
      <c r="J24" s="6"/>
    </row>
    <row r="25" spans="1:10" ht="18">
      <c r="A25" s="11"/>
      <c r="B25" s="12" t="s">
        <v>100</v>
      </c>
      <c r="C25" s="13">
        <v>19</v>
      </c>
      <c r="D25" s="14">
        <f>Мл2с!I54</f>
        <v>0</v>
      </c>
      <c r="E25" s="6"/>
      <c r="F25" s="6"/>
      <c r="G25" s="6"/>
      <c r="H25" s="6"/>
      <c r="I25" s="6"/>
      <c r="J25" s="6"/>
    </row>
    <row r="26" spans="1:10" ht="18">
      <c r="A26" s="11"/>
      <c r="B26" s="12" t="s">
        <v>100</v>
      </c>
      <c r="C26" s="13">
        <v>20</v>
      </c>
      <c r="D26" s="14">
        <f>Мл2с!I56</f>
        <v>0</v>
      </c>
      <c r="E26" s="6"/>
      <c r="F26" s="6"/>
      <c r="G26" s="6"/>
      <c r="H26" s="6"/>
      <c r="I26" s="6"/>
      <c r="J26" s="6"/>
    </row>
    <row r="27" spans="1:10" ht="18">
      <c r="A27" s="11"/>
      <c r="B27" s="12" t="s">
        <v>100</v>
      </c>
      <c r="C27" s="13">
        <v>21</v>
      </c>
      <c r="D27" s="14">
        <f>Мл2с!Q54</f>
        <v>0</v>
      </c>
      <c r="E27" s="6"/>
      <c r="F27" s="6"/>
      <c r="G27" s="6"/>
      <c r="H27" s="6"/>
      <c r="I27" s="6"/>
      <c r="J27" s="6"/>
    </row>
    <row r="28" spans="1:10" ht="18">
      <c r="A28" s="11"/>
      <c r="B28" s="12" t="s">
        <v>100</v>
      </c>
      <c r="C28" s="13">
        <v>22</v>
      </c>
      <c r="D28" s="14">
        <f>Мл2с!Q58</f>
        <v>0</v>
      </c>
      <c r="E28" s="6"/>
      <c r="F28" s="6"/>
      <c r="G28" s="6"/>
      <c r="H28" s="6"/>
      <c r="I28" s="6"/>
      <c r="J28" s="6"/>
    </row>
    <row r="29" spans="1:10" ht="18">
      <c r="A29" s="11"/>
      <c r="B29" s="12" t="s">
        <v>100</v>
      </c>
      <c r="C29" s="13">
        <v>23</v>
      </c>
      <c r="D29" s="14">
        <f>Мл2с!Q60</f>
        <v>0</v>
      </c>
      <c r="E29" s="6"/>
      <c r="F29" s="6"/>
      <c r="G29" s="6"/>
      <c r="H29" s="6"/>
      <c r="I29" s="6"/>
      <c r="J29" s="6"/>
    </row>
    <row r="30" spans="1:10" ht="18">
      <c r="A30" s="11"/>
      <c r="B30" s="12" t="s">
        <v>100</v>
      </c>
      <c r="C30" s="13">
        <v>24</v>
      </c>
      <c r="D30" s="14">
        <f>Мл2с!Q62</f>
        <v>0</v>
      </c>
      <c r="E30" s="6"/>
      <c r="F30" s="6"/>
      <c r="G30" s="6"/>
      <c r="H30" s="6"/>
      <c r="I30" s="6"/>
      <c r="J30" s="6"/>
    </row>
    <row r="31" spans="1:10" ht="18">
      <c r="A31" s="11"/>
      <c r="B31" s="12" t="s">
        <v>100</v>
      </c>
      <c r="C31" s="13">
        <v>25</v>
      </c>
      <c r="D31" s="14">
        <f>Мл2с!I64</f>
        <v>0</v>
      </c>
      <c r="E31" s="6"/>
      <c r="F31" s="6"/>
      <c r="G31" s="6"/>
      <c r="H31" s="6"/>
      <c r="I31" s="6"/>
      <c r="J31" s="6"/>
    </row>
    <row r="32" spans="1:10" ht="18">
      <c r="A32" s="11"/>
      <c r="B32" s="12" t="s">
        <v>100</v>
      </c>
      <c r="C32" s="13">
        <v>26</v>
      </c>
      <c r="D32" s="14">
        <f>Мл2с!I70</f>
        <v>0</v>
      </c>
      <c r="E32" s="6"/>
      <c r="F32" s="6"/>
      <c r="G32" s="6"/>
      <c r="H32" s="6"/>
      <c r="I32" s="6"/>
      <c r="J32" s="6"/>
    </row>
    <row r="33" spans="1:10" ht="18">
      <c r="A33" s="11"/>
      <c r="B33" s="12" t="s">
        <v>100</v>
      </c>
      <c r="C33" s="13">
        <v>27</v>
      </c>
      <c r="D33" s="14">
        <f>Мл2с!I73</f>
        <v>0</v>
      </c>
      <c r="E33" s="6"/>
      <c r="F33" s="6"/>
      <c r="G33" s="6"/>
      <c r="H33" s="6"/>
      <c r="I33" s="6"/>
      <c r="J33" s="6"/>
    </row>
    <row r="34" spans="1:10" ht="18">
      <c r="A34" s="11"/>
      <c r="B34" s="12" t="s">
        <v>100</v>
      </c>
      <c r="C34" s="13">
        <v>28</v>
      </c>
      <c r="D34" s="14">
        <f>Мл2с!I75</f>
        <v>0</v>
      </c>
      <c r="E34" s="6"/>
      <c r="F34" s="6"/>
      <c r="G34" s="6"/>
      <c r="H34" s="6"/>
      <c r="I34" s="6"/>
      <c r="J34" s="6"/>
    </row>
    <row r="35" spans="1:10" ht="18">
      <c r="A35" s="11"/>
      <c r="B35" s="12" t="s">
        <v>100</v>
      </c>
      <c r="C35" s="13">
        <v>29</v>
      </c>
      <c r="D35" s="14">
        <f>Мл2с!Q67</f>
        <v>0</v>
      </c>
      <c r="E35" s="6"/>
      <c r="F35" s="6"/>
      <c r="G35" s="6"/>
      <c r="H35" s="6"/>
      <c r="I35" s="6"/>
      <c r="J35" s="6"/>
    </row>
    <row r="36" spans="1:10" ht="18">
      <c r="A36" s="11"/>
      <c r="B36" s="12" t="s">
        <v>100</v>
      </c>
      <c r="C36" s="13">
        <v>30</v>
      </c>
      <c r="D36" s="14">
        <f>Мл2с!Q71</f>
        <v>0</v>
      </c>
      <c r="E36" s="6"/>
      <c r="F36" s="6"/>
      <c r="G36" s="6"/>
      <c r="H36" s="6"/>
      <c r="I36" s="6"/>
      <c r="J36" s="6"/>
    </row>
    <row r="37" spans="1:10" ht="18">
      <c r="A37" s="11"/>
      <c r="B37" s="12" t="s">
        <v>100</v>
      </c>
      <c r="C37" s="13">
        <v>31</v>
      </c>
      <c r="D37" s="14">
        <f>Мл2с!Q73</f>
        <v>0</v>
      </c>
      <c r="E37" s="6"/>
      <c r="F37" s="6"/>
      <c r="G37" s="6"/>
      <c r="H37" s="6"/>
      <c r="I37" s="6"/>
      <c r="J37" s="6"/>
    </row>
    <row r="38" spans="1:10" ht="18">
      <c r="A38" s="11"/>
      <c r="B38" s="12" t="s">
        <v>100</v>
      </c>
      <c r="C38" s="13">
        <v>32</v>
      </c>
      <c r="D38" s="14" t="str">
        <f>Мл2с!Q75</f>
        <v>_</v>
      </c>
      <c r="E38" s="6"/>
      <c r="F38" s="6"/>
      <c r="G38" s="6"/>
      <c r="H38" s="6"/>
      <c r="I38" s="6"/>
      <c r="J38" s="6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73" sqref="B173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0" customWidth="1"/>
    <col min="5" max="5" width="5.75390625" style="0" customWidth="1"/>
  </cols>
  <sheetData>
    <row r="1" spans="1:5" ht="12.75">
      <c r="A1" s="56" t="s">
        <v>64</v>
      </c>
      <c r="B1" s="147" t="s">
        <v>65</v>
      </c>
      <c r="C1" s="148"/>
      <c r="D1" s="145" t="s">
        <v>66</v>
      </c>
      <c r="E1" s="146"/>
    </row>
    <row r="2" spans="1:5" ht="12.75">
      <c r="A2" s="57">
        <v>1</v>
      </c>
      <c r="B2" s="122">
        <f>Нл1с!D6</f>
        <v>5921</v>
      </c>
      <c r="C2" s="59" t="str">
        <f>Нл1с!E6</f>
        <v>Базаргулов Наиль</v>
      </c>
      <c r="D2" s="60" t="str">
        <f>Нл2с!C5</f>
        <v>_</v>
      </c>
      <c r="E2" s="123">
        <f>Нл2с!B5</f>
        <v>0</v>
      </c>
    </row>
    <row r="3" spans="1:5" ht="12.75">
      <c r="A3" s="57">
        <v>2</v>
      </c>
      <c r="B3" s="122">
        <f>Нл1с!D10</f>
        <v>5774</v>
      </c>
      <c r="C3" s="59" t="str">
        <f>Нл1с!E10</f>
        <v>Мингазов Динар</v>
      </c>
      <c r="D3" s="60" t="str">
        <f>Нл2с!C7</f>
        <v>Михайлов Вадим</v>
      </c>
      <c r="E3" s="123">
        <f>Нл2с!B7</f>
        <v>5698</v>
      </c>
    </row>
    <row r="4" spans="1:5" ht="12.75">
      <c r="A4" s="57">
        <v>3</v>
      </c>
      <c r="B4" s="122">
        <f>Нл1с!D14</f>
        <v>5278</v>
      </c>
      <c r="C4" s="59" t="str">
        <f>Нл1с!E14</f>
        <v>Раянов Рамиль</v>
      </c>
      <c r="D4" s="60" t="str">
        <f>Нл2с!C9</f>
        <v>_</v>
      </c>
      <c r="E4" s="123">
        <f>Нл2с!B9</f>
        <v>0</v>
      </c>
    </row>
    <row r="5" spans="1:5" ht="12.75">
      <c r="A5" s="57">
        <v>4</v>
      </c>
      <c r="B5" s="122">
        <f>Нл1с!D18</f>
        <v>5849</v>
      </c>
      <c r="C5" s="59" t="str">
        <f>Нл1с!E18</f>
        <v>Андрющенко Александр</v>
      </c>
      <c r="D5" s="60" t="str">
        <f>Нл2с!C11</f>
        <v>_</v>
      </c>
      <c r="E5" s="123">
        <f>Нл2с!B11</f>
        <v>0</v>
      </c>
    </row>
    <row r="6" spans="1:5" ht="12.75">
      <c r="A6" s="57">
        <v>5</v>
      </c>
      <c r="B6" s="122">
        <f>Нл1с!D22</f>
        <v>5804</v>
      </c>
      <c r="C6" s="59" t="str">
        <f>Нл1с!E22</f>
        <v>Гареева Лиана</v>
      </c>
      <c r="D6" s="60" t="str">
        <f>Нл2с!C13</f>
        <v>_</v>
      </c>
      <c r="E6" s="123">
        <f>Нл2с!B13</f>
        <v>0</v>
      </c>
    </row>
    <row r="7" spans="1:5" ht="12.75">
      <c r="A7" s="57">
        <v>6</v>
      </c>
      <c r="B7" s="122">
        <f>Нл1с!D26</f>
        <v>5584</v>
      </c>
      <c r="C7" s="59" t="str">
        <f>Нл1с!E26</f>
        <v>Яметов Кирилл</v>
      </c>
      <c r="D7" s="60" t="str">
        <f>Нл2с!C15</f>
        <v>_</v>
      </c>
      <c r="E7" s="123">
        <f>Нл2с!B15</f>
        <v>0</v>
      </c>
    </row>
    <row r="8" spans="1:5" ht="12.75">
      <c r="A8" s="57">
        <v>7</v>
      </c>
      <c r="B8" s="122">
        <f>Нл1с!D30</f>
        <v>5603</v>
      </c>
      <c r="C8" s="59" t="str">
        <f>Нл1с!E30</f>
        <v>Мазмаева Алина</v>
      </c>
      <c r="D8" s="60" t="str">
        <f>Нл2с!C17</f>
        <v>Тимирбаева Сабрина</v>
      </c>
      <c r="E8" s="123">
        <f>Нл2с!B17</f>
        <v>5797</v>
      </c>
    </row>
    <row r="9" spans="1:5" ht="12.75">
      <c r="A9" s="57">
        <v>8</v>
      </c>
      <c r="B9" s="122">
        <f>Нл1с!D34</f>
        <v>4219</v>
      </c>
      <c r="C9" s="59" t="str">
        <f>Нл1с!E34</f>
        <v>Байрашев Игорь</v>
      </c>
      <c r="D9" s="60" t="str">
        <f>Нл2с!C19</f>
        <v>_</v>
      </c>
      <c r="E9" s="123">
        <f>Нл2с!B19</f>
        <v>0</v>
      </c>
    </row>
    <row r="10" spans="1:5" ht="12.75">
      <c r="A10" s="57">
        <v>9</v>
      </c>
      <c r="B10" s="122">
        <f>Нл1с!D38</f>
        <v>5233</v>
      </c>
      <c r="C10" s="59" t="str">
        <f>Нл1с!E38</f>
        <v>Галина Рената</v>
      </c>
      <c r="D10" s="60" t="str">
        <f>Нл2с!C21</f>
        <v>_</v>
      </c>
      <c r="E10" s="123">
        <f>Нл2с!B21</f>
        <v>0</v>
      </c>
    </row>
    <row r="11" spans="1:5" ht="12.75">
      <c r="A11" s="57">
        <v>10</v>
      </c>
      <c r="B11" s="122">
        <f>Нл1с!D42</f>
        <v>5812</v>
      </c>
      <c r="C11" s="59" t="str">
        <f>Нл1с!E42</f>
        <v>Кадыров Радик</v>
      </c>
      <c r="D11" s="60" t="str">
        <f>Нл2с!C23</f>
        <v>Писарева Елена</v>
      </c>
      <c r="E11" s="123">
        <f>Нл2с!B23</f>
        <v>5272</v>
      </c>
    </row>
    <row r="12" spans="1:5" ht="12.75">
      <c r="A12" s="57">
        <v>11</v>
      </c>
      <c r="B12" s="122">
        <f>Нл1с!D46</f>
        <v>4165</v>
      </c>
      <c r="C12" s="59" t="str">
        <f>Нл1с!E46</f>
        <v>Абдрафикова Диана</v>
      </c>
      <c r="D12" s="60" t="str">
        <f>Нл2с!C25</f>
        <v>_</v>
      </c>
      <c r="E12" s="123">
        <f>Нл2с!B25</f>
        <v>0</v>
      </c>
    </row>
    <row r="13" spans="1:5" ht="12.75">
      <c r="A13" s="57">
        <v>12</v>
      </c>
      <c r="B13" s="122">
        <f>Нл1с!D50</f>
        <v>5470</v>
      </c>
      <c r="C13" s="59" t="str">
        <f>Нл1с!E50</f>
        <v>Абсалямов Родион</v>
      </c>
      <c r="D13" s="60" t="str">
        <f>Нл2с!C27</f>
        <v>_</v>
      </c>
      <c r="E13" s="123">
        <f>Нл2с!B27</f>
        <v>0</v>
      </c>
    </row>
    <row r="14" spans="1:5" ht="12.75">
      <c r="A14" s="57">
        <v>13</v>
      </c>
      <c r="B14" s="122">
        <f>Нл1с!D54</f>
        <v>5532</v>
      </c>
      <c r="C14" s="59" t="str">
        <f>Нл1с!E54</f>
        <v>Сюндюков Эльдар</v>
      </c>
      <c r="D14" s="60" t="str">
        <f>Нл2с!C29</f>
        <v>_</v>
      </c>
      <c r="E14" s="123">
        <f>Нл2с!B29</f>
        <v>0</v>
      </c>
    </row>
    <row r="15" spans="1:5" ht="12.75">
      <c r="A15" s="57">
        <v>14</v>
      </c>
      <c r="B15" s="122">
        <f>Нл1с!D58</f>
        <v>5041</v>
      </c>
      <c r="C15" s="59" t="str">
        <f>Нл1с!E58</f>
        <v>Давлетов Айдар</v>
      </c>
      <c r="D15" s="60" t="str">
        <f>Нл2с!C31</f>
        <v>_</v>
      </c>
      <c r="E15" s="123">
        <f>Нл2с!B31</f>
        <v>0</v>
      </c>
    </row>
    <row r="16" spans="1:5" ht="12.75">
      <c r="A16" s="57">
        <v>15</v>
      </c>
      <c r="B16" s="122">
        <f>Нл1с!D62</f>
        <v>4121</v>
      </c>
      <c r="C16" s="59" t="str">
        <f>Нл1с!E62</f>
        <v>Асылгужин Ринат</v>
      </c>
      <c r="D16" s="60" t="str">
        <f>Нл2с!C33</f>
        <v>Насыров Эмиль</v>
      </c>
      <c r="E16" s="123">
        <f>Нл2с!B33</f>
        <v>5700</v>
      </c>
    </row>
    <row r="17" spans="1:5" ht="12.75">
      <c r="A17" s="57">
        <v>16</v>
      </c>
      <c r="B17" s="122">
        <f>Нл1с!D66</f>
        <v>5047</v>
      </c>
      <c r="C17" s="59" t="str">
        <f>Нл1с!E66</f>
        <v>Неджера Богдан</v>
      </c>
      <c r="D17" s="60" t="str">
        <f>Нл2с!C35</f>
        <v>_</v>
      </c>
      <c r="E17" s="123">
        <f>Нл2с!B35</f>
        <v>0</v>
      </c>
    </row>
    <row r="18" spans="1:5" ht="12.75">
      <c r="A18" s="57">
        <v>17</v>
      </c>
      <c r="B18" s="122">
        <f>Нл1с!F8</f>
        <v>5921</v>
      </c>
      <c r="C18" s="59" t="str">
        <f>Нл1с!G8</f>
        <v>Базаргулов Наиль</v>
      </c>
      <c r="D18" s="60" t="str">
        <f>Нл2с!E36</f>
        <v>Мингазов Динар</v>
      </c>
      <c r="E18" s="123">
        <f>Нл2с!D36</f>
        <v>5774</v>
      </c>
    </row>
    <row r="19" spans="1:5" ht="12.75">
      <c r="A19" s="57">
        <v>18</v>
      </c>
      <c r="B19" s="122">
        <f>Нл1с!F16</f>
        <v>5849</v>
      </c>
      <c r="C19" s="59" t="str">
        <f>Нл1с!G16</f>
        <v>Андрющенко Александр</v>
      </c>
      <c r="D19" s="60" t="str">
        <f>Нл2с!E32</f>
        <v>Раянов Рамиль</v>
      </c>
      <c r="E19" s="123">
        <f>Нл2с!D32</f>
        <v>5278</v>
      </c>
    </row>
    <row r="20" spans="1:5" ht="12.75">
      <c r="A20" s="57">
        <v>19</v>
      </c>
      <c r="B20" s="122">
        <f>Нл1с!F24</f>
        <v>5804</v>
      </c>
      <c r="C20" s="59" t="str">
        <f>Нл1с!G24</f>
        <v>Гареева Лиана</v>
      </c>
      <c r="D20" s="60" t="str">
        <f>Нл2с!E28</f>
        <v>Яметов Кирилл</v>
      </c>
      <c r="E20" s="123">
        <f>Нл2с!D28</f>
        <v>5584</v>
      </c>
    </row>
    <row r="21" spans="1:5" ht="12.75">
      <c r="A21" s="57">
        <v>20</v>
      </c>
      <c r="B21" s="122">
        <f>Нл1с!F32</f>
        <v>4219</v>
      </c>
      <c r="C21" s="59" t="str">
        <f>Нл1с!G32</f>
        <v>Байрашев Игорь</v>
      </c>
      <c r="D21" s="60" t="str">
        <f>Нл2с!E24</f>
        <v>Мазмаева Алина</v>
      </c>
      <c r="E21" s="123">
        <f>Нл2с!D24</f>
        <v>5603</v>
      </c>
    </row>
    <row r="22" spans="1:5" ht="12.75">
      <c r="A22" s="57">
        <v>21</v>
      </c>
      <c r="B22" s="122">
        <f>Нл1с!F40</f>
        <v>5233</v>
      </c>
      <c r="C22" s="59" t="str">
        <f>Нл1с!G40</f>
        <v>Галина Рената</v>
      </c>
      <c r="D22" s="60" t="str">
        <f>Нл2с!E20</f>
        <v>Кадыров Радик</v>
      </c>
      <c r="E22" s="123">
        <f>Нл2с!D20</f>
        <v>5812</v>
      </c>
    </row>
    <row r="23" spans="1:5" ht="12.75">
      <c r="A23" s="57">
        <v>22</v>
      </c>
      <c r="B23" s="122">
        <f>Нл1с!F48</f>
        <v>5470</v>
      </c>
      <c r="C23" s="59" t="str">
        <f>Нл1с!G48</f>
        <v>Абсалямов Родион</v>
      </c>
      <c r="D23" s="60" t="str">
        <f>Нл2с!E16</f>
        <v>Абдрафикова Диана</v>
      </c>
      <c r="E23" s="123">
        <f>Нл2с!D16</f>
        <v>4165</v>
      </c>
    </row>
    <row r="24" spans="1:5" ht="12.75">
      <c r="A24" s="57">
        <v>23</v>
      </c>
      <c r="B24" s="122">
        <f>Нл1с!F56</f>
        <v>5532</v>
      </c>
      <c r="C24" s="59" t="str">
        <f>Нл1с!G56</f>
        <v>Сюндюков Эльдар</v>
      </c>
      <c r="D24" s="60" t="str">
        <f>Нл2с!E12</f>
        <v>Давлетов Айдар</v>
      </c>
      <c r="E24" s="123">
        <f>Нл2с!D12</f>
        <v>5041</v>
      </c>
    </row>
    <row r="25" spans="1:5" ht="12.75">
      <c r="A25" s="57">
        <v>24</v>
      </c>
      <c r="B25" s="122">
        <f>Нл1с!F64</f>
        <v>5047</v>
      </c>
      <c r="C25" s="59" t="str">
        <f>Нл1с!G64</f>
        <v>Неджера Богдан</v>
      </c>
      <c r="D25" s="60" t="str">
        <f>Нл2с!E8</f>
        <v>Асылгужин Ринат</v>
      </c>
      <c r="E25" s="123">
        <f>Нл2с!D8</f>
        <v>4121</v>
      </c>
    </row>
    <row r="26" spans="1:5" ht="12.75">
      <c r="A26" s="57">
        <v>25</v>
      </c>
      <c r="B26" s="122">
        <f>Нл1с!H12</f>
        <v>5921</v>
      </c>
      <c r="C26" s="59" t="str">
        <f>Нл1с!I12</f>
        <v>Базаргулов Наиль</v>
      </c>
      <c r="D26" s="60" t="str">
        <f>Нл2с!I5</f>
        <v>Андрющенко Александр</v>
      </c>
      <c r="E26" s="123">
        <f>Нл2с!H5</f>
        <v>5849</v>
      </c>
    </row>
    <row r="27" spans="1:5" ht="12.75">
      <c r="A27" s="57">
        <v>26</v>
      </c>
      <c r="B27" s="122">
        <f>Нл1с!H28</f>
        <v>5804</v>
      </c>
      <c r="C27" s="59" t="str">
        <f>Нл1с!I28</f>
        <v>Гареева Лиана</v>
      </c>
      <c r="D27" s="60" t="str">
        <f>Нл2с!I13</f>
        <v>Байрашев Игорь</v>
      </c>
      <c r="E27" s="123">
        <f>Нл2с!H13</f>
        <v>4219</v>
      </c>
    </row>
    <row r="28" spans="1:5" ht="12.75">
      <c r="A28" s="57">
        <v>27</v>
      </c>
      <c r="B28" s="122">
        <f>Нл1с!H44</f>
        <v>5233</v>
      </c>
      <c r="C28" s="59" t="str">
        <f>Нл1с!I44</f>
        <v>Галина Рената</v>
      </c>
      <c r="D28" s="60" t="str">
        <f>Нл2с!I21</f>
        <v>Абсалямов Родион</v>
      </c>
      <c r="E28" s="123">
        <f>Нл2с!H21</f>
        <v>5470</v>
      </c>
    </row>
    <row r="29" spans="1:5" ht="12.75">
      <c r="A29" s="57">
        <v>28</v>
      </c>
      <c r="B29" s="122">
        <f>Нл1с!H60</f>
        <v>5532</v>
      </c>
      <c r="C29" s="59" t="str">
        <f>Нл1с!I60</f>
        <v>Сюндюков Эльдар</v>
      </c>
      <c r="D29" s="60" t="str">
        <f>Нл2с!I29</f>
        <v>Неджера Богдан</v>
      </c>
      <c r="E29" s="123">
        <f>Нл2с!H29</f>
        <v>5047</v>
      </c>
    </row>
    <row r="30" spans="1:5" ht="12.75">
      <c r="A30" s="57">
        <v>29</v>
      </c>
      <c r="B30" s="122">
        <f>Нл1с!J20</f>
        <v>5804</v>
      </c>
      <c r="C30" s="59" t="str">
        <f>Нл1с!K20</f>
        <v>Гареева Лиана</v>
      </c>
      <c r="D30" s="60" t="str">
        <f>Нл2с!M35</f>
        <v>Базаргулов Наиль</v>
      </c>
      <c r="E30" s="123">
        <f>Нл2с!L35</f>
        <v>5921</v>
      </c>
    </row>
    <row r="31" spans="1:5" ht="12.75">
      <c r="A31" s="57">
        <v>30</v>
      </c>
      <c r="B31" s="122">
        <f>Нл1с!J52</f>
        <v>5233</v>
      </c>
      <c r="C31" s="59" t="str">
        <f>Нл1с!K52</f>
        <v>Галина Рената</v>
      </c>
      <c r="D31" s="60" t="str">
        <f>Нл2с!M19</f>
        <v>Сюндюков Эльдар</v>
      </c>
      <c r="E31" s="123">
        <f>Нл2с!L19</f>
        <v>5532</v>
      </c>
    </row>
    <row r="32" spans="1:5" ht="12.75">
      <c r="A32" s="57">
        <v>31</v>
      </c>
      <c r="B32" s="122">
        <f>Нл1с!L36</f>
        <v>5233</v>
      </c>
      <c r="C32" s="59" t="str">
        <f>Нл1с!M36</f>
        <v>Галина Рената</v>
      </c>
      <c r="D32" s="60" t="str">
        <f>Нл1с!M56</f>
        <v>Гареева Лиана</v>
      </c>
      <c r="E32" s="123">
        <f>Нл1с!L56</f>
        <v>5804</v>
      </c>
    </row>
    <row r="33" spans="1:5" ht="12.75">
      <c r="A33" s="57">
        <v>32</v>
      </c>
      <c r="B33" s="122">
        <f>Нл2с!D6</f>
        <v>5698</v>
      </c>
      <c r="C33" s="59" t="str">
        <f>Нл2с!E6</f>
        <v>Михайлов Вадим</v>
      </c>
      <c r="D33" s="60" t="str">
        <f>Нл2с!C57</f>
        <v>_</v>
      </c>
      <c r="E33" s="123">
        <f>Нл2с!B57</f>
        <v>0</v>
      </c>
    </row>
    <row r="34" spans="1:5" ht="12.75">
      <c r="A34" s="57">
        <v>33</v>
      </c>
      <c r="B34" s="122">
        <f>Нл2с!D10</f>
        <v>0</v>
      </c>
      <c r="C34" s="59">
        <f>Нл2с!E10</f>
        <v>0</v>
      </c>
      <c r="D34" s="60">
        <f>Нл2с!C59</f>
        <v>0</v>
      </c>
      <c r="E34" s="123">
        <f>Нл2с!B59</f>
        <v>0</v>
      </c>
    </row>
    <row r="35" spans="1:5" ht="12.75">
      <c r="A35" s="57">
        <v>34</v>
      </c>
      <c r="B35" s="122">
        <f>Нл2с!D14</f>
        <v>0</v>
      </c>
      <c r="C35" s="59">
        <f>Нл2с!E14</f>
        <v>0</v>
      </c>
      <c r="D35" s="60">
        <f>Нл2с!C61</f>
        <v>0</v>
      </c>
      <c r="E35" s="123">
        <f>Нл2с!B61</f>
        <v>0</v>
      </c>
    </row>
    <row r="36" spans="1:5" ht="12.75">
      <c r="A36" s="57">
        <v>35</v>
      </c>
      <c r="B36" s="122">
        <f>Нл2с!D18</f>
        <v>5797</v>
      </c>
      <c r="C36" s="59" t="str">
        <f>Нл2с!E18</f>
        <v>Тимирбаева Сабрина</v>
      </c>
      <c r="D36" s="60" t="str">
        <f>Нл2с!C63</f>
        <v>_</v>
      </c>
      <c r="E36" s="123">
        <f>Нл2с!B63</f>
        <v>0</v>
      </c>
    </row>
    <row r="37" spans="1:5" ht="12.75">
      <c r="A37" s="57">
        <v>36</v>
      </c>
      <c r="B37" s="122">
        <f>Нл2с!D22</f>
        <v>5272</v>
      </c>
      <c r="C37" s="59" t="str">
        <f>Нл2с!E22</f>
        <v>Писарева Елена</v>
      </c>
      <c r="D37" s="60" t="str">
        <f>Нл2с!C65</f>
        <v>_</v>
      </c>
      <c r="E37" s="123">
        <f>Нл2с!B65</f>
        <v>0</v>
      </c>
    </row>
    <row r="38" spans="1:5" ht="12.75">
      <c r="A38" s="57">
        <v>37</v>
      </c>
      <c r="B38" s="122">
        <f>Нл2с!D26</f>
        <v>0</v>
      </c>
      <c r="C38" s="59">
        <f>Нл2с!E26</f>
        <v>0</v>
      </c>
      <c r="D38" s="60">
        <f>Нл2с!C67</f>
        <v>0</v>
      </c>
      <c r="E38" s="123">
        <f>Нл2с!B67</f>
        <v>0</v>
      </c>
    </row>
    <row r="39" spans="1:5" ht="12.75">
      <c r="A39" s="57">
        <v>38</v>
      </c>
      <c r="B39" s="122">
        <f>Нл2с!D30</f>
        <v>0</v>
      </c>
      <c r="C39" s="59">
        <f>Нл2с!E30</f>
        <v>0</v>
      </c>
      <c r="D39" s="60">
        <f>Нл2с!C69</f>
        <v>0</v>
      </c>
      <c r="E39" s="123">
        <f>Нл2с!B69</f>
        <v>0</v>
      </c>
    </row>
    <row r="40" spans="1:5" ht="12.75">
      <c r="A40" s="57">
        <v>39</v>
      </c>
      <c r="B40" s="122">
        <f>Нл2с!D34</f>
        <v>5700</v>
      </c>
      <c r="C40" s="59" t="str">
        <f>Нл2с!E34</f>
        <v>Насыров Эмиль</v>
      </c>
      <c r="D40" s="60" t="str">
        <f>Нл2с!C71</f>
        <v>_</v>
      </c>
      <c r="E40" s="123">
        <f>Нл2с!B71</f>
        <v>0</v>
      </c>
    </row>
    <row r="41" spans="1:5" ht="12.75">
      <c r="A41" s="57">
        <v>40</v>
      </c>
      <c r="B41" s="122">
        <f>Нл2с!F7</f>
        <v>4121</v>
      </c>
      <c r="C41" s="59" t="str">
        <f>Нл2с!G7</f>
        <v>Асылгужин Ринат</v>
      </c>
      <c r="D41" s="60" t="str">
        <f>Нл2с!C38</f>
        <v>Михайлов Вадим</v>
      </c>
      <c r="E41" s="123">
        <f>Нл2с!B38</f>
        <v>5698</v>
      </c>
    </row>
    <row r="42" spans="1:5" ht="12.75">
      <c r="A42" s="57">
        <v>41</v>
      </c>
      <c r="B42" s="122">
        <f>Нл2с!F11</f>
        <v>5041</v>
      </c>
      <c r="C42" s="59" t="str">
        <f>Нл2с!G11</f>
        <v>Давлетов Айдар</v>
      </c>
      <c r="D42" s="60">
        <f>Нл2с!C40</f>
        <v>0</v>
      </c>
      <c r="E42" s="123">
        <f>Нл2с!B40</f>
        <v>0</v>
      </c>
    </row>
    <row r="43" spans="1:5" ht="12.75">
      <c r="A43" s="57">
        <v>42</v>
      </c>
      <c r="B43" s="122">
        <f>Нл2с!F15</f>
        <v>4165</v>
      </c>
      <c r="C43" s="59" t="str">
        <f>Нл2с!G15</f>
        <v>Абдрафикова Диана</v>
      </c>
      <c r="D43" s="60">
        <f>Нл2с!C42</f>
        <v>0</v>
      </c>
      <c r="E43" s="123">
        <f>Нл2с!B42</f>
        <v>0</v>
      </c>
    </row>
    <row r="44" spans="1:5" ht="12.75">
      <c r="A44" s="57">
        <v>43</v>
      </c>
      <c r="B44" s="122">
        <f>Нл2с!F19</f>
        <v>5812</v>
      </c>
      <c r="C44" s="59" t="str">
        <f>Нл2с!G19</f>
        <v>Кадыров Радик</v>
      </c>
      <c r="D44" s="60" t="str">
        <f>Нл2с!C44</f>
        <v>Тимирбаева Сабрина</v>
      </c>
      <c r="E44" s="123">
        <f>Нл2с!B44</f>
        <v>5797</v>
      </c>
    </row>
    <row r="45" spans="1:5" ht="12.75">
      <c r="A45" s="57">
        <v>44</v>
      </c>
      <c r="B45" s="122">
        <f>Нл2с!F23</f>
        <v>5272</v>
      </c>
      <c r="C45" s="59" t="str">
        <f>Нл2с!G23</f>
        <v>Писарева Елена</v>
      </c>
      <c r="D45" s="60" t="str">
        <f>Нл2с!C46</f>
        <v>Мазмаева Алина</v>
      </c>
      <c r="E45" s="123">
        <f>Нл2с!B46</f>
        <v>5603</v>
      </c>
    </row>
    <row r="46" spans="1:5" ht="12.75">
      <c r="A46" s="57">
        <v>45</v>
      </c>
      <c r="B46" s="122">
        <f>Нл2с!F27</f>
        <v>5584</v>
      </c>
      <c r="C46" s="59" t="str">
        <f>Нл2с!G27</f>
        <v>Яметов Кирилл</v>
      </c>
      <c r="D46" s="60">
        <f>Нл2с!C48</f>
        <v>0</v>
      </c>
      <c r="E46" s="123">
        <f>Нл2с!B48</f>
        <v>0</v>
      </c>
    </row>
    <row r="47" spans="1:5" ht="12.75">
      <c r="A47" s="57">
        <v>46</v>
      </c>
      <c r="B47" s="122">
        <f>Нл2с!F31</f>
        <v>5278</v>
      </c>
      <c r="C47" s="59" t="str">
        <f>Нл2с!G31</f>
        <v>Раянов Рамиль</v>
      </c>
      <c r="D47" s="60">
        <f>Нл2с!C50</f>
        <v>0</v>
      </c>
      <c r="E47" s="123">
        <f>Нл2с!B50</f>
        <v>0</v>
      </c>
    </row>
    <row r="48" spans="1:5" ht="12.75">
      <c r="A48" s="57">
        <v>47</v>
      </c>
      <c r="B48" s="122">
        <f>Нл2с!F35</f>
        <v>5774</v>
      </c>
      <c r="C48" s="59" t="str">
        <f>Нл2с!G35</f>
        <v>Мингазов Динар</v>
      </c>
      <c r="D48" s="60" t="str">
        <f>Нл2с!C52</f>
        <v>Насыров Эмиль</v>
      </c>
      <c r="E48" s="123">
        <f>Нл2с!B52</f>
        <v>5700</v>
      </c>
    </row>
    <row r="49" spans="1:5" ht="12.75">
      <c r="A49" s="57">
        <v>48</v>
      </c>
      <c r="B49" s="122">
        <f>Нл2с!H9</f>
        <v>5041</v>
      </c>
      <c r="C49" s="59" t="str">
        <f>Нл2с!I9</f>
        <v>Давлетов Айдар</v>
      </c>
      <c r="D49" s="60" t="str">
        <f>Нл2с!M38</f>
        <v>Асылгужин Ринат</v>
      </c>
      <c r="E49" s="123">
        <f>Нл2с!L38</f>
        <v>4121</v>
      </c>
    </row>
    <row r="50" spans="1:5" ht="12.75">
      <c r="A50" s="57">
        <v>49</v>
      </c>
      <c r="B50" s="122">
        <f>Нл2с!H17</f>
        <v>5812</v>
      </c>
      <c r="C50" s="59" t="str">
        <f>Нл2с!I17</f>
        <v>Кадыров Радик</v>
      </c>
      <c r="D50" s="60" t="str">
        <f>Нл2с!M40</f>
        <v>Абдрафикова Диана</v>
      </c>
      <c r="E50" s="123">
        <f>Нл2с!L40</f>
        <v>4165</v>
      </c>
    </row>
    <row r="51" spans="1:5" ht="12.75">
      <c r="A51" s="57">
        <v>50</v>
      </c>
      <c r="B51" s="122">
        <f>Нл2с!H25</f>
        <v>5584</v>
      </c>
      <c r="C51" s="59" t="str">
        <f>Нл2с!I25</f>
        <v>Яметов Кирилл</v>
      </c>
      <c r="D51" s="60" t="str">
        <f>Нл2с!M42</f>
        <v>Писарева Елена</v>
      </c>
      <c r="E51" s="123">
        <f>Нл2с!L42</f>
        <v>5272</v>
      </c>
    </row>
    <row r="52" spans="1:5" ht="12.75">
      <c r="A52" s="57">
        <v>51</v>
      </c>
      <c r="B52" s="122">
        <f>Нл2с!H33</f>
        <v>5278</v>
      </c>
      <c r="C52" s="59" t="str">
        <f>Нл2с!I33</f>
        <v>Раянов Рамиль</v>
      </c>
      <c r="D52" s="60" t="str">
        <f>Нл2с!M44</f>
        <v>Мингазов Динар</v>
      </c>
      <c r="E52" s="123">
        <f>Нл2с!L44</f>
        <v>5774</v>
      </c>
    </row>
    <row r="53" spans="1:5" ht="12.75">
      <c r="A53" s="57">
        <v>52</v>
      </c>
      <c r="B53" s="122">
        <f>Нл2с!J7</f>
        <v>5849</v>
      </c>
      <c r="C53" s="59" t="str">
        <f>Нл2с!K7</f>
        <v>Андрющенко Александр</v>
      </c>
      <c r="D53" s="60" t="str">
        <f>Нл1с!C69</f>
        <v>Давлетов Айдар</v>
      </c>
      <c r="E53" s="123">
        <f>Нл1с!B69</f>
        <v>5041</v>
      </c>
    </row>
    <row r="54" spans="1:5" ht="12.75">
      <c r="A54" s="57">
        <v>53</v>
      </c>
      <c r="B54" s="122">
        <f>Нл2с!J15</f>
        <v>4219</v>
      </c>
      <c r="C54" s="59" t="str">
        <f>Нл2с!K15</f>
        <v>Байрашев Игорь</v>
      </c>
      <c r="D54" s="60" t="str">
        <f>Нл1с!C71</f>
        <v>Кадыров Радик</v>
      </c>
      <c r="E54" s="123">
        <f>Нл1с!B71</f>
        <v>5812</v>
      </c>
    </row>
    <row r="55" spans="1:5" ht="12.75">
      <c r="A55" s="57">
        <v>54</v>
      </c>
      <c r="B55" s="122">
        <f>Нл2с!J23</f>
        <v>5584</v>
      </c>
      <c r="C55" s="59" t="str">
        <f>Нл2с!K23</f>
        <v>Яметов Кирилл</v>
      </c>
      <c r="D55" s="60" t="str">
        <f>Нл1с!C73</f>
        <v>Абсалямов Родион</v>
      </c>
      <c r="E55" s="123">
        <f>Нл1с!B73</f>
        <v>5470</v>
      </c>
    </row>
    <row r="56" spans="1:5" ht="12.75">
      <c r="A56" s="57">
        <v>55</v>
      </c>
      <c r="B56" s="122">
        <f>Нл2с!J31</f>
        <v>5047</v>
      </c>
      <c r="C56" s="59" t="str">
        <f>Нл2с!K31</f>
        <v>Неджера Богдан</v>
      </c>
      <c r="D56" s="60" t="str">
        <f>Нл1с!C75</f>
        <v>Раянов Рамиль</v>
      </c>
      <c r="E56" s="123">
        <f>Нл1с!B75</f>
        <v>5278</v>
      </c>
    </row>
    <row r="57" spans="1:5" ht="12.75">
      <c r="A57" s="57">
        <v>56</v>
      </c>
      <c r="B57" s="122">
        <f>Нл2с!L11</f>
        <v>4219</v>
      </c>
      <c r="C57" s="59" t="str">
        <f>Нл2с!M11</f>
        <v>Байрашев Игорь</v>
      </c>
      <c r="D57" s="60" t="str">
        <f>Нл1с!K67</f>
        <v>Андрющенко Александр</v>
      </c>
      <c r="E57" s="123">
        <f>Нл1с!J67</f>
        <v>5849</v>
      </c>
    </row>
    <row r="58" spans="1:5" ht="12.75">
      <c r="A58" s="57">
        <v>57</v>
      </c>
      <c r="B58" s="122">
        <f>Нл2с!L27</f>
        <v>5047</v>
      </c>
      <c r="C58" s="59" t="str">
        <f>Нл2с!M27</f>
        <v>Неджера Богдан</v>
      </c>
      <c r="D58" s="60" t="str">
        <f>Нл1с!K69</f>
        <v>Яметов Кирилл</v>
      </c>
      <c r="E58" s="123">
        <f>Нл1с!J69</f>
        <v>5584</v>
      </c>
    </row>
    <row r="59" spans="1:5" ht="12.75">
      <c r="A59" s="57">
        <v>58</v>
      </c>
      <c r="B59" s="122">
        <f>Нл2с!N15</f>
        <v>5532</v>
      </c>
      <c r="C59" s="59" t="str">
        <f>Нл2с!O15</f>
        <v>Сюндюков Эльдар</v>
      </c>
      <c r="D59" s="60" t="str">
        <f>Нл1с!K62</f>
        <v>Байрашев Игорь</v>
      </c>
      <c r="E59" s="123">
        <f>Нл1с!J62</f>
        <v>4219</v>
      </c>
    </row>
    <row r="60" spans="1:5" ht="12.75">
      <c r="A60" s="57">
        <v>59</v>
      </c>
      <c r="B60" s="122">
        <f>Нл2с!N31</f>
        <v>5921</v>
      </c>
      <c r="C60" s="59" t="str">
        <f>Нл2с!O31</f>
        <v>Базаргулов Наиль</v>
      </c>
      <c r="D60" s="60" t="str">
        <f>Нл1с!K64</f>
        <v>Неджера Богдан</v>
      </c>
      <c r="E60" s="123">
        <f>Нл1с!J64</f>
        <v>5047</v>
      </c>
    </row>
    <row r="61" spans="1:5" ht="12.75">
      <c r="A61" s="57">
        <v>60</v>
      </c>
      <c r="B61" s="122">
        <f>Нл2с!P23</f>
        <v>5532</v>
      </c>
      <c r="C61" s="59" t="str">
        <f>Нл2с!Q23</f>
        <v>Сюндюков Эльдар</v>
      </c>
      <c r="D61" s="60" t="str">
        <f>Нл2с!Q33</f>
        <v>Базаргулов Наиль</v>
      </c>
      <c r="E61" s="123">
        <f>Нл2с!P33</f>
        <v>5921</v>
      </c>
    </row>
    <row r="62" spans="1:5" ht="12.75">
      <c r="A62" s="57">
        <v>61</v>
      </c>
      <c r="B62" s="122">
        <f>Нл1с!L63</f>
        <v>5047</v>
      </c>
      <c r="C62" s="59" t="str">
        <f>Нл1с!M63</f>
        <v>Неджера Богдан</v>
      </c>
      <c r="D62" s="60" t="str">
        <f>Нл1с!M65</f>
        <v>Байрашев Игорь</v>
      </c>
      <c r="E62" s="123">
        <f>Нл1с!L65</f>
        <v>4219</v>
      </c>
    </row>
    <row r="63" spans="1:5" ht="12.75">
      <c r="A63" s="57">
        <v>62</v>
      </c>
      <c r="B63" s="122">
        <f>Нл1с!L68</f>
        <v>5584</v>
      </c>
      <c r="C63" s="59" t="str">
        <f>Нл1с!M68</f>
        <v>Яметов Кирилл</v>
      </c>
      <c r="D63" s="60" t="str">
        <f>Нл1с!M70</f>
        <v>Андрющенко Александр</v>
      </c>
      <c r="E63" s="123">
        <f>Нл1с!L70</f>
        <v>5849</v>
      </c>
    </row>
    <row r="64" spans="1:5" ht="12.75">
      <c r="A64" s="57">
        <v>63</v>
      </c>
      <c r="B64" s="122">
        <f>Нл1с!D70</f>
        <v>5812</v>
      </c>
      <c r="C64" s="59" t="str">
        <f>Нл1с!E70</f>
        <v>Кадыров Радик</v>
      </c>
      <c r="D64" s="60" t="str">
        <f>Нл1с!K72</f>
        <v>Давлетов Айдар</v>
      </c>
      <c r="E64" s="123">
        <f>Нл1с!J72</f>
        <v>5041</v>
      </c>
    </row>
    <row r="65" spans="1:5" ht="12.75">
      <c r="A65" s="57">
        <v>64</v>
      </c>
      <c r="B65" s="122">
        <f>Нл1с!D74</f>
        <v>5278</v>
      </c>
      <c r="C65" s="59" t="str">
        <f>Нл1с!E74</f>
        <v>Раянов Рамиль</v>
      </c>
      <c r="D65" s="60" t="str">
        <f>Нл1с!K74</f>
        <v>Абсалямов Родион</v>
      </c>
      <c r="E65" s="123">
        <f>Нл1с!J74</f>
        <v>5470</v>
      </c>
    </row>
    <row r="66" spans="1:5" ht="12.75">
      <c r="A66" s="57">
        <v>65</v>
      </c>
      <c r="B66" s="122">
        <f>Нл1с!F72</f>
        <v>5278</v>
      </c>
      <c r="C66" s="59" t="str">
        <f>Нл1с!G72</f>
        <v>Раянов Рамиль</v>
      </c>
      <c r="D66" s="60" t="str">
        <f>Нл1с!G75</f>
        <v>Кадыров Радик</v>
      </c>
      <c r="E66" s="123">
        <f>Нл1с!F75</f>
        <v>5812</v>
      </c>
    </row>
    <row r="67" spans="1:5" ht="12.75">
      <c r="A67" s="57">
        <v>66</v>
      </c>
      <c r="B67" s="122">
        <f>Нл1с!L73</f>
        <v>5041</v>
      </c>
      <c r="C67" s="59" t="str">
        <f>Нл1с!M73</f>
        <v>Давлетов Айдар</v>
      </c>
      <c r="D67" s="60" t="str">
        <f>Нл1с!M75</f>
        <v>Абсалямов Родион</v>
      </c>
      <c r="E67" s="123">
        <f>Нл1с!L75</f>
        <v>5470</v>
      </c>
    </row>
    <row r="68" spans="1:5" ht="12.75">
      <c r="A68" s="57">
        <v>67</v>
      </c>
      <c r="B68" s="122">
        <f>Нл2с!N39</f>
        <v>4165</v>
      </c>
      <c r="C68" s="59" t="str">
        <f>Нл2с!O39</f>
        <v>Абдрафикова Диана</v>
      </c>
      <c r="D68" s="60" t="str">
        <f>Нл2с!O46</f>
        <v>Асылгужин Ринат</v>
      </c>
      <c r="E68" s="123">
        <f>Нл2с!N46</f>
        <v>4121</v>
      </c>
    </row>
    <row r="69" spans="1:5" ht="12.75">
      <c r="A69" s="57">
        <v>68</v>
      </c>
      <c r="B69" s="122">
        <f>Нл2с!N43</f>
        <v>5774</v>
      </c>
      <c r="C69" s="59" t="str">
        <f>Нл2с!O43</f>
        <v>Мингазов Динар</v>
      </c>
      <c r="D69" s="60" t="str">
        <f>Нл2с!O48</f>
        <v>Писарева Елена</v>
      </c>
      <c r="E69" s="123">
        <f>Нл2с!N48</f>
        <v>5272</v>
      </c>
    </row>
    <row r="70" spans="1:5" ht="12.75">
      <c r="A70" s="57">
        <v>69</v>
      </c>
      <c r="B70" s="122">
        <f>Нл2с!P41</f>
        <v>4165</v>
      </c>
      <c r="C70" s="59" t="str">
        <f>Нл2с!Q41</f>
        <v>Абдрафикова Диана</v>
      </c>
      <c r="D70" s="60" t="str">
        <f>Нл2с!Q45</f>
        <v>Мингазов Динар</v>
      </c>
      <c r="E70" s="123">
        <f>Нл2с!P45</f>
        <v>5774</v>
      </c>
    </row>
    <row r="71" spans="1:5" ht="12.75">
      <c r="A71" s="57">
        <v>70</v>
      </c>
      <c r="B71" s="122">
        <f>Нл2с!P47</f>
        <v>4121</v>
      </c>
      <c r="C71" s="59" t="str">
        <f>Нл2с!Q47</f>
        <v>Асылгужин Ринат</v>
      </c>
      <c r="D71" s="60" t="str">
        <f>Нл2с!Q49</f>
        <v>Писарева Елена</v>
      </c>
      <c r="E71" s="123">
        <f>Нл2с!P49</f>
        <v>5272</v>
      </c>
    </row>
    <row r="72" spans="1:5" ht="12.75">
      <c r="A72" s="57">
        <v>71</v>
      </c>
      <c r="B72" s="122">
        <f>Нл2с!D39</f>
        <v>5698</v>
      </c>
      <c r="C72" s="59" t="str">
        <f>Нл2с!E39</f>
        <v>Михайлов Вадим</v>
      </c>
      <c r="D72" s="60">
        <f>Нл2с!M51</f>
        <v>0</v>
      </c>
      <c r="E72" s="123">
        <f>Нл2с!L51</f>
        <v>0</v>
      </c>
    </row>
    <row r="73" spans="1:5" ht="12.75">
      <c r="A73" s="57">
        <v>72</v>
      </c>
      <c r="B73" s="122">
        <f>Нл2с!D43</f>
        <v>5797</v>
      </c>
      <c r="C73" s="59" t="str">
        <f>Нл2с!E43</f>
        <v>Тимирбаева Сабрина</v>
      </c>
      <c r="D73" s="60">
        <f>Нл2с!M53</f>
        <v>0</v>
      </c>
      <c r="E73" s="123">
        <f>Нл2с!L53</f>
        <v>0</v>
      </c>
    </row>
    <row r="74" spans="1:5" ht="12.75">
      <c r="A74" s="57">
        <v>73</v>
      </c>
      <c r="B74" s="122">
        <f>Нл2с!D47</f>
        <v>5603</v>
      </c>
      <c r="C74" s="59" t="str">
        <f>Нл2с!E47</f>
        <v>Мазмаева Алина</v>
      </c>
      <c r="D74" s="60">
        <f>Нл2с!M55</f>
        <v>0</v>
      </c>
      <c r="E74" s="123">
        <f>Нл2с!L55</f>
        <v>0</v>
      </c>
    </row>
    <row r="75" spans="1:5" ht="12.75">
      <c r="A75" s="57">
        <v>74</v>
      </c>
      <c r="B75" s="122">
        <f>Нл2с!D51</f>
        <v>5700</v>
      </c>
      <c r="C75" s="59" t="str">
        <f>Нл2с!E51</f>
        <v>Насыров Эмиль</v>
      </c>
      <c r="D75" s="60">
        <f>Нл2с!M57</f>
        <v>0</v>
      </c>
      <c r="E75" s="123">
        <f>Нл2с!L57</f>
        <v>0</v>
      </c>
    </row>
    <row r="76" spans="1:5" ht="12.75">
      <c r="A76" s="57">
        <v>75</v>
      </c>
      <c r="B76" s="122">
        <f>Нл2с!F41</f>
        <v>5698</v>
      </c>
      <c r="C76" s="59" t="str">
        <f>Нл2с!G41</f>
        <v>Михайлов Вадим</v>
      </c>
      <c r="D76" s="60" t="str">
        <f>Нл2с!G53</f>
        <v>Тимирбаева Сабрина</v>
      </c>
      <c r="E76" s="123">
        <f>Нл2с!F53</f>
        <v>5797</v>
      </c>
    </row>
    <row r="77" spans="1:5" ht="12.75">
      <c r="A77" s="57">
        <v>76</v>
      </c>
      <c r="B77" s="122">
        <f>Нл2с!F49</f>
        <v>5603</v>
      </c>
      <c r="C77" s="59" t="str">
        <f>Нл2с!G49</f>
        <v>Мазмаева Алина</v>
      </c>
      <c r="D77" s="60" t="str">
        <f>Нл2с!G55</f>
        <v>Насыров Эмиль</v>
      </c>
      <c r="E77" s="123">
        <f>Нл2с!F55</f>
        <v>5700</v>
      </c>
    </row>
    <row r="78" spans="1:5" ht="12.75">
      <c r="A78" s="57">
        <v>77</v>
      </c>
      <c r="B78" s="122">
        <f>Нл2с!H45</f>
        <v>5603</v>
      </c>
      <c r="C78" s="59" t="str">
        <f>Нл2с!I45</f>
        <v>Мазмаева Алина</v>
      </c>
      <c r="D78" s="60" t="str">
        <f>Нл2с!I51</f>
        <v>Михайлов Вадим</v>
      </c>
      <c r="E78" s="123">
        <f>Нл2с!H51</f>
        <v>5698</v>
      </c>
    </row>
    <row r="79" spans="1:5" ht="12.75">
      <c r="A79" s="57">
        <v>78</v>
      </c>
      <c r="B79" s="122">
        <f>Нл2с!H54</f>
        <v>5700</v>
      </c>
      <c r="C79" s="59" t="str">
        <f>Нл2с!I54</f>
        <v>Насыров Эмиль</v>
      </c>
      <c r="D79" s="60" t="str">
        <f>Нл2с!I56</f>
        <v>Тимирбаева Сабрина</v>
      </c>
      <c r="E79" s="123">
        <f>Нл2с!H56</f>
        <v>5797</v>
      </c>
    </row>
    <row r="80" spans="1:5" ht="12.75">
      <c r="A80" s="57">
        <v>79</v>
      </c>
      <c r="B80" s="122">
        <f>Нл2с!N52</f>
        <v>0</v>
      </c>
      <c r="C80" s="59">
        <f>Нл2с!O52</f>
        <v>0</v>
      </c>
      <c r="D80" s="60">
        <f>Нл2с!O59</f>
        <v>0</v>
      </c>
      <c r="E80" s="123">
        <f>Нл2с!N59</f>
        <v>0</v>
      </c>
    </row>
    <row r="81" spans="1:5" ht="12.75">
      <c r="A81" s="57">
        <v>80</v>
      </c>
      <c r="B81" s="122">
        <f>Нл2с!N56</f>
        <v>0</v>
      </c>
      <c r="C81" s="59">
        <f>Нл2с!O56</f>
        <v>0</v>
      </c>
      <c r="D81" s="60">
        <f>Нл2с!O61</f>
        <v>0</v>
      </c>
      <c r="E81" s="123">
        <f>Нл2с!N61</f>
        <v>0</v>
      </c>
    </row>
    <row r="82" spans="1:5" ht="12.75">
      <c r="A82" s="57">
        <v>81</v>
      </c>
      <c r="B82" s="122">
        <f>Нл2с!P54</f>
        <v>0</v>
      </c>
      <c r="C82" s="59">
        <f>Нл2с!Q54</f>
        <v>0</v>
      </c>
      <c r="D82" s="60">
        <f>Нл2с!Q58</f>
        <v>0</v>
      </c>
      <c r="E82" s="123">
        <f>Нл2с!P58</f>
        <v>0</v>
      </c>
    </row>
    <row r="83" spans="1:5" ht="12.75">
      <c r="A83" s="57">
        <v>82</v>
      </c>
      <c r="B83" s="122">
        <f>Нл2с!P60</f>
        <v>0</v>
      </c>
      <c r="C83" s="59">
        <f>Нл2с!Q60</f>
        <v>0</v>
      </c>
      <c r="D83" s="60">
        <f>Нл2с!Q62</f>
        <v>0</v>
      </c>
      <c r="E83" s="123">
        <f>Нл2с!P62</f>
        <v>0</v>
      </c>
    </row>
    <row r="84" spans="1:5" ht="12.75">
      <c r="A84" s="57">
        <v>83</v>
      </c>
      <c r="B84" s="122">
        <f>Нл2с!D58</f>
        <v>0</v>
      </c>
      <c r="C84" s="59">
        <f>Нл2с!E58</f>
        <v>0</v>
      </c>
      <c r="D84" s="60" t="str">
        <f>Нл2с!M64</f>
        <v>_</v>
      </c>
      <c r="E84" s="123">
        <f>Нл2с!L64</f>
        <v>0</v>
      </c>
    </row>
    <row r="85" spans="1:5" ht="12.75">
      <c r="A85" s="57">
        <v>84</v>
      </c>
      <c r="B85" s="122">
        <f>Нл2с!D62</f>
        <v>0</v>
      </c>
      <c r="C85" s="59">
        <f>Нл2с!E62</f>
        <v>0</v>
      </c>
      <c r="D85" s="60" t="str">
        <f>Нл2с!M66</f>
        <v>_</v>
      </c>
      <c r="E85" s="123">
        <f>Нл2с!L66</f>
        <v>0</v>
      </c>
    </row>
    <row r="86" spans="1:5" ht="12.75">
      <c r="A86" s="57">
        <v>85</v>
      </c>
      <c r="B86" s="122">
        <f>Нл2с!D66</f>
        <v>0</v>
      </c>
      <c r="C86" s="59">
        <f>Нл2с!E66</f>
        <v>0</v>
      </c>
      <c r="D86" s="60" t="str">
        <f>Нл2с!M68</f>
        <v>_</v>
      </c>
      <c r="E86" s="123">
        <f>Нл2с!L68</f>
        <v>0</v>
      </c>
    </row>
    <row r="87" spans="1:5" ht="12.75">
      <c r="A87" s="57">
        <v>86</v>
      </c>
      <c r="B87" s="122">
        <f>Нл2с!D70</f>
        <v>0</v>
      </c>
      <c r="C87" s="59">
        <f>Нл2с!E70</f>
        <v>0</v>
      </c>
      <c r="D87" s="60" t="str">
        <f>Нл2с!M70</f>
        <v>_</v>
      </c>
      <c r="E87" s="123">
        <f>Нл2с!L70</f>
        <v>0</v>
      </c>
    </row>
    <row r="88" spans="1:5" ht="12.75">
      <c r="A88" s="57">
        <v>87</v>
      </c>
      <c r="B88" s="122">
        <f>Нл2с!F60</f>
        <v>0</v>
      </c>
      <c r="C88" s="59">
        <f>Нл2с!G60</f>
        <v>0</v>
      </c>
      <c r="D88" s="60">
        <f>Нл2с!G72</f>
        <v>0</v>
      </c>
      <c r="E88" s="123">
        <f>Нл2с!F72</f>
        <v>0</v>
      </c>
    </row>
    <row r="89" spans="1:5" ht="12.75">
      <c r="A89" s="57">
        <v>88</v>
      </c>
      <c r="B89" s="122">
        <f>Нл2с!F68</f>
        <v>0</v>
      </c>
      <c r="C89" s="59">
        <f>Нл2с!G68</f>
        <v>0</v>
      </c>
      <c r="D89" s="60">
        <f>Нл2с!G74</f>
        <v>0</v>
      </c>
      <c r="E89" s="123">
        <f>Нл2с!F74</f>
        <v>0</v>
      </c>
    </row>
    <row r="90" spans="1:5" ht="12.75">
      <c r="A90" s="57">
        <v>89</v>
      </c>
      <c r="B90" s="122">
        <f>Нл2с!H64</f>
        <v>0</v>
      </c>
      <c r="C90" s="59">
        <f>Нл2с!I64</f>
        <v>0</v>
      </c>
      <c r="D90" s="60">
        <f>Нл2с!I70</f>
        <v>0</v>
      </c>
      <c r="E90" s="123">
        <f>Нл2с!H70</f>
        <v>0</v>
      </c>
    </row>
    <row r="91" spans="1:5" ht="12.75">
      <c r="A91" s="57">
        <v>90</v>
      </c>
      <c r="B91" s="122">
        <f>Нл2с!H73</f>
        <v>0</v>
      </c>
      <c r="C91" s="59">
        <f>Нл2с!I73</f>
        <v>0</v>
      </c>
      <c r="D91" s="60">
        <f>Нл2с!I75</f>
        <v>0</v>
      </c>
      <c r="E91" s="123">
        <f>Нл2с!H75</f>
        <v>0</v>
      </c>
    </row>
    <row r="92" spans="1:5" ht="12.75">
      <c r="A92" s="57">
        <v>91</v>
      </c>
      <c r="B92" s="122">
        <f>Нл2с!N65</f>
        <v>0</v>
      </c>
      <c r="C92" s="59">
        <f>Нл2с!O65</f>
        <v>0</v>
      </c>
      <c r="D92" s="60">
        <f>Нл2с!O72</f>
        <v>0</v>
      </c>
      <c r="E92" s="123">
        <f>Нл2с!N72</f>
        <v>0</v>
      </c>
    </row>
    <row r="93" spans="1:5" ht="12.75">
      <c r="A93" s="57">
        <v>92</v>
      </c>
      <c r="B93" s="122">
        <f>Нл2с!N69</f>
        <v>0</v>
      </c>
      <c r="C93" s="59">
        <f>Нл2с!O69</f>
        <v>0</v>
      </c>
      <c r="D93" s="60">
        <f>Нл2с!O74</f>
        <v>0</v>
      </c>
      <c r="E93" s="123">
        <f>Нл2с!N74</f>
        <v>0</v>
      </c>
    </row>
    <row r="94" spans="1:5" ht="12.75">
      <c r="A94" s="57">
        <v>93</v>
      </c>
      <c r="B94" s="122">
        <f>Нл2с!P67</f>
        <v>0</v>
      </c>
      <c r="C94" s="59">
        <f>Нл2с!Q67</f>
        <v>0</v>
      </c>
      <c r="D94" s="60">
        <f>Нл2с!Q71</f>
        <v>0</v>
      </c>
      <c r="E94" s="123">
        <f>Нл2с!P71</f>
        <v>0</v>
      </c>
    </row>
    <row r="95" spans="1:5" ht="12.75">
      <c r="A95" s="57">
        <v>94</v>
      </c>
      <c r="B95" s="122">
        <f>Нл2с!P73</f>
        <v>0</v>
      </c>
      <c r="C95" s="59">
        <f>Нл2с!Q73</f>
        <v>0</v>
      </c>
      <c r="D95" s="60">
        <f>Нл2с!Q75</f>
        <v>0</v>
      </c>
      <c r="E95" s="123">
        <f>Нл2с!P75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113" zoomScaleSheetLayoutView="113" workbookViewId="0" topLeftCell="A1">
      <selection activeCell="B74" sqref="B74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136" t="s">
        <v>27</v>
      </c>
      <c r="B1" s="136"/>
      <c r="C1" s="136"/>
      <c r="D1" s="136"/>
      <c r="E1" s="136"/>
      <c r="F1" s="136"/>
      <c r="G1" s="136"/>
      <c r="H1" s="136"/>
      <c r="I1" s="136"/>
      <c r="J1" s="2"/>
    </row>
    <row r="2" spans="1:10" ht="18">
      <c r="A2" s="137" t="s">
        <v>67</v>
      </c>
      <c r="B2" s="137"/>
      <c r="C2" s="137"/>
      <c r="D2" s="137"/>
      <c r="E2" s="137"/>
      <c r="F2" s="137"/>
      <c r="G2" s="137"/>
      <c r="H2" s="137"/>
      <c r="I2" s="137"/>
      <c r="J2" s="4"/>
    </row>
    <row r="3" spans="1:10" ht="15.75">
      <c r="A3" s="149">
        <v>42148</v>
      </c>
      <c r="B3" s="149"/>
      <c r="C3" s="149"/>
      <c r="D3" s="149"/>
      <c r="E3" s="149"/>
      <c r="F3" s="149"/>
      <c r="G3" s="149"/>
      <c r="H3" s="149"/>
      <c r="I3" s="149"/>
      <c r="J3" s="5"/>
    </row>
    <row r="4" spans="1:10" ht="15.75">
      <c r="A4" s="140"/>
      <c r="B4" s="140"/>
      <c r="C4" s="140"/>
      <c r="D4" s="140"/>
      <c r="E4" s="140"/>
      <c r="F4" s="140"/>
      <c r="G4" s="140"/>
      <c r="H4" s="140"/>
      <c r="I4" s="140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29</v>
      </c>
      <c r="C6" s="10" t="s">
        <v>30</v>
      </c>
      <c r="D6" s="6" t="s">
        <v>31</v>
      </c>
      <c r="E6" s="6"/>
      <c r="F6" s="6"/>
      <c r="G6" s="6"/>
      <c r="H6" s="6"/>
      <c r="I6" s="6"/>
      <c r="J6" s="6"/>
    </row>
    <row r="7" spans="1:10" ht="18">
      <c r="A7" s="11">
        <v>5272</v>
      </c>
      <c r="B7" s="12" t="s">
        <v>68</v>
      </c>
      <c r="C7" s="13">
        <v>1</v>
      </c>
      <c r="D7" s="14" t="str">
        <f>Сл!K20</f>
        <v>Жукавин Сергей</v>
      </c>
      <c r="E7" s="6"/>
      <c r="F7" s="6"/>
      <c r="G7" s="6"/>
      <c r="H7" s="6"/>
      <c r="I7" s="6"/>
      <c r="J7" s="6"/>
    </row>
    <row r="8" spans="1:10" ht="18">
      <c r="A8" s="11">
        <v>5721</v>
      </c>
      <c r="B8" s="12" t="s">
        <v>69</v>
      </c>
      <c r="C8" s="13">
        <v>2</v>
      </c>
      <c r="D8" s="14" t="str">
        <f>Сл!K31</f>
        <v>Бадртдинов Тагир</v>
      </c>
      <c r="E8" s="6"/>
      <c r="F8" s="6"/>
      <c r="G8" s="6"/>
      <c r="H8" s="6"/>
      <c r="I8" s="6"/>
      <c r="J8" s="6"/>
    </row>
    <row r="9" spans="1:10" ht="18">
      <c r="A9" s="11">
        <v>5783</v>
      </c>
      <c r="B9" s="12" t="s">
        <v>70</v>
      </c>
      <c r="C9" s="13">
        <v>3</v>
      </c>
      <c r="D9" s="14" t="str">
        <f>Сл!M43</f>
        <v>Нуриев Фархат</v>
      </c>
      <c r="E9" s="6"/>
      <c r="F9" s="6"/>
      <c r="G9" s="6"/>
      <c r="H9" s="6"/>
      <c r="I9" s="6"/>
      <c r="J9" s="6"/>
    </row>
    <row r="10" spans="1:10" ht="18">
      <c r="A10" s="11">
        <v>5404</v>
      </c>
      <c r="B10" s="12" t="s">
        <v>71</v>
      </c>
      <c r="C10" s="13">
        <v>4</v>
      </c>
      <c r="D10" s="14" t="str">
        <f>Сл!M51</f>
        <v>Потапов Сергей</v>
      </c>
      <c r="E10" s="6"/>
      <c r="F10" s="6"/>
      <c r="G10" s="6"/>
      <c r="H10" s="6"/>
      <c r="I10" s="6"/>
      <c r="J10" s="6"/>
    </row>
    <row r="11" spans="1:10" ht="18">
      <c r="A11" s="11">
        <v>5706</v>
      </c>
      <c r="B11" s="12" t="s">
        <v>72</v>
      </c>
      <c r="C11" s="13">
        <v>5</v>
      </c>
      <c r="D11" s="14" t="str">
        <f>Сл!E55</f>
        <v>Писарева Елена</v>
      </c>
      <c r="E11" s="6"/>
      <c r="F11" s="6"/>
      <c r="G11" s="6"/>
      <c r="H11" s="6"/>
      <c r="I11" s="6"/>
      <c r="J11" s="6"/>
    </row>
    <row r="12" spans="1:10" ht="18">
      <c r="A12" s="11">
        <v>5688</v>
      </c>
      <c r="B12" s="12" t="s">
        <v>73</v>
      </c>
      <c r="C12" s="13">
        <v>6</v>
      </c>
      <c r="D12" s="14" t="str">
        <f>Сл!E57</f>
        <v>Тимирбаева Сабрина</v>
      </c>
      <c r="E12" s="6"/>
      <c r="F12" s="6"/>
      <c r="G12" s="6"/>
      <c r="H12" s="6"/>
      <c r="I12" s="6"/>
      <c r="J12" s="6"/>
    </row>
    <row r="13" spans="1:10" ht="18">
      <c r="A13" s="11">
        <v>5687</v>
      </c>
      <c r="B13" s="12" t="s">
        <v>74</v>
      </c>
      <c r="C13" s="13">
        <v>7</v>
      </c>
      <c r="D13" s="14" t="str">
        <f>Сл!E60</f>
        <v>Гарифуллин Артур</v>
      </c>
      <c r="E13" s="6"/>
      <c r="F13" s="6"/>
      <c r="G13" s="6"/>
      <c r="H13" s="6"/>
      <c r="I13" s="6"/>
      <c r="J13" s="6"/>
    </row>
    <row r="14" spans="1:10" ht="18">
      <c r="A14" s="11">
        <v>5279</v>
      </c>
      <c r="B14" s="12" t="s">
        <v>75</v>
      </c>
      <c r="C14" s="13">
        <v>8</v>
      </c>
      <c r="D14" s="14" t="str">
        <f>Сл!E62</f>
        <v>Гареев Аскар</v>
      </c>
      <c r="E14" s="6"/>
      <c r="F14" s="6"/>
      <c r="G14" s="6"/>
      <c r="H14" s="6"/>
      <c r="I14" s="6"/>
      <c r="J14" s="6"/>
    </row>
    <row r="15" spans="1:10" ht="18">
      <c r="A15" s="11">
        <v>5406</v>
      </c>
      <c r="B15" s="12" t="s">
        <v>76</v>
      </c>
      <c r="C15" s="13">
        <v>9</v>
      </c>
      <c r="D15" s="14" t="str">
        <f>Сл!M57</f>
        <v>Якупова Алия</v>
      </c>
      <c r="E15" s="6"/>
      <c r="F15" s="6"/>
      <c r="G15" s="6"/>
      <c r="H15" s="6"/>
      <c r="I15" s="6"/>
      <c r="J15" s="6"/>
    </row>
    <row r="16" spans="1:10" ht="18">
      <c r="A16" s="11">
        <v>5405</v>
      </c>
      <c r="B16" s="12" t="s">
        <v>77</v>
      </c>
      <c r="C16" s="13">
        <v>10</v>
      </c>
      <c r="D16" s="14" t="str">
        <f>Сл!M60</f>
        <v>Якупова Алиса</v>
      </c>
      <c r="E16" s="6"/>
      <c r="F16" s="6"/>
      <c r="G16" s="6"/>
      <c r="H16" s="6"/>
      <c r="I16" s="6"/>
      <c r="J16" s="6"/>
    </row>
    <row r="17" spans="1:10" ht="18">
      <c r="A17" s="11">
        <v>5797</v>
      </c>
      <c r="B17" s="12" t="s">
        <v>78</v>
      </c>
      <c r="C17" s="13">
        <v>11</v>
      </c>
      <c r="D17" s="14" t="str">
        <f>Сл!M64</f>
        <v>Родионов Илья</v>
      </c>
      <c r="E17" s="6"/>
      <c r="F17" s="6"/>
      <c r="G17" s="6"/>
      <c r="H17" s="6"/>
      <c r="I17" s="6"/>
      <c r="J17" s="6"/>
    </row>
    <row r="18" spans="1:10" ht="18">
      <c r="A18" s="11">
        <v>5992</v>
      </c>
      <c r="B18" s="12" t="s">
        <v>79</v>
      </c>
      <c r="C18" s="13">
        <v>12</v>
      </c>
      <c r="D18" s="14" t="str">
        <f>Сл!M66</f>
        <v>Муллаянов Рамиль</v>
      </c>
      <c r="E18" s="6"/>
      <c r="F18" s="6"/>
      <c r="G18" s="6"/>
      <c r="H18" s="6"/>
      <c r="I18" s="6"/>
      <c r="J18" s="6"/>
    </row>
    <row r="19" spans="1:10" ht="18">
      <c r="A19" s="11">
        <v>5993</v>
      </c>
      <c r="B19" s="12" t="s">
        <v>80</v>
      </c>
      <c r="C19" s="13">
        <v>13</v>
      </c>
      <c r="D19" s="14" t="str">
        <f>Сл!G67</f>
        <v>Абдул Самира</v>
      </c>
      <c r="E19" s="6"/>
      <c r="F19" s="6"/>
      <c r="G19" s="6"/>
      <c r="H19" s="6"/>
      <c r="I19" s="6"/>
      <c r="J19" s="6"/>
    </row>
    <row r="20" spans="1:10" ht="18">
      <c r="A20" s="11">
        <v>5990</v>
      </c>
      <c r="B20" s="12" t="s">
        <v>81</v>
      </c>
      <c r="C20" s="13">
        <v>14</v>
      </c>
      <c r="D20" s="14" t="str">
        <f>Сл!G70</f>
        <v>Фаткуллина Камилла</v>
      </c>
      <c r="E20" s="6"/>
      <c r="F20" s="6"/>
      <c r="G20" s="6"/>
      <c r="H20" s="6"/>
      <c r="I20" s="6"/>
      <c r="J20" s="6"/>
    </row>
    <row r="21" spans="1:10" ht="18">
      <c r="A21" s="11">
        <v>5991</v>
      </c>
      <c r="B21" s="12" t="s">
        <v>82</v>
      </c>
      <c r="C21" s="13">
        <v>15</v>
      </c>
      <c r="D21" s="14" t="str">
        <f>Сл!M69</f>
        <v>Ишметов Игорь</v>
      </c>
      <c r="E21" s="6"/>
      <c r="F21" s="6"/>
      <c r="G21" s="6"/>
      <c r="H21" s="6"/>
      <c r="I21" s="6"/>
      <c r="J21" s="6"/>
    </row>
    <row r="22" spans="1:10" ht="18">
      <c r="A22" s="11">
        <v>5994</v>
      </c>
      <c r="B22" s="12" t="s">
        <v>83</v>
      </c>
      <c r="C22" s="13">
        <v>16</v>
      </c>
      <c r="D22" s="14" t="str">
        <f>Сл!M71</f>
        <v>Фаткуллин Альберт</v>
      </c>
      <c r="E22" s="6"/>
      <c r="F22" s="6"/>
      <c r="G22" s="6"/>
      <c r="H22" s="6"/>
      <c r="I22" s="6"/>
      <c r="J22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113" zoomScaleNormal="86" zoomScaleSheetLayoutView="113" workbookViewId="0" topLeftCell="A1">
      <selection activeCell="B96" sqref="B96"/>
    </sheetView>
  </sheetViews>
  <sheetFormatPr defaultColWidth="9.00390625" defaultRowHeight="12.75"/>
  <cols>
    <col min="1" max="1" width="6.00390625" style="16" customWidth="1"/>
    <col min="2" max="2" width="2.75390625" style="16" customWidth="1"/>
    <col min="3" max="3" width="16.875" style="16" customWidth="1"/>
    <col min="4" max="4" width="2.75390625" style="16" customWidth="1"/>
    <col min="5" max="5" width="14.75390625" style="16" customWidth="1"/>
    <col min="6" max="6" width="2.75390625" style="16" customWidth="1"/>
    <col min="7" max="7" width="14.75390625" style="16" customWidth="1"/>
    <col min="8" max="8" width="2.75390625" style="16" customWidth="1"/>
    <col min="9" max="9" width="14.75390625" style="16" customWidth="1"/>
    <col min="10" max="10" width="2.75390625" style="16" customWidth="1"/>
    <col min="11" max="11" width="14.75390625" style="16" customWidth="1"/>
    <col min="12" max="12" width="2.75390625" style="16" customWidth="1"/>
    <col min="13" max="15" width="5.75390625" style="16" customWidth="1"/>
    <col min="16" max="16384" width="9.125" style="16" customWidth="1"/>
  </cols>
  <sheetData>
    <row r="1" spans="1:16" ht="15.75">
      <c r="A1" s="150" t="str">
        <f>СпСл!A1</f>
        <v>Кубок Республики Башкортостан 2015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"/>
    </row>
    <row r="2" spans="1:16" ht="15.75">
      <c r="A2" s="150" t="str">
        <f>СпСл!A2</f>
        <v>20-й Этап БАЙРАМ. Стартовая лига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"/>
    </row>
    <row r="3" spans="1:16" ht="15.75">
      <c r="A3" s="151">
        <f>СпСл!A3</f>
        <v>42148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7"/>
    </row>
    <row r="4" spans="1:1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19">
        <v>1</v>
      </c>
      <c r="B5" s="20">
        <f>СпСл!A7</f>
        <v>5272</v>
      </c>
      <c r="C5" s="21" t="str">
        <f>СпСл!B7</f>
        <v>Писарева Елена</v>
      </c>
      <c r="D5" s="2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19"/>
      <c r="B6" s="23"/>
      <c r="C6" s="24">
        <v>1</v>
      </c>
      <c r="D6" s="25">
        <v>5994</v>
      </c>
      <c r="E6" s="26" t="s">
        <v>83</v>
      </c>
      <c r="F6" s="27"/>
      <c r="G6" s="18"/>
      <c r="H6" s="18"/>
      <c r="I6" s="28"/>
      <c r="J6" s="28"/>
      <c r="K6" s="18"/>
      <c r="L6" s="18"/>
      <c r="M6" s="18"/>
      <c r="N6" s="18"/>
      <c r="O6" s="18"/>
    </row>
    <row r="7" spans="1:15" ht="12.75">
      <c r="A7" s="19">
        <v>16</v>
      </c>
      <c r="B7" s="20">
        <f>СпСл!A22</f>
        <v>5994</v>
      </c>
      <c r="C7" s="29" t="str">
        <f>СпСл!B22</f>
        <v>Нуриев Фархат</v>
      </c>
      <c r="D7" s="30"/>
      <c r="E7" s="31"/>
      <c r="F7" s="32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19"/>
      <c r="B8" s="23"/>
      <c r="C8" s="18"/>
      <c r="D8" s="23"/>
      <c r="E8" s="24">
        <v>9</v>
      </c>
      <c r="F8" s="25">
        <v>5994</v>
      </c>
      <c r="G8" s="26" t="s">
        <v>83</v>
      </c>
      <c r="H8" s="27"/>
      <c r="I8" s="18"/>
      <c r="J8" s="18"/>
      <c r="K8" s="18"/>
      <c r="L8" s="18"/>
      <c r="M8" s="18"/>
      <c r="N8" s="18"/>
      <c r="O8" s="18"/>
    </row>
    <row r="9" spans="1:15" ht="12.75">
      <c r="A9" s="19">
        <v>9</v>
      </c>
      <c r="B9" s="20">
        <f>СпСл!A15</f>
        <v>5406</v>
      </c>
      <c r="C9" s="21" t="str">
        <f>СпСл!B15</f>
        <v>Абдул Самира</v>
      </c>
      <c r="D9" s="33"/>
      <c r="E9" s="31"/>
      <c r="F9" s="34"/>
      <c r="G9" s="31"/>
      <c r="H9" s="32"/>
      <c r="I9" s="18"/>
      <c r="J9" s="18"/>
      <c r="K9" s="18"/>
      <c r="L9" s="18"/>
      <c r="M9" s="18"/>
      <c r="N9" s="18"/>
      <c r="O9" s="18"/>
    </row>
    <row r="10" spans="1:15" ht="12.75">
      <c r="A10" s="19"/>
      <c r="B10" s="23"/>
      <c r="C10" s="24">
        <v>2</v>
      </c>
      <c r="D10" s="25">
        <v>5279</v>
      </c>
      <c r="E10" s="35" t="s">
        <v>75</v>
      </c>
      <c r="F10" s="36"/>
      <c r="G10" s="31"/>
      <c r="H10" s="32"/>
      <c r="I10" s="18"/>
      <c r="J10" s="18"/>
      <c r="K10" s="18"/>
      <c r="L10" s="18"/>
      <c r="M10" s="18"/>
      <c r="N10" s="18"/>
      <c r="O10" s="18"/>
    </row>
    <row r="11" spans="1:15" ht="12.75">
      <c r="A11" s="19">
        <v>8</v>
      </c>
      <c r="B11" s="20">
        <f>СпСл!A14</f>
        <v>5279</v>
      </c>
      <c r="C11" s="29" t="str">
        <f>СпСл!B14</f>
        <v>Гареев Аскар</v>
      </c>
      <c r="D11" s="30"/>
      <c r="E11" s="18"/>
      <c r="F11" s="23"/>
      <c r="G11" s="31"/>
      <c r="H11" s="32"/>
      <c r="I11" s="18"/>
      <c r="J11" s="18"/>
      <c r="K11" s="18"/>
      <c r="L11" s="18"/>
      <c r="M11" s="37"/>
      <c r="N11" s="18"/>
      <c r="O11" s="18"/>
    </row>
    <row r="12" spans="1:15" ht="12.75">
      <c r="A12" s="19"/>
      <c r="B12" s="23"/>
      <c r="C12" s="18"/>
      <c r="D12" s="23"/>
      <c r="E12" s="18"/>
      <c r="F12" s="23"/>
      <c r="G12" s="24">
        <v>13</v>
      </c>
      <c r="H12" s="25">
        <v>5992</v>
      </c>
      <c r="I12" s="26" t="s">
        <v>79</v>
      </c>
      <c r="J12" s="27"/>
      <c r="K12" s="18"/>
      <c r="L12" s="18"/>
      <c r="M12" s="37"/>
      <c r="N12" s="18"/>
      <c r="O12" s="18"/>
    </row>
    <row r="13" spans="1:15" ht="12.75">
      <c r="A13" s="19">
        <v>5</v>
      </c>
      <c r="B13" s="20">
        <f>СпСл!A11</f>
        <v>5706</v>
      </c>
      <c r="C13" s="21" t="str">
        <f>СпСл!B11</f>
        <v>Ишметов Игорь</v>
      </c>
      <c r="D13" s="33"/>
      <c r="E13" s="18"/>
      <c r="F13" s="23"/>
      <c r="G13" s="31"/>
      <c r="H13" s="34"/>
      <c r="I13" s="31"/>
      <c r="J13" s="32"/>
      <c r="K13" s="18"/>
      <c r="L13" s="18"/>
      <c r="M13" s="37"/>
      <c r="N13" s="18"/>
      <c r="O13" s="18"/>
    </row>
    <row r="14" spans="1:15" ht="12.75">
      <c r="A14" s="19"/>
      <c r="B14" s="23"/>
      <c r="C14" s="24">
        <v>3</v>
      </c>
      <c r="D14" s="25">
        <v>5992</v>
      </c>
      <c r="E14" s="38" t="s">
        <v>79</v>
      </c>
      <c r="F14" s="39"/>
      <c r="G14" s="31"/>
      <c r="H14" s="40"/>
      <c r="I14" s="31"/>
      <c r="J14" s="32"/>
      <c r="K14" s="18"/>
      <c r="L14" s="18"/>
      <c r="M14" s="37"/>
      <c r="N14" s="18"/>
      <c r="O14" s="18"/>
    </row>
    <row r="15" spans="1:15" ht="12.75">
      <c r="A15" s="19">
        <v>12</v>
      </c>
      <c r="B15" s="20">
        <f>СпСл!A18</f>
        <v>5992</v>
      </c>
      <c r="C15" s="29" t="str">
        <f>СпСл!B18</f>
        <v>Жукавин Сергей</v>
      </c>
      <c r="D15" s="30"/>
      <c r="E15" s="31"/>
      <c r="F15" s="39"/>
      <c r="G15" s="31"/>
      <c r="H15" s="40"/>
      <c r="I15" s="31"/>
      <c r="J15" s="32"/>
      <c r="K15" s="18"/>
      <c r="L15" s="18"/>
      <c r="M15" s="37"/>
      <c r="N15" s="18"/>
      <c r="O15" s="18"/>
    </row>
    <row r="16" spans="1:15" ht="12.75">
      <c r="A16" s="19"/>
      <c r="B16" s="23"/>
      <c r="C16" s="18"/>
      <c r="D16" s="23"/>
      <c r="E16" s="24">
        <v>10</v>
      </c>
      <c r="F16" s="25">
        <v>5992</v>
      </c>
      <c r="G16" s="35" t="s">
        <v>79</v>
      </c>
      <c r="H16" s="36"/>
      <c r="I16" s="31"/>
      <c r="J16" s="32"/>
      <c r="K16" s="18"/>
      <c r="L16" s="18"/>
      <c r="M16" s="18"/>
      <c r="N16" s="18"/>
      <c r="O16" s="18"/>
    </row>
    <row r="17" spans="1:15" ht="12.75">
      <c r="A17" s="19">
        <v>13</v>
      </c>
      <c r="B17" s="20">
        <f>СпСл!A19</f>
        <v>5993</v>
      </c>
      <c r="C17" s="21" t="str">
        <f>СпСл!B19</f>
        <v>Потапов Сергей</v>
      </c>
      <c r="D17" s="33"/>
      <c r="E17" s="31"/>
      <c r="F17" s="34"/>
      <c r="G17" s="18"/>
      <c r="H17" s="23"/>
      <c r="I17" s="31"/>
      <c r="J17" s="32"/>
      <c r="K17" s="18"/>
      <c r="L17" s="18"/>
      <c r="M17" s="18"/>
      <c r="N17" s="18"/>
      <c r="O17" s="18"/>
    </row>
    <row r="18" spans="1:15" ht="12.75">
      <c r="A18" s="19"/>
      <c r="B18" s="23"/>
      <c r="C18" s="24">
        <v>4</v>
      </c>
      <c r="D18" s="25">
        <v>5993</v>
      </c>
      <c r="E18" s="35" t="s">
        <v>80</v>
      </c>
      <c r="F18" s="36"/>
      <c r="G18" s="18"/>
      <c r="H18" s="23"/>
      <c r="I18" s="31"/>
      <c r="J18" s="32"/>
      <c r="K18" s="18"/>
      <c r="L18" s="18"/>
      <c r="M18" s="18"/>
      <c r="N18" s="18"/>
      <c r="O18" s="18"/>
    </row>
    <row r="19" spans="1:15" ht="12.75">
      <c r="A19" s="19">
        <v>4</v>
      </c>
      <c r="B19" s="20">
        <f>СпСл!A10</f>
        <v>5404</v>
      </c>
      <c r="C19" s="29" t="str">
        <f>СпСл!B10</f>
        <v>Якупова Алиса</v>
      </c>
      <c r="D19" s="30"/>
      <c r="E19" s="18"/>
      <c r="F19" s="23"/>
      <c r="G19" s="18"/>
      <c r="H19" s="23"/>
      <c r="I19" s="31"/>
      <c r="J19" s="32"/>
      <c r="K19" s="18"/>
      <c r="L19" s="18"/>
      <c r="M19" s="18"/>
      <c r="N19" s="18"/>
      <c r="O19" s="18"/>
    </row>
    <row r="20" spans="1:15" ht="12.75">
      <c r="A20" s="19"/>
      <c r="B20" s="23"/>
      <c r="C20" s="18"/>
      <c r="D20" s="23"/>
      <c r="E20" s="18"/>
      <c r="F20" s="23"/>
      <c r="G20" s="18"/>
      <c r="H20" s="23"/>
      <c r="I20" s="24">
        <v>15</v>
      </c>
      <c r="J20" s="25">
        <v>5992</v>
      </c>
      <c r="K20" s="26" t="s">
        <v>79</v>
      </c>
      <c r="L20" s="26"/>
      <c r="M20" s="26"/>
      <c r="N20" s="26"/>
      <c r="O20" s="26"/>
    </row>
    <row r="21" spans="1:15" ht="12.75">
      <c r="A21" s="19">
        <v>3</v>
      </c>
      <c r="B21" s="20">
        <f>СпСл!A9</f>
        <v>5783</v>
      </c>
      <c r="C21" s="21" t="str">
        <f>СпСл!B9</f>
        <v>Гарифуллин Артур</v>
      </c>
      <c r="D21" s="33"/>
      <c r="E21" s="18"/>
      <c r="F21" s="23"/>
      <c r="G21" s="18"/>
      <c r="H21" s="23"/>
      <c r="I21" s="31"/>
      <c r="J21" s="41"/>
      <c r="K21" s="32"/>
      <c r="L21" s="32"/>
      <c r="M21" s="18"/>
      <c r="N21" s="143" t="s">
        <v>48</v>
      </c>
      <c r="O21" s="143"/>
    </row>
    <row r="22" spans="1:15" ht="12.75">
      <c r="A22" s="19"/>
      <c r="B22" s="23"/>
      <c r="C22" s="24">
        <v>5</v>
      </c>
      <c r="D22" s="25">
        <v>5783</v>
      </c>
      <c r="E22" s="26" t="s">
        <v>70</v>
      </c>
      <c r="F22" s="33"/>
      <c r="G22" s="18"/>
      <c r="H22" s="23"/>
      <c r="I22" s="31"/>
      <c r="J22" s="42"/>
      <c r="K22" s="32"/>
      <c r="L22" s="32"/>
      <c r="M22" s="18"/>
      <c r="N22" s="18"/>
      <c r="O22" s="18"/>
    </row>
    <row r="23" spans="1:15" ht="12.75">
      <c r="A23" s="19">
        <v>14</v>
      </c>
      <c r="B23" s="20">
        <f>СпСл!A20</f>
        <v>5990</v>
      </c>
      <c r="C23" s="29" t="str">
        <f>СпСл!B20</f>
        <v>Фаткуллин Альберт</v>
      </c>
      <c r="D23" s="30"/>
      <c r="E23" s="31"/>
      <c r="F23" s="39"/>
      <c r="G23" s="18"/>
      <c r="H23" s="23"/>
      <c r="I23" s="31"/>
      <c r="J23" s="32"/>
      <c r="K23" s="32"/>
      <c r="L23" s="32"/>
      <c r="M23" s="18"/>
      <c r="N23" s="18"/>
      <c r="O23" s="18"/>
    </row>
    <row r="24" spans="1:15" ht="12.75">
      <c r="A24" s="19"/>
      <c r="B24" s="23"/>
      <c r="C24" s="18"/>
      <c r="D24" s="23"/>
      <c r="E24" s="24">
        <v>11</v>
      </c>
      <c r="F24" s="25">
        <v>5797</v>
      </c>
      <c r="G24" s="26" t="s">
        <v>78</v>
      </c>
      <c r="H24" s="33"/>
      <c r="I24" s="31"/>
      <c r="J24" s="32"/>
      <c r="K24" s="32"/>
      <c r="L24" s="32"/>
      <c r="M24" s="18"/>
      <c r="N24" s="18"/>
      <c r="O24" s="18"/>
    </row>
    <row r="25" spans="1:15" ht="12.75">
      <c r="A25" s="19">
        <v>11</v>
      </c>
      <c r="B25" s="20">
        <f>СпСл!A17</f>
        <v>5797</v>
      </c>
      <c r="C25" s="21" t="str">
        <f>СпСл!B17</f>
        <v>Тимирбаева Сабрина</v>
      </c>
      <c r="D25" s="33"/>
      <c r="E25" s="31"/>
      <c r="F25" s="34"/>
      <c r="G25" s="31"/>
      <c r="H25" s="39"/>
      <c r="I25" s="31"/>
      <c r="J25" s="32"/>
      <c r="K25" s="32"/>
      <c r="L25" s="32"/>
      <c r="M25" s="18"/>
      <c r="N25" s="18"/>
      <c r="O25" s="18"/>
    </row>
    <row r="26" spans="1:15" ht="12.75">
      <c r="A26" s="19"/>
      <c r="B26" s="23"/>
      <c r="C26" s="24">
        <v>6</v>
      </c>
      <c r="D26" s="25">
        <v>5797</v>
      </c>
      <c r="E26" s="35" t="s">
        <v>78</v>
      </c>
      <c r="F26" s="36"/>
      <c r="G26" s="31"/>
      <c r="H26" s="39"/>
      <c r="I26" s="31"/>
      <c r="J26" s="32"/>
      <c r="K26" s="32"/>
      <c r="L26" s="32"/>
      <c r="M26" s="18"/>
      <c r="N26" s="18"/>
      <c r="O26" s="18"/>
    </row>
    <row r="27" spans="1:15" ht="12.75">
      <c r="A27" s="19">
        <v>6</v>
      </c>
      <c r="B27" s="20">
        <f>СпСл!A12</f>
        <v>5688</v>
      </c>
      <c r="C27" s="29" t="str">
        <f>СпСл!B12</f>
        <v>Муллаянов Рамиль</v>
      </c>
      <c r="D27" s="30"/>
      <c r="E27" s="18"/>
      <c r="F27" s="23"/>
      <c r="G27" s="31"/>
      <c r="H27" s="39"/>
      <c r="I27" s="31"/>
      <c r="J27" s="32"/>
      <c r="K27" s="32"/>
      <c r="L27" s="32"/>
      <c r="M27" s="18"/>
      <c r="N27" s="18"/>
      <c r="O27" s="18"/>
    </row>
    <row r="28" spans="1:15" ht="12.75">
      <c r="A28" s="19"/>
      <c r="B28" s="23"/>
      <c r="C28" s="18"/>
      <c r="D28" s="23"/>
      <c r="E28" s="18"/>
      <c r="F28" s="23"/>
      <c r="G28" s="24">
        <v>14</v>
      </c>
      <c r="H28" s="25">
        <v>5721</v>
      </c>
      <c r="I28" s="35" t="s">
        <v>69</v>
      </c>
      <c r="J28" s="27"/>
      <c r="K28" s="32"/>
      <c r="L28" s="32"/>
      <c r="M28" s="18"/>
      <c r="N28" s="18"/>
      <c r="O28" s="18"/>
    </row>
    <row r="29" spans="1:15" ht="12.75">
      <c r="A29" s="19">
        <v>7</v>
      </c>
      <c r="B29" s="20">
        <f>СпСл!A13</f>
        <v>5687</v>
      </c>
      <c r="C29" s="21" t="str">
        <f>СпСл!B13</f>
        <v>Родионов Илья</v>
      </c>
      <c r="D29" s="33"/>
      <c r="E29" s="18"/>
      <c r="F29" s="23"/>
      <c r="G29" s="31"/>
      <c r="H29" s="41"/>
      <c r="I29" s="18"/>
      <c r="J29" s="18"/>
      <c r="K29" s="32"/>
      <c r="L29" s="32"/>
      <c r="M29" s="18"/>
      <c r="N29" s="18"/>
      <c r="O29" s="18"/>
    </row>
    <row r="30" spans="1:15" ht="12.75">
      <c r="A30" s="19"/>
      <c r="B30" s="23"/>
      <c r="C30" s="24">
        <v>7</v>
      </c>
      <c r="D30" s="25">
        <v>5687</v>
      </c>
      <c r="E30" s="26" t="s">
        <v>74</v>
      </c>
      <c r="F30" s="33"/>
      <c r="G30" s="31"/>
      <c r="H30" s="43"/>
      <c r="I30" s="18"/>
      <c r="J30" s="18"/>
      <c r="K30" s="32"/>
      <c r="L30" s="32"/>
      <c r="M30" s="18"/>
      <c r="N30" s="18"/>
      <c r="O30" s="18"/>
    </row>
    <row r="31" spans="1:15" ht="12.75">
      <c r="A31" s="19">
        <v>10</v>
      </c>
      <c r="B31" s="20">
        <f>СпСл!A16</f>
        <v>5405</v>
      </c>
      <c r="C31" s="29" t="str">
        <f>СпСл!B16</f>
        <v>Якупова Алия</v>
      </c>
      <c r="D31" s="30"/>
      <c r="E31" s="31"/>
      <c r="F31" s="39"/>
      <c r="G31" s="31"/>
      <c r="H31" s="43"/>
      <c r="I31" s="19">
        <v>-15</v>
      </c>
      <c r="J31" s="44">
        <f>IF(J20=H12,H28,IF(J20=H28,H12,0))</f>
        <v>5721</v>
      </c>
      <c r="K31" s="21" t="str">
        <f>IF(K20=I12,I28,IF(K20=I28,I12,0))</f>
        <v>Бадртдинов Тагир</v>
      </c>
      <c r="L31" s="21"/>
      <c r="M31" s="38"/>
      <c r="N31" s="38"/>
      <c r="O31" s="38"/>
    </row>
    <row r="32" spans="1:15" ht="12.75">
      <c r="A32" s="19"/>
      <c r="B32" s="23"/>
      <c r="C32" s="18"/>
      <c r="D32" s="23"/>
      <c r="E32" s="24">
        <v>12</v>
      </c>
      <c r="F32" s="25">
        <v>5721</v>
      </c>
      <c r="G32" s="35" t="s">
        <v>69</v>
      </c>
      <c r="H32" s="45"/>
      <c r="I32" s="18"/>
      <c r="J32" s="18"/>
      <c r="K32" s="32"/>
      <c r="L32" s="32"/>
      <c r="M32" s="18"/>
      <c r="N32" s="143" t="s">
        <v>49</v>
      </c>
      <c r="O32" s="143"/>
    </row>
    <row r="33" spans="1:15" ht="12.75">
      <c r="A33" s="19">
        <v>15</v>
      </c>
      <c r="B33" s="20">
        <f>СпСл!A21</f>
        <v>5991</v>
      </c>
      <c r="C33" s="21" t="str">
        <f>СпСл!B21</f>
        <v>Фаткуллина Камилла</v>
      </c>
      <c r="D33" s="33"/>
      <c r="E33" s="31"/>
      <c r="F33" s="41"/>
      <c r="G33" s="18"/>
      <c r="H33" s="18"/>
      <c r="I33" s="18"/>
      <c r="J33" s="18"/>
      <c r="K33" s="32"/>
      <c r="L33" s="32"/>
      <c r="M33" s="18"/>
      <c r="N33" s="18"/>
      <c r="O33" s="18"/>
    </row>
    <row r="34" spans="1:15" ht="12.75">
      <c r="A34" s="19"/>
      <c r="B34" s="23"/>
      <c r="C34" s="24">
        <v>8</v>
      </c>
      <c r="D34" s="25">
        <v>5721</v>
      </c>
      <c r="E34" s="35" t="s">
        <v>69</v>
      </c>
      <c r="F34" s="45"/>
      <c r="G34" s="18"/>
      <c r="H34" s="18"/>
      <c r="I34" s="18"/>
      <c r="J34" s="18"/>
      <c r="K34" s="32"/>
      <c r="L34" s="32"/>
      <c r="M34" s="18"/>
      <c r="N34" s="18"/>
      <c r="O34" s="18"/>
    </row>
    <row r="35" spans="1:15" ht="12.75">
      <c r="A35" s="19">
        <v>2</v>
      </c>
      <c r="B35" s="20">
        <f>СпСл!A8</f>
        <v>5721</v>
      </c>
      <c r="C35" s="29" t="str">
        <f>СпСл!B8</f>
        <v>Бадртдинов Тагир</v>
      </c>
      <c r="D35" s="46"/>
      <c r="E35" s="18"/>
      <c r="F35" s="18"/>
      <c r="G35" s="18"/>
      <c r="H35" s="18"/>
      <c r="I35" s="18"/>
      <c r="J35" s="18"/>
      <c r="K35" s="32"/>
      <c r="L35" s="32"/>
      <c r="M35" s="18"/>
      <c r="N35" s="18"/>
      <c r="O35" s="18"/>
    </row>
    <row r="36" spans="1:15" ht="12.75">
      <c r="A36" s="19"/>
      <c r="B36" s="19"/>
      <c r="C36" s="18"/>
      <c r="D36" s="18"/>
      <c r="E36" s="18"/>
      <c r="F36" s="18"/>
      <c r="G36" s="18"/>
      <c r="H36" s="18"/>
      <c r="I36" s="18"/>
      <c r="J36" s="18"/>
      <c r="K36" s="32"/>
      <c r="L36" s="32"/>
      <c r="M36" s="18"/>
      <c r="N36" s="18"/>
      <c r="O36" s="18"/>
    </row>
    <row r="37" spans="1:15" ht="12.75">
      <c r="A37" s="19">
        <v>-1</v>
      </c>
      <c r="B37" s="44">
        <f>IF(D6=B5,B7,IF(D6=B7,B5,0))</f>
        <v>5272</v>
      </c>
      <c r="C37" s="21" t="str">
        <f>IF(E6=C5,C7,IF(E6=C7,C5,0))</f>
        <v>Писарева Елена</v>
      </c>
      <c r="D37" s="22"/>
      <c r="E37" s="18"/>
      <c r="F37" s="18"/>
      <c r="G37" s="19">
        <v>-13</v>
      </c>
      <c r="H37" s="44">
        <f>IF(H12=F8,F16,IF(H12=F16,F8,0))</f>
        <v>5994</v>
      </c>
      <c r="I37" s="21" t="str">
        <f>IF(I12=G8,G16,IF(I12=G16,G8,0))</f>
        <v>Нуриев Фархат</v>
      </c>
      <c r="J37" s="22"/>
      <c r="K37" s="18"/>
      <c r="L37" s="18"/>
      <c r="M37" s="18"/>
      <c r="N37" s="18"/>
      <c r="O37" s="18"/>
    </row>
    <row r="38" spans="1:15" ht="12.75">
      <c r="A38" s="19"/>
      <c r="B38" s="19"/>
      <c r="C38" s="24">
        <v>16</v>
      </c>
      <c r="D38" s="25">
        <v>5272</v>
      </c>
      <c r="E38" s="47" t="s">
        <v>68</v>
      </c>
      <c r="F38" s="48"/>
      <c r="G38" s="18"/>
      <c r="H38" s="18"/>
      <c r="I38" s="31"/>
      <c r="J38" s="32"/>
      <c r="K38" s="18"/>
      <c r="L38" s="18"/>
      <c r="M38" s="18"/>
      <c r="N38" s="18"/>
      <c r="O38" s="18"/>
    </row>
    <row r="39" spans="1:15" ht="12.75">
      <c r="A39" s="19">
        <v>-2</v>
      </c>
      <c r="B39" s="44">
        <f>IF(D10=B9,B11,IF(D10=B11,B9,0))</f>
        <v>5406</v>
      </c>
      <c r="C39" s="29" t="str">
        <f>IF(E10=C9,C11,IF(E10=C11,C9,0))</f>
        <v>Абдул Самира</v>
      </c>
      <c r="D39" s="46"/>
      <c r="E39" s="24">
        <v>20</v>
      </c>
      <c r="F39" s="25">
        <v>5272</v>
      </c>
      <c r="G39" s="47" t="s">
        <v>68</v>
      </c>
      <c r="H39" s="48"/>
      <c r="I39" s="24">
        <v>26</v>
      </c>
      <c r="J39" s="25">
        <v>5994</v>
      </c>
      <c r="K39" s="47" t="s">
        <v>83</v>
      </c>
      <c r="L39" s="48"/>
      <c r="M39" s="18"/>
      <c r="N39" s="18"/>
      <c r="O39" s="18"/>
    </row>
    <row r="40" spans="1:15" ht="12.75">
      <c r="A40" s="19"/>
      <c r="B40" s="19"/>
      <c r="C40" s="19">
        <v>-12</v>
      </c>
      <c r="D40" s="44">
        <f>IF(F32=D30,D34,IF(F32=D34,D30,0))</f>
        <v>5687</v>
      </c>
      <c r="E40" s="29" t="str">
        <f>IF(G32=E30,E34,IF(G32=E34,E30,0))</f>
        <v>Родионов Илья</v>
      </c>
      <c r="F40" s="46"/>
      <c r="G40" s="31"/>
      <c r="H40" s="43"/>
      <c r="I40" s="31"/>
      <c r="J40" s="41"/>
      <c r="K40" s="31"/>
      <c r="L40" s="32"/>
      <c r="M40" s="18"/>
      <c r="N40" s="18"/>
      <c r="O40" s="18"/>
    </row>
    <row r="41" spans="1:15" ht="12.75">
      <c r="A41" s="19">
        <v>-3</v>
      </c>
      <c r="B41" s="44">
        <f>IF(D14=B13,B15,IF(D14=B15,B13,0))</f>
        <v>5706</v>
      </c>
      <c r="C41" s="21" t="str">
        <f>IF(E14=C13,C15,IF(E14=C15,C13,0))</f>
        <v>Ишметов Игорь</v>
      </c>
      <c r="D41" s="22"/>
      <c r="E41" s="18"/>
      <c r="F41" s="18"/>
      <c r="G41" s="24">
        <v>24</v>
      </c>
      <c r="H41" s="25">
        <v>5272</v>
      </c>
      <c r="I41" s="49" t="s">
        <v>68</v>
      </c>
      <c r="J41" s="42"/>
      <c r="K41" s="31"/>
      <c r="L41" s="32"/>
      <c r="M41" s="18"/>
      <c r="N41" s="18"/>
      <c r="O41" s="18"/>
    </row>
    <row r="42" spans="1:15" ht="12.75">
      <c r="A42" s="19"/>
      <c r="B42" s="19"/>
      <c r="C42" s="24">
        <v>17</v>
      </c>
      <c r="D42" s="25">
        <v>5404</v>
      </c>
      <c r="E42" s="47" t="s">
        <v>71</v>
      </c>
      <c r="F42" s="48"/>
      <c r="G42" s="31"/>
      <c r="H42" s="32"/>
      <c r="I42" s="32"/>
      <c r="J42" s="32"/>
      <c r="K42" s="31"/>
      <c r="L42" s="32"/>
      <c r="M42" s="18"/>
      <c r="N42" s="18"/>
      <c r="O42" s="18"/>
    </row>
    <row r="43" spans="1:15" ht="12.75">
      <c r="A43" s="19">
        <v>-4</v>
      </c>
      <c r="B43" s="44">
        <f>IF(D18=B17,B19,IF(D18=B19,B17,0))</f>
        <v>5404</v>
      </c>
      <c r="C43" s="29" t="str">
        <f>IF(E18=C17,C19,IF(E18=C19,C17,0))</f>
        <v>Якупова Алиса</v>
      </c>
      <c r="D43" s="46"/>
      <c r="E43" s="24">
        <v>21</v>
      </c>
      <c r="F43" s="25">
        <v>5783</v>
      </c>
      <c r="G43" s="49" t="s">
        <v>70</v>
      </c>
      <c r="H43" s="48"/>
      <c r="I43" s="32"/>
      <c r="J43" s="32"/>
      <c r="K43" s="24">
        <v>28</v>
      </c>
      <c r="L43" s="25">
        <v>5994</v>
      </c>
      <c r="M43" s="47" t="s">
        <v>83</v>
      </c>
      <c r="N43" s="38"/>
      <c r="O43" s="38"/>
    </row>
    <row r="44" spans="1:15" ht="12.75">
      <c r="A44" s="19"/>
      <c r="B44" s="19"/>
      <c r="C44" s="19">
        <v>-11</v>
      </c>
      <c r="D44" s="44">
        <f>IF(F24=D22,D26,IF(F24=D26,D22,0))</f>
        <v>5783</v>
      </c>
      <c r="E44" s="29" t="str">
        <f>IF(G24=E22,E26,IF(G24=E26,E22,0))</f>
        <v>Гарифуллин Артур</v>
      </c>
      <c r="F44" s="46"/>
      <c r="G44" s="18"/>
      <c r="H44" s="18"/>
      <c r="I44" s="32"/>
      <c r="J44" s="32"/>
      <c r="K44" s="31"/>
      <c r="L44" s="32"/>
      <c r="M44" s="18"/>
      <c r="N44" s="143" t="s">
        <v>50</v>
      </c>
      <c r="O44" s="143"/>
    </row>
    <row r="45" spans="1:15" ht="12.75">
      <c r="A45" s="19">
        <v>-5</v>
      </c>
      <c r="B45" s="44">
        <f>IF(D22=B21,B23,IF(D22=B23,B21,0))</f>
        <v>5990</v>
      </c>
      <c r="C45" s="21" t="str">
        <f>IF(E22=C21,C23,IF(E22=C23,C21,0))</f>
        <v>Фаткуллин Альберт</v>
      </c>
      <c r="D45" s="22"/>
      <c r="E45" s="18"/>
      <c r="F45" s="18"/>
      <c r="G45" s="19">
        <v>-14</v>
      </c>
      <c r="H45" s="44">
        <f>IF(H28=F24,F32,IF(H28=F32,F24,0))</f>
        <v>5797</v>
      </c>
      <c r="I45" s="21" t="str">
        <f>IF(I28=G24,G32,IF(I28=G32,G24,0))</f>
        <v>Тимирбаева Сабрина</v>
      </c>
      <c r="J45" s="22"/>
      <c r="K45" s="31"/>
      <c r="L45" s="32"/>
      <c r="M45" s="32"/>
      <c r="N45" s="18"/>
      <c r="O45" s="18"/>
    </row>
    <row r="46" spans="1:15" ht="12.75">
      <c r="A46" s="19"/>
      <c r="B46" s="19"/>
      <c r="C46" s="24">
        <v>18</v>
      </c>
      <c r="D46" s="25">
        <v>5688</v>
      </c>
      <c r="E46" s="47" t="s">
        <v>73</v>
      </c>
      <c r="F46" s="48"/>
      <c r="G46" s="18"/>
      <c r="H46" s="18"/>
      <c r="I46" s="50"/>
      <c r="J46" s="32"/>
      <c r="K46" s="31"/>
      <c r="L46" s="32"/>
      <c r="M46" s="32"/>
      <c r="N46" s="18"/>
      <c r="O46" s="18"/>
    </row>
    <row r="47" spans="1:15" ht="12.75">
      <c r="A47" s="19">
        <v>-6</v>
      </c>
      <c r="B47" s="44">
        <f>IF(D26=B25,B27,IF(D26=B27,B25,0))</f>
        <v>5688</v>
      </c>
      <c r="C47" s="29" t="str">
        <f>IF(E26=C25,C27,IF(E26=C27,C25,0))</f>
        <v>Муллаянов Рамиль</v>
      </c>
      <c r="D47" s="46"/>
      <c r="E47" s="24">
        <v>22</v>
      </c>
      <c r="F47" s="25">
        <v>5993</v>
      </c>
      <c r="G47" s="47" t="s">
        <v>80</v>
      </c>
      <c r="H47" s="48"/>
      <c r="I47" s="24">
        <v>27</v>
      </c>
      <c r="J47" s="25">
        <v>5993</v>
      </c>
      <c r="K47" s="49" t="s">
        <v>80</v>
      </c>
      <c r="L47" s="48"/>
      <c r="M47" s="32"/>
      <c r="N47" s="18"/>
      <c r="O47" s="18"/>
    </row>
    <row r="48" spans="1:15" ht="12.75">
      <c r="A48" s="19"/>
      <c r="B48" s="19"/>
      <c r="C48" s="19">
        <v>-10</v>
      </c>
      <c r="D48" s="44">
        <f>IF(F16=D14,D18,IF(F16=D18,D14,0))</f>
        <v>5993</v>
      </c>
      <c r="E48" s="29" t="str">
        <f>IF(G16=E14,E18,IF(G16=E18,E14,0))</f>
        <v>Потапов Сергей</v>
      </c>
      <c r="F48" s="46"/>
      <c r="G48" s="31"/>
      <c r="H48" s="43"/>
      <c r="I48" s="31"/>
      <c r="J48" s="41"/>
      <c r="K48" s="18"/>
      <c r="L48" s="18"/>
      <c r="M48" s="32"/>
      <c r="N48" s="18"/>
      <c r="O48" s="18"/>
    </row>
    <row r="49" spans="1:15" ht="12.75">
      <c r="A49" s="19">
        <v>-7</v>
      </c>
      <c r="B49" s="44">
        <f>IF(D30=B29,B31,IF(D30=B31,B29,0))</f>
        <v>5405</v>
      </c>
      <c r="C49" s="21" t="str">
        <f>IF(E30=C29,C31,IF(E30=C31,C29,0))</f>
        <v>Якупова Алия</v>
      </c>
      <c r="D49" s="22"/>
      <c r="E49" s="18"/>
      <c r="F49" s="18"/>
      <c r="G49" s="24">
        <v>25</v>
      </c>
      <c r="H49" s="25">
        <v>5993</v>
      </c>
      <c r="I49" s="49" t="s">
        <v>80</v>
      </c>
      <c r="J49" s="42"/>
      <c r="K49" s="18"/>
      <c r="L49" s="18"/>
      <c r="M49" s="32"/>
      <c r="N49" s="18"/>
      <c r="O49" s="18"/>
    </row>
    <row r="50" spans="1:15" ht="12.75">
      <c r="A50" s="19"/>
      <c r="B50" s="19"/>
      <c r="C50" s="24">
        <v>19</v>
      </c>
      <c r="D50" s="25">
        <v>5405</v>
      </c>
      <c r="E50" s="47" t="s">
        <v>77</v>
      </c>
      <c r="F50" s="48"/>
      <c r="G50" s="31"/>
      <c r="H50" s="32"/>
      <c r="I50" s="32"/>
      <c r="J50" s="32"/>
      <c r="K50" s="18"/>
      <c r="L50" s="18"/>
      <c r="M50" s="32"/>
      <c r="N50" s="18"/>
      <c r="O50" s="18"/>
    </row>
    <row r="51" spans="1:15" ht="12.75">
      <c r="A51" s="19">
        <v>-8</v>
      </c>
      <c r="B51" s="44">
        <f>IF(D34=B33,B35,IF(D34=B35,B33,0))</f>
        <v>5991</v>
      </c>
      <c r="C51" s="29" t="str">
        <f>IF(E34=C33,C35,IF(E34=C35,C33,0))</f>
        <v>Фаткуллина Камилла</v>
      </c>
      <c r="D51" s="46"/>
      <c r="E51" s="24">
        <v>23</v>
      </c>
      <c r="F51" s="25">
        <v>5279</v>
      </c>
      <c r="G51" s="49" t="s">
        <v>75</v>
      </c>
      <c r="H51" s="48"/>
      <c r="I51" s="32"/>
      <c r="J51" s="32"/>
      <c r="K51" s="19">
        <v>-28</v>
      </c>
      <c r="L51" s="44">
        <f>IF(L43=J39,J47,IF(L43=J47,J39,0))</f>
        <v>5993</v>
      </c>
      <c r="M51" s="21" t="str">
        <f>IF(M43=K39,K47,IF(M43=K47,K39,0))</f>
        <v>Потапов Сергей</v>
      </c>
      <c r="N51" s="38"/>
      <c r="O51" s="38"/>
    </row>
    <row r="52" spans="1:15" ht="12.75">
      <c r="A52" s="19"/>
      <c r="B52" s="19"/>
      <c r="C52" s="51">
        <v>-9</v>
      </c>
      <c r="D52" s="44">
        <f>IF(F8=D6,D10,IF(F8=D10,D6,0))</f>
        <v>5279</v>
      </c>
      <c r="E52" s="29" t="str">
        <f>IF(G8=E6,E10,IF(G8=E10,E6,0))</f>
        <v>Гареев Аскар</v>
      </c>
      <c r="F52" s="46"/>
      <c r="G52" s="18"/>
      <c r="H52" s="18"/>
      <c r="I52" s="32"/>
      <c r="J52" s="32"/>
      <c r="K52" s="18"/>
      <c r="L52" s="18"/>
      <c r="M52" s="52"/>
      <c r="N52" s="143" t="s">
        <v>51</v>
      </c>
      <c r="O52" s="143"/>
    </row>
    <row r="53" spans="1:15" ht="12.75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9">
        <v>-26</v>
      </c>
      <c r="B54" s="44">
        <f>IF(J39=H37,H41,IF(J39=H41,H37,0))</f>
        <v>5272</v>
      </c>
      <c r="C54" s="21" t="str">
        <f>IF(K39=I37,I41,IF(K39=I41,I37,0))</f>
        <v>Писарева Елена</v>
      </c>
      <c r="D54" s="22"/>
      <c r="E54" s="18"/>
      <c r="F54" s="18"/>
      <c r="G54" s="19">
        <v>-20</v>
      </c>
      <c r="H54" s="44">
        <f>IF(F39=D38,D40,IF(F39=D40,D38,0))</f>
        <v>5687</v>
      </c>
      <c r="I54" s="21" t="str">
        <f>IF(G39=E38,E40,IF(G39=E40,E38,0))</f>
        <v>Родионов Илья</v>
      </c>
      <c r="J54" s="22"/>
      <c r="K54" s="18"/>
      <c r="L54" s="18"/>
      <c r="M54" s="18"/>
      <c r="N54" s="18"/>
      <c r="O54" s="18"/>
    </row>
    <row r="55" spans="1:15" ht="12.75">
      <c r="A55" s="19"/>
      <c r="B55" s="23"/>
      <c r="C55" s="24">
        <v>29</v>
      </c>
      <c r="D55" s="25">
        <v>5272</v>
      </c>
      <c r="E55" s="26" t="s">
        <v>68</v>
      </c>
      <c r="F55" s="27"/>
      <c r="G55" s="19"/>
      <c r="H55" s="19"/>
      <c r="I55" s="24">
        <v>31</v>
      </c>
      <c r="J55" s="25">
        <v>5404</v>
      </c>
      <c r="K55" s="26" t="s">
        <v>71</v>
      </c>
      <c r="L55" s="27"/>
      <c r="M55" s="18"/>
      <c r="N55" s="18"/>
      <c r="O55" s="18"/>
    </row>
    <row r="56" spans="1:15" ht="12.75">
      <c r="A56" s="19">
        <v>-27</v>
      </c>
      <c r="B56" s="44">
        <f>IF(J47=H45,H49,IF(J47=H49,H45,0))</f>
        <v>5797</v>
      </c>
      <c r="C56" s="29" t="str">
        <f>IF(K47=I45,I49,IF(K47=I49,I45,0))</f>
        <v>Тимирбаева Сабрина</v>
      </c>
      <c r="D56" s="46"/>
      <c r="E56" s="53" t="s">
        <v>52</v>
      </c>
      <c r="F56" s="53"/>
      <c r="G56" s="19">
        <v>-21</v>
      </c>
      <c r="H56" s="44">
        <f>IF(F43=D42,D44,IF(F43=D44,D42,0))</f>
        <v>5404</v>
      </c>
      <c r="I56" s="29" t="str">
        <f>IF(G43=E42,E44,IF(G43=E44,E42,0))</f>
        <v>Якупова Алиса</v>
      </c>
      <c r="J56" s="46"/>
      <c r="K56" s="31"/>
      <c r="L56" s="32"/>
      <c r="M56" s="32"/>
      <c r="N56" s="18"/>
      <c r="O56" s="18"/>
    </row>
    <row r="57" spans="1:15" ht="12.75">
      <c r="A57" s="19"/>
      <c r="B57" s="19"/>
      <c r="C57" s="19">
        <v>-29</v>
      </c>
      <c r="D57" s="44">
        <f>IF(D55=B54,B56,IF(D55=B56,B54,0))</f>
        <v>5797</v>
      </c>
      <c r="E57" s="21" t="str">
        <f>IF(E55=C54,C56,IF(E55=C56,C54,0))</f>
        <v>Тимирбаева Сабрина</v>
      </c>
      <c r="F57" s="22"/>
      <c r="G57" s="19"/>
      <c r="H57" s="19"/>
      <c r="I57" s="18"/>
      <c r="J57" s="18"/>
      <c r="K57" s="24">
        <v>33</v>
      </c>
      <c r="L57" s="25">
        <v>5405</v>
      </c>
      <c r="M57" s="26" t="s">
        <v>77</v>
      </c>
      <c r="N57" s="38"/>
      <c r="O57" s="38"/>
    </row>
    <row r="58" spans="1:15" ht="12.75">
      <c r="A58" s="19"/>
      <c r="B58" s="19"/>
      <c r="C58" s="18"/>
      <c r="D58" s="18"/>
      <c r="E58" s="53" t="s">
        <v>53</v>
      </c>
      <c r="F58" s="53"/>
      <c r="G58" s="19">
        <v>-22</v>
      </c>
      <c r="H58" s="44">
        <f>IF(F47=D46,D48,IF(F47=D48,D46,0))</f>
        <v>5688</v>
      </c>
      <c r="I58" s="21" t="str">
        <f>IF(G47=E46,E48,IF(G47=E48,E46,0))</f>
        <v>Муллаянов Рамиль</v>
      </c>
      <c r="J58" s="22"/>
      <c r="K58" s="31"/>
      <c r="L58" s="32"/>
      <c r="M58" s="18"/>
      <c r="N58" s="143" t="s">
        <v>54</v>
      </c>
      <c r="O58" s="143"/>
    </row>
    <row r="59" spans="1:15" ht="12.75">
      <c r="A59" s="19">
        <v>-24</v>
      </c>
      <c r="B59" s="44">
        <f>IF(H41=F39,F43,IF(H41=F43,F39,0))</f>
        <v>5783</v>
      </c>
      <c r="C59" s="21" t="str">
        <f>IF(I41=G39,G43,IF(I41=G43,G39,0))</f>
        <v>Гарифуллин Артур</v>
      </c>
      <c r="D59" s="22"/>
      <c r="E59" s="18"/>
      <c r="F59" s="18"/>
      <c r="G59" s="19"/>
      <c r="H59" s="19"/>
      <c r="I59" s="24">
        <v>32</v>
      </c>
      <c r="J59" s="25">
        <v>5405</v>
      </c>
      <c r="K59" s="35" t="s">
        <v>77</v>
      </c>
      <c r="L59" s="27"/>
      <c r="M59" s="54"/>
      <c r="N59" s="18"/>
      <c r="O59" s="18"/>
    </row>
    <row r="60" spans="1:15" ht="12.75">
      <c r="A60" s="19"/>
      <c r="B60" s="19"/>
      <c r="C60" s="24">
        <v>30</v>
      </c>
      <c r="D60" s="25">
        <v>5783</v>
      </c>
      <c r="E60" s="26" t="s">
        <v>70</v>
      </c>
      <c r="F60" s="27"/>
      <c r="G60" s="19">
        <v>-23</v>
      </c>
      <c r="H60" s="44">
        <f>IF(F51=D50,D52,IF(F51=D52,D50,0))</f>
        <v>5405</v>
      </c>
      <c r="I60" s="29" t="str">
        <f>IF(G51=E50,E52,IF(G51=E52,E50,0))</f>
        <v>Якупова Алия</v>
      </c>
      <c r="J60" s="46"/>
      <c r="K60" s="19">
        <v>-33</v>
      </c>
      <c r="L60" s="44">
        <f>IF(L57=J55,J59,IF(L57=J59,J55,0))</f>
        <v>5404</v>
      </c>
      <c r="M60" s="21" t="str">
        <f>IF(M57=K55,K59,IF(M57=K59,K55,0))</f>
        <v>Якупова Алиса</v>
      </c>
      <c r="N60" s="38"/>
      <c r="O60" s="38"/>
    </row>
    <row r="61" spans="1:15" ht="12.75">
      <c r="A61" s="19">
        <v>-25</v>
      </c>
      <c r="B61" s="44">
        <f>IF(H49=F47,F51,IF(H49=F51,F47,0))</f>
        <v>5279</v>
      </c>
      <c r="C61" s="29" t="str">
        <f>IF(I49=G47,G51,IF(I49=G51,G47,0))</f>
        <v>Гареев Аскар</v>
      </c>
      <c r="D61" s="46"/>
      <c r="E61" s="53" t="s">
        <v>55</v>
      </c>
      <c r="F61" s="53"/>
      <c r="G61" s="18"/>
      <c r="H61" s="18"/>
      <c r="I61" s="18"/>
      <c r="J61" s="18"/>
      <c r="K61" s="18"/>
      <c r="L61" s="18"/>
      <c r="M61" s="18"/>
      <c r="N61" s="143" t="s">
        <v>56</v>
      </c>
      <c r="O61" s="143"/>
    </row>
    <row r="62" spans="1:15" ht="12.75">
      <c r="A62" s="19"/>
      <c r="B62" s="19"/>
      <c r="C62" s="19">
        <v>-30</v>
      </c>
      <c r="D62" s="44">
        <f>IF(D60=B59,B61,IF(D60=B61,B59,0))</f>
        <v>5279</v>
      </c>
      <c r="E62" s="21" t="str">
        <f>IF(E60=C59,C61,IF(E60=C61,C59,0))</f>
        <v>Гареев Аскар</v>
      </c>
      <c r="F62" s="22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2.75">
      <c r="A63" s="19"/>
      <c r="B63" s="19"/>
      <c r="C63" s="18"/>
      <c r="D63" s="18"/>
      <c r="E63" s="53" t="s">
        <v>57</v>
      </c>
      <c r="F63" s="53"/>
      <c r="G63" s="18"/>
      <c r="H63" s="18"/>
      <c r="I63" s="19">
        <v>-31</v>
      </c>
      <c r="J63" s="44">
        <f>IF(J55=H54,H56,IF(J55=H56,H54,0))</f>
        <v>5687</v>
      </c>
      <c r="K63" s="21" t="str">
        <f>IF(K55=I54,I56,IF(K55=I56,I54,0))</f>
        <v>Родионов Илья</v>
      </c>
      <c r="L63" s="22"/>
      <c r="M63" s="18"/>
      <c r="N63" s="18"/>
      <c r="O63" s="18"/>
    </row>
    <row r="64" spans="1:15" ht="12.75">
      <c r="A64" s="19">
        <v>-16</v>
      </c>
      <c r="B64" s="44">
        <f>IF(D38=B37,B39,IF(D38=B39,B37,0))</f>
        <v>5406</v>
      </c>
      <c r="C64" s="21" t="str">
        <f>IF(E38=C37,C39,IF(E38=C39,C37,0))</f>
        <v>Абдул Самира</v>
      </c>
      <c r="D64" s="22"/>
      <c r="E64" s="18"/>
      <c r="F64" s="18"/>
      <c r="G64" s="18"/>
      <c r="H64" s="18"/>
      <c r="I64" s="18"/>
      <c r="J64" s="18"/>
      <c r="K64" s="24">
        <v>34</v>
      </c>
      <c r="L64" s="25">
        <v>5687</v>
      </c>
      <c r="M64" s="26" t="s">
        <v>74</v>
      </c>
      <c r="N64" s="38"/>
      <c r="O64" s="38"/>
    </row>
    <row r="65" spans="1:15" ht="12.75">
      <c r="A65" s="19"/>
      <c r="B65" s="19"/>
      <c r="C65" s="24">
        <v>35</v>
      </c>
      <c r="D65" s="25">
        <v>5406</v>
      </c>
      <c r="E65" s="26" t="s">
        <v>76</v>
      </c>
      <c r="F65" s="27"/>
      <c r="G65" s="18"/>
      <c r="H65" s="18"/>
      <c r="I65" s="19">
        <v>-32</v>
      </c>
      <c r="J65" s="44">
        <f>IF(J59=H58,H60,IF(J59=H60,H58,0))</f>
        <v>5688</v>
      </c>
      <c r="K65" s="29" t="str">
        <f>IF(K59=I58,I60,IF(K59=I60,I58,0))</f>
        <v>Муллаянов Рамиль</v>
      </c>
      <c r="L65" s="22"/>
      <c r="M65" s="18"/>
      <c r="N65" s="143" t="s">
        <v>58</v>
      </c>
      <c r="O65" s="143"/>
    </row>
    <row r="66" spans="1:15" ht="12.75">
      <c r="A66" s="19">
        <v>-17</v>
      </c>
      <c r="B66" s="44">
        <f>IF(D42=B41,B43,IF(D42=B43,B41,0))</f>
        <v>5706</v>
      </c>
      <c r="C66" s="29" t="str">
        <f>IF(E42=C41,C43,IF(E42=C43,C41,0))</f>
        <v>Ишметов Игорь</v>
      </c>
      <c r="D66" s="46"/>
      <c r="E66" s="31"/>
      <c r="F66" s="32"/>
      <c r="G66" s="32"/>
      <c r="H66" s="32"/>
      <c r="I66" s="19"/>
      <c r="J66" s="19"/>
      <c r="K66" s="19">
        <v>-34</v>
      </c>
      <c r="L66" s="44">
        <f>IF(L64=J63,J65,IF(L64=J65,J63,0))</f>
        <v>5688</v>
      </c>
      <c r="M66" s="21" t="str">
        <f>IF(M64=K63,K65,IF(M64=K65,K63,0))</f>
        <v>Муллаянов Рамиль</v>
      </c>
      <c r="N66" s="38"/>
      <c r="O66" s="38"/>
    </row>
    <row r="67" spans="1:15" ht="12.75">
      <c r="A67" s="19"/>
      <c r="B67" s="19"/>
      <c r="C67" s="18"/>
      <c r="D67" s="18"/>
      <c r="E67" s="24">
        <v>37</v>
      </c>
      <c r="F67" s="25">
        <v>5406</v>
      </c>
      <c r="G67" s="26" t="s">
        <v>76</v>
      </c>
      <c r="H67" s="27"/>
      <c r="I67" s="19"/>
      <c r="J67" s="19"/>
      <c r="K67" s="18"/>
      <c r="L67" s="18"/>
      <c r="M67" s="18"/>
      <c r="N67" s="143" t="s">
        <v>59</v>
      </c>
      <c r="O67" s="143"/>
    </row>
    <row r="68" spans="1:15" ht="12.75">
      <c r="A68" s="19">
        <v>-18</v>
      </c>
      <c r="B68" s="44">
        <f>IF(D46=B45,B47,IF(D46=B47,B45,0))</f>
        <v>5990</v>
      </c>
      <c r="C68" s="21" t="str">
        <f>IF(E46=C45,C47,IF(E46=C47,C45,0))</f>
        <v>Фаткуллин Альберт</v>
      </c>
      <c r="D68" s="22"/>
      <c r="E68" s="31"/>
      <c r="F68" s="32"/>
      <c r="G68" s="55" t="s">
        <v>60</v>
      </c>
      <c r="H68" s="55"/>
      <c r="I68" s="19">
        <v>-35</v>
      </c>
      <c r="J68" s="44">
        <f>IF(D65=B64,B66,IF(D65=B66,B64,0))</f>
        <v>5706</v>
      </c>
      <c r="K68" s="21" t="str">
        <f>IF(E65=C64,C66,IF(E65=C66,C64,0))</f>
        <v>Ишметов Игорь</v>
      </c>
      <c r="L68" s="22"/>
      <c r="M68" s="18"/>
      <c r="N68" s="18"/>
      <c r="O68" s="18"/>
    </row>
    <row r="69" spans="1:15" ht="12.75">
      <c r="A69" s="19"/>
      <c r="B69" s="19"/>
      <c r="C69" s="24">
        <v>36</v>
      </c>
      <c r="D69" s="25">
        <v>5991</v>
      </c>
      <c r="E69" s="35" t="s">
        <v>82</v>
      </c>
      <c r="F69" s="27"/>
      <c r="G69" s="54"/>
      <c r="H69" s="54"/>
      <c r="I69" s="19"/>
      <c r="J69" s="19"/>
      <c r="K69" s="24">
        <v>38</v>
      </c>
      <c r="L69" s="25">
        <v>5706</v>
      </c>
      <c r="M69" s="26" t="s">
        <v>72</v>
      </c>
      <c r="N69" s="38"/>
      <c r="O69" s="38"/>
    </row>
    <row r="70" spans="1:15" ht="12.75">
      <c r="A70" s="19">
        <v>-19</v>
      </c>
      <c r="B70" s="44">
        <f>IF(D50=B49,B51,IF(D50=B51,B49,0))</f>
        <v>5991</v>
      </c>
      <c r="C70" s="29" t="str">
        <f>IF(E50=C49,C51,IF(E50=C51,C49,0))</f>
        <v>Фаткуллина Камилла</v>
      </c>
      <c r="D70" s="46"/>
      <c r="E70" s="19">
        <v>-37</v>
      </c>
      <c r="F70" s="44">
        <f>IF(F67=D65,D69,IF(F67=D69,D65,0))</f>
        <v>5991</v>
      </c>
      <c r="G70" s="21" t="str">
        <f>IF(G67=E65,E69,IF(G67=E69,E65,0))</f>
        <v>Фаткуллина Камилла</v>
      </c>
      <c r="H70" s="22"/>
      <c r="I70" s="19">
        <v>-36</v>
      </c>
      <c r="J70" s="44">
        <f>IF(D69=B68,B70,IF(D69=B70,B68,0))</f>
        <v>5990</v>
      </c>
      <c r="K70" s="29" t="str">
        <f>IF(E69=C68,C70,IF(E69=C70,C68,0))</f>
        <v>Фаткуллин Альберт</v>
      </c>
      <c r="L70" s="22"/>
      <c r="M70" s="18"/>
      <c r="N70" s="143" t="s">
        <v>61</v>
      </c>
      <c r="O70" s="143"/>
    </row>
    <row r="71" spans="1:15" ht="12.75">
      <c r="A71" s="18"/>
      <c r="B71" s="18"/>
      <c r="C71" s="18"/>
      <c r="D71" s="18"/>
      <c r="E71" s="18"/>
      <c r="F71" s="18"/>
      <c r="G71" s="53" t="s">
        <v>62</v>
      </c>
      <c r="H71" s="53"/>
      <c r="I71" s="18"/>
      <c r="J71" s="18"/>
      <c r="K71" s="19">
        <v>-38</v>
      </c>
      <c r="L71" s="44">
        <f>IF(L69=J68,J70,IF(L69=J70,J68,0))</f>
        <v>5990</v>
      </c>
      <c r="M71" s="21" t="str">
        <f>IF(M69=K68,K70,IF(M69=K70,K68,0))</f>
        <v>Фаткуллин Альберт</v>
      </c>
      <c r="N71" s="38"/>
      <c r="O71" s="38"/>
    </row>
    <row r="72" spans="1:15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43" t="s">
        <v>63</v>
      </c>
      <c r="O72" s="143"/>
    </row>
  </sheetData>
  <sheetProtection sheet="1" objects="1" scenarios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96" sqref="B96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0" customWidth="1"/>
    <col min="5" max="5" width="5.75390625" style="0" customWidth="1"/>
  </cols>
  <sheetData>
    <row r="1" spans="1:5" ht="12.75">
      <c r="A1" s="56" t="s">
        <v>64</v>
      </c>
      <c r="B1" s="147" t="s">
        <v>65</v>
      </c>
      <c r="C1" s="148"/>
      <c r="D1" s="145" t="s">
        <v>66</v>
      </c>
      <c r="E1" s="146"/>
    </row>
    <row r="2" spans="1:5" ht="12.75">
      <c r="A2" s="57">
        <v>1</v>
      </c>
      <c r="B2" s="58">
        <f>Сл!D6</f>
        <v>5994</v>
      </c>
      <c r="C2" s="59" t="str">
        <f>Сл!E6</f>
        <v>Нуриев Фархат</v>
      </c>
      <c r="D2" s="60" t="str">
        <f>Сл!C37</f>
        <v>Писарева Елена</v>
      </c>
      <c r="E2" s="61">
        <f>Сл!B37</f>
        <v>5272</v>
      </c>
    </row>
    <row r="3" spans="1:5" ht="12.75">
      <c r="A3" s="57">
        <v>2</v>
      </c>
      <c r="B3" s="58">
        <f>Сл!D10</f>
        <v>5279</v>
      </c>
      <c r="C3" s="59" t="str">
        <f>Сл!E10</f>
        <v>Гареев Аскар</v>
      </c>
      <c r="D3" s="60" t="str">
        <f>Сл!C39</f>
        <v>Абдул Самира</v>
      </c>
      <c r="E3" s="61">
        <f>Сл!B39</f>
        <v>5406</v>
      </c>
    </row>
    <row r="4" spans="1:5" ht="12.75">
      <c r="A4" s="57">
        <v>3</v>
      </c>
      <c r="B4" s="58">
        <f>Сл!D14</f>
        <v>5992</v>
      </c>
      <c r="C4" s="59" t="str">
        <f>Сл!E14</f>
        <v>Жукавин Сергей</v>
      </c>
      <c r="D4" s="60" t="str">
        <f>Сл!C41</f>
        <v>Ишметов Игорь</v>
      </c>
      <c r="E4" s="61">
        <f>Сл!B41</f>
        <v>5706</v>
      </c>
    </row>
    <row r="5" spans="1:5" ht="12.75">
      <c r="A5" s="57">
        <v>4</v>
      </c>
      <c r="B5" s="58">
        <f>Сл!D18</f>
        <v>5993</v>
      </c>
      <c r="C5" s="59" t="str">
        <f>Сл!E18</f>
        <v>Потапов Сергей</v>
      </c>
      <c r="D5" s="60" t="str">
        <f>Сл!C43</f>
        <v>Якупова Алиса</v>
      </c>
      <c r="E5" s="61">
        <f>Сл!B43</f>
        <v>5404</v>
      </c>
    </row>
    <row r="6" spans="1:5" ht="12.75">
      <c r="A6" s="57">
        <v>5</v>
      </c>
      <c r="B6" s="58">
        <f>Сл!D22</f>
        <v>5783</v>
      </c>
      <c r="C6" s="59" t="str">
        <f>Сл!E22</f>
        <v>Гарифуллин Артур</v>
      </c>
      <c r="D6" s="60" t="str">
        <f>Сл!C45</f>
        <v>Фаткуллин Альберт</v>
      </c>
      <c r="E6" s="61">
        <f>Сл!B45</f>
        <v>5990</v>
      </c>
    </row>
    <row r="7" spans="1:5" ht="12.75">
      <c r="A7" s="57">
        <v>6</v>
      </c>
      <c r="B7" s="58">
        <f>Сл!D26</f>
        <v>5797</v>
      </c>
      <c r="C7" s="59" t="str">
        <f>Сл!E26</f>
        <v>Тимирбаева Сабрина</v>
      </c>
      <c r="D7" s="60" t="str">
        <f>Сл!C47</f>
        <v>Муллаянов Рамиль</v>
      </c>
      <c r="E7" s="61">
        <f>Сл!B47</f>
        <v>5688</v>
      </c>
    </row>
    <row r="8" spans="1:5" ht="12.75">
      <c r="A8" s="57">
        <v>7</v>
      </c>
      <c r="B8" s="58">
        <f>Сл!D30</f>
        <v>5687</v>
      </c>
      <c r="C8" s="59" t="str">
        <f>Сл!E30</f>
        <v>Родионов Илья</v>
      </c>
      <c r="D8" s="60" t="str">
        <f>Сл!C49</f>
        <v>Якупова Алия</v>
      </c>
      <c r="E8" s="61">
        <f>Сл!B49</f>
        <v>5405</v>
      </c>
    </row>
    <row r="9" spans="1:5" ht="12.75">
      <c r="A9" s="57">
        <v>8</v>
      </c>
      <c r="B9" s="58">
        <f>Сл!D34</f>
        <v>5721</v>
      </c>
      <c r="C9" s="59" t="str">
        <f>Сл!E34</f>
        <v>Бадртдинов Тагир</v>
      </c>
      <c r="D9" s="60" t="str">
        <f>Сл!C51</f>
        <v>Фаткуллина Камилла</v>
      </c>
      <c r="E9" s="61">
        <f>Сл!B51</f>
        <v>5991</v>
      </c>
    </row>
    <row r="10" spans="1:5" ht="12.75">
      <c r="A10" s="57">
        <v>9</v>
      </c>
      <c r="B10" s="58">
        <f>Сл!F8</f>
        <v>5994</v>
      </c>
      <c r="C10" s="59" t="str">
        <f>Сл!G8</f>
        <v>Нуриев Фархат</v>
      </c>
      <c r="D10" s="60" t="str">
        <f>Сл!E52</f>
        <v>Гареев Аскар</v>
      </c>
      <c r="E10" s="61">
        <f>Сл!D52</f>
        <v>5279</v>
      </c>
    </row>
    <row r="11" spans="1:5" ht="12.75">
      <c r="A11" s="57">
        <v>10</v>
      </c>
      <c r="B11" s="58">
        <f>Сл!F16</f>
        <v>5992</v>
      </c>
      <c r="C11" s="59" t="str">
        <f>Сл!G16</f>
        <v>Жукавин Сергей</v>
      </c>
      <c r="D11" s="60" t="str">
        <f>Сл!E48</f>
        <v>Потапов Сергей</v>
      </c>
      <c r="E11" s="61">
        <f>Сл!D48</f>
        <v>5993</v>
      </c>
    </row>
    <row r="12" spans="1:5" ht="12.75">
      <c r="A12" s="57">
        <v>11</v>
      </c>
      <c r="B12" s="58">
        <f>Сл!F24</f>
        <v>5797</v>
      </c>
      <c r="C12" s="59" t="str">
        <f>Сл!G24</f>
        <v>Тимирбаева Сабрина</v>
      </c>
      <c r="D12" s="60" t="str">
        <f>Сл!E44</f>
        <v>Гарифуллин Артур</v>
      </c>
      <c r="E12" s="61">
        <f>Сл!D44</f>
        <v>5783</v>
      </c>
    </row>
    <row r="13" spans="1:5" ht="12.75">
      <c r="A13" s="57">
        <v>12</v>
      </c>
      <c r="B13" s="58">
        <f>Сл!F32</f>
        <v>5721</v>
      </c>
      <c r="C13" s="59" t="str">
        <f>Сл!G32</f>
        <v>Бадртдинов Тагир</v>
      </c>
      <c r="D13" s="60" t="str">
        <f>Сл!E40</f>
        <v>Родионов Илья</v>
      </c>
      <c r="E13" s="61">
        <f>Сл!D40</f>
        <v>5687</v>
      </c>
    </row>
    <row r="14" spans="1:5" ht="12.75">
      <c r="A14" s="57">
        <v>13</v>
      </c>
      <c r="B14" s="58">
        <f>Сл!H12</f>
        <v>5992</v>
      </c>
      <c r="C14" s="59" t="str">
        <f>Сл!I12</f>
        <v>Жукавин Сергей</v>
      </c>
      <c r="D14" s="60" t="str">
        <f>Сл!I37</f>
        <v>Нуриев Фархат</v>
      </c>
      <c r="E14" s="61">
        <f>Сл!H37</f>
        <v>5994</v>
      </c>
    </row>
    <row r="15" spans="1:5" ht="12.75">
      <c r="A15" s="57">
        <v>14</v>
      </c>
      <c r="B15" s="58">
        <f>Сл!H28</f>
        <v>5721</v>
      </c>
      <c r="C15" s="59" t="str">
        <f>Сл!I28</f>
        <v>Бадртдинов Тагир</v>
      </c>
      <c r="D15" s="60" t="str">
        <f>Сл!I45</f>
        <v>Тимирбаева Сабрина</v>
      </c>
      <c r="E15" s="61">
        <f>Сл!H45</f>
        <v>5797</v>
      </c>
    </row>
    <row r="16" spans="1:5" ht="12.75">
      <c r="A16" s="57">
        <v>15</v>
      </c>
      <c r="B16" s="58">
        <f>Сл!J20</f>
        <v>5992</v>
      </c>
      <c r="C16" s="59" t="str">
        <f>Сл!K20</f>
        <v>Жукавин Сергей</v>
      </c>
      <c r="D16" s="60" t="str">
        <f>Сл!K31</f>
        <v>Бадртдинов Тагир</v>
      </c>
      <c r="E16" s="61">
        <f>Сл!J31</f>
        <v>5721</v>
      </c>
    </row>
    <row r="17" spans="1:5" ht="12.75">
      <c r="A17" s="57">
        <v>16</v>
      </c>
      <c r="B17" s="58">
        <f>Сл!D38</f>
        <v>5272</v>
      </c>
      <c r="C17" s="59" t="str">
        <f>Сл!E38</f>
        <v>Писарева Елена</v>
      </c>
      <c r="D17" s="60" t="str">
        <f>Сл!C64</f>
        <v>Абдул Самира</v>
      </c>
      <c r="E17" s="61">
        <f>Сл!B64</f>
        <v>5406</v>
      </c>
    </row>
    <row r="18" spans="1:5" ht="12.75">
      <c r="A18" s="57">
        <v>17</v>
      </c>
      <c r="B18" s="58">
        <f>Сл!D42</f>
        <v>5404</v>
      </c>
      <c r="C18" s="59" t="str">
        <f>Сл!E42</f>
        <v>Якупова Алиса</v>
      </c>
      <c r="D18" s="60" t="str">
        <f>Сл!C66</f>
        <v>Ишметов Игорь</v>
      </c>
      <c r="E18" s="61">
        <f>Сл!B66</f>
        <v>5706</v>
      </c>
    </row>
    <row r="19" spans="1:5" ht="12.75">
      <c r="A19" s="57">
        <v>18</v>
      </c>
      <c r="B19" s="58">
        <f>Сл!D46</f>
        <v>5688</v>
      </c>
      <c r="C19" s="59" t="str">
        <f>Сл!E46</f>
        <v>Муллаянов Рамиль</v>
      </c>
      <c r="D19" s="60" t="str">
        <f>Сл!C68</f>
        <v>Фаткуллин Альберт</v>
      </c>
      <c r="E19" s="61">
        <f>Сл!B68</f>
        <v>5990</v>
      </c>
    </row>
    <row r="20" spans="1:5" ht="12.75">
      <c r="A20" s="57">
        <v>19</v>
      </c>
      <c r="B20" s="58">
        <f>Сл!D50</f>
        <v>5405</v>
      </c>
      <c r="C20" s="59" t="str">
        <f>Сл!E50</f>
        <v>Якупова Алия</v>
      </c>
      <c r="D20" s="60" t="str">
        <f>Сл!C70</f>
        <v>Фаткуллина Камилла</v>
      </c>
      <c r="E20" s="61">
        <f>Сл!B70</f>
        <v>5991</v>
      </c>
    </row>
    <row r="21" spans="1:5" ht="12.75">
      <c r="A21" s="57">
        <v>20</v>
      </c>
      <c r="B21" s="58">
        <f>Сл!F39</f>
        <v>5272</v>
      </c>
      <c r="C21" s="59" t="str">
        <f>Сл!G39</f>
        <v>Писарева Елена</v>
      </c>
      <c r="D21" s="60" t="str">
        <f>Сл!I54</f>
        <v>Родионов Илья</v>
      </c>
      <c r="E21" s="61">
        <f>Сл!H54</f>
        <v>5687</v>
      </c>
    </row>
    <row r="22" spans="1:5" ht="12.75">
      <c r="A22" s="57">
        <v>21</v>
      </c>
      <c r="B22" s="58">
        <f>Сл!F43</f>
        <v>5783</v>
      </c>
      <c r="C22" s="59" t="str">
        <f>Сл!G43</f>
        <v>Гарифуллин Артур</v>
      </c>
      <c r="D22" s="60" t="str">
        <f>Сл!I56</f>
        <v>Якупова Алиса</v>
      </c>
      <c r="E22" s="61">
        <f>Сл!H56</f>
        <v>5404</v>
      </c>
    </row>
    <row r="23" spans="1:5" ht="12.75">
      <c r="A23" s="57">
        <v>22</v>
      </c>
      <c r="B23" s="58">
        <f>Сл!F47</f>
        <v>5993</v>
      </c>
      <c r="C23" s="59" t="str">
        <f>Сл!G47</f>
        <v>Потапов Сергей</v>
      </c>
      <c r="D23" s="60" t="str">
        <f>Сл!I58</f>
        <v>Муллаянов Рамиль</v>
      </c>
      <c r="E23" s="61">
        <f>Сл!H58</f>
        <v>5688</v>
      </c>
    </row>
    <row r="24" spans="1:5" ht="12.75">
      <c r="A24" s="57">
        <v>23</v>
      </c>
      <c r="B24" s="58">
        <f>Сл!F51</f>
        <v>5279</v>
      </c>
      <c r="C24" s="59" t="str">
        <f>Сл!G51</f>
        <v>Гареев Аскар</v>
      </c>
      <c r="D24" s="60" t="str">
        <f>Сл!I60</f>
        <v>Якупова Алия</v>
      </c>
      <c r="E24" s="61">
        <f>Сл!H60</f>
        <v>5405</v>
      </c>
    </row>
    <row r="25" spans="1:5" ht="12.75">
      <c r="A25" s="57">
        <v>24</v>
      </c>
      <c r="B25" s="58">
        <f>Сл!H41</f>
        <v>5272</v>
      </c>
      <c r="C25" s="59" t="str">
        <f>Сл!I41</f>
        <v>Писарева Елена</v>
      </c>
      <c r="D25" s="60" t="str">
        <f>Сл!C59</f>
        <v>Гарифуллин Артур</v>
      </c>
      <c r="E25" s="61">
        <f>Сл!B59</f>
        <v>5783</v>
      </c>
    </row>
    <row r="26" spans="1:5" ht="12.75">
      <c r="A26" s="57">
        <v>25</v>
      </c>
      <c r="B26" s="58">
        <f>Сл!H49</f>
        <v>5993</v>
      </c>
      <c r="C26" s="59" t="str">
        <f>Сл!I49</f>
        <v>Потапов Сергей</v>
      </c>
      <c r="D26" s="60" t="str">
        <f>Сл!C61</f>
        <v>Гареев Аскар</v>
      </c>
      <c r="E26" s="61">
        <f>Сл!B61</f>
        <v>5279</v>
      </c>
    </row>
    <row r="27" spans="1:5" ht="12.75">
      <c r="A27" s="57">
        <v>26</v>
      </c>
      <c r="B27" s="58">
        <f>Сл!J39</f>
        <v>5994</v>
      </c>
      <c r="C27" s="59" t="str">
        <f>Сл!K39</f>
        <v>Нуриев Фархат</v>
      </c>
      <c r="D27" s="60" t="str">
        <f>Сл!C54</f>
        <v>Писарева Елена</v>
      </c>
      <c r="E27" s="61">
        <f>Сл!B54</f>
        <v>5272</v>
      </c>
    </row>
    <row r="28" spans="1:5" ht="12.75">
      <c r="A28" s="57">
        <v>27</v>
      </c>
      <c r="B28" s="58">
        <f>Сл!J47</f>
        <v>5993</v>
      </c>
      <c r="C28" s="59" t="str">
        <f>Сл!K47</f>
        <v>Потапов Сергей</v>
      </c>
      <c r="D28" s="60" t="str">
        <f>Сл!C56</f>
        <v>Тимирбаева Сабрина</v>
      </c>
      <c r="E28" s="61">
        <f>Сл!B56</f>
        <v>5797</v>
      </c>
    </row>
    <row r="29" spans="1:5" ht="12.75">
      <c r="A29" s="57">
        <v>28</v>
      </c>
      <c r="B29" s="58">
        <f>Сл!L43</f>
        <v>5994</v>
      </c>
      <c r="C29" s="59" t="str">
        <f>Сл!M43</f>
        <v>Нуриев Фархат</v>
      </c>
      <c r="D29" s="60" t="str">
        <f>Сл!M51</f>
        <v>Потапов Сергей</v>
      </c>
      <c r="E29" s="61">
        <f>Сл!L51</f>
        <v>5993</v>
      </c>
    </row>
    <row r="30" spans="1:5" ht="12.75">
      <c r="A30" s="57">
        <v>29</v>
      </c>
      <c r="B30" s="58">
        <f>Сл!D55</f>
        <v>5272</v>
      </c>
      <c r="C30" s="59" t="str">
        <f>Сл!E55</f>
        <v>Писарева Елена</v>
      </c>
      <c r="D30" s="60" t="str">
        <f>Сл!E57</f>
        <v>Тимирбаева Сабрина</v>
      </c>
      <c r="E30" s="61">
        <f>Сл!D57</f>
        <v>5797</v>
      </c>
    </row>
    <row r="31" spans="1:5" ht="12.75">
      <c r="A31" s="57">
        <v>30</v>
      </c>
      <c r="B31" s="58">
        <f>Сл!D60</f>
        <v>5783</v>
      </c>
      <c r="C31" s="59" t="str">
        <f>Сл!E60</f>
        <v>Гарифуллин Артур</v>
      </c>
      <c r="D31" s="60" t="str">
        <f>Сл!E62</f>
        <v>Гареев Аскар</v>
      </c>
      <c r="E31" s="61">
        <f>Сл!D62</f>
        <v>5279</v>
      </c>
    </row>
    <row r="32" spans="1:5" ht="12.75">
      <c r="A32" s="57">
        <v>31</v>
      </c>
      <c r="B32" s="58">
        <f>Сл!J55</f>
        <v>5404</v>
      </c>
      <c r="C32" s="59" t="str">
        <f>Сл!K55</f>
        <v>Якупова Алиса</v>
      </c>
      <c r="D32" s="60" t="str">
        <f>Сл!K63</f>
        <v>Родионов Илья</v>
      </c>
      <c r="E32" s="61">
        <f>Сл!J63</f>
        <v>5687</v>
      </c>
    </row>
    <row r="33" spans="1:5" ht="12.75">
      <c r="A33" s="57">
        <v>32</v>
      </c>
      <c r="B33" s="58">
        <f>Сл!J59</f>
        <v>5405</v>
      </c>
      <c r="C33" s="59" t="str">
        <f>Сл!K59</f>
        <v>Якупова Алия</v>
      </c>
      <c r="D33" s="60" t="str">
        <f>Сл!K65</f>
        <v>Муллаянов Рамиль</v>
      </c>
      <c r="E33" s="61">
        <f>Сл!J65</f>
        <v>5688</v>
      </c>
    </row>
    <row r="34" spans="1:5" ht="12.75">
      <c r="A34" s="57">
        <v>33</v>
      </c>
      <c r="B34" s="58">
        <f>Сл!L57</f>
        <v>5405</v>
      </c>
      <c r="C34" s="59" t="str">
        <f>Сл!M57</f>
        <v>Якупова Алия</v>
      </c>
      <c r="D34" s="60" t="str">
        <f>Сл!M60</f>
        <v>Якупова Алиса</v>
      </c>
      <c r="E34" s="61">
        <f>Сл!L60</f>
        <v>5404</v>
      </c>
    </row>
    <row r="35" spans="1:5" ht="12.75">
      <c r="A35" s="57">
        <v>34</v>
      </c>
      <c r="B35" s="58">
        <f>Сл!L64</f>
        <v>5687</v>
      </c>
      <c r="C35" s="59" t="str">
        <f>Сл!M64</f>
        <v>Родионов Илья</v>
      </c>
      <c r="D35" s="60" t="str">
        <f>Сл!M66</f>
        <v>Муллаянов Рамиль</v>
      </c>
      <c r="E35" s="61">
        <f>Сл!L66</f>
        <v>5688</v>
      </c>
    </row>
    <row r="36" spans="1:5" ht="12.75">
      <c r="A36" s="57">
        <v>35</v>
      </c>
      <c r="B36" s="58">
        <f>Сл!D65</f>
        <v>5406</v>
      </c>
      <c r="C36" s="59" t="str">
        <f>Сл!E65</f>
        <v>Абдул Самира</v>
      </c>
      <c r="D36" s="60" t="str">
        <f>Сл!K68</f>
        <v>Ишметов Игорь</v>
      </c>
      <c r="E36" s="61">
        <f>Сл!J68</f>
        <v>5706</v>
      </c>
    </row>
    <row r="37" spans="1:5" ht="12.75">
      <c r="A37" s="57">
        <v>36</v>
      </c>
      <c r="B37" s="58">
        <f>Сл!D69</f>
        <v>5991</v>
      </c>
      <c r="C37" s="59" t="str">
        <f>Сл!E69</f>
        <v>Фаткуллина Камилла</v>
      </c>
      <c r="D37" s="60" t="str">
        <f>Сл!K70</f>
        <v>Фаткуллин Альберт</v>
      </c>
      <c r="E37" s="61">
        <f>Сл!J70</f>
        <v>5990</v>
      </c>
    </row>
    <row r="38" spans="1:5" ht="12.75">
      <c r="A38" s="57">
        <v>37</v>
      </c>
      <c r="B38" s="58">
        <f>Сл!F67</f>
        <v>5406</v>
      </c>
      <c r="C38" s="59" t="str">
        <f>Сл!G67</f>
        <v>Абдул Самира</v>
      </c>
      <c r="D38" s="60" t="str">
        <f>Сл!G70</f>
        <v>Фаткуллина Камилла</v>
      </c>
      <c r="E38" s="61">
        <f>Сл!F70</f>
        <v>5991</v>
      </c>
    </row>
    <row r="39" spans="1:5" ht="12.75">
      <c r="A39" s="57">
        <v>38</v>
      </c>
      <c r="B39" s="58">
        <f>Сл!L69</f>
        <v>5706</v>
      </c>
      <c r="C39" s="59" t="str">
        <f>Сл!M69</f>
        <v>Ишметов Игорь</v>
      </c>
      <c r="D39" s="60" t="str">
        <f>Сл!M71</f>
        <v>Фаткуллин Альберт</v>
      </c>
      <c r="E39" s="61">
        <f>Сл!L71</f>
        <v>5990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113" zoomScaleSheetLayoutView="113" workbookViewId="0" topLeftCell="A1">
      <selection activeCell="D149" sqref="D149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136" t="s">
        <v>27</v>
      </c>
      <c r="B1" s="136"/>
      <c r="C1" s="136"/>
      <c r="D1" s="136"/>
      <c r="E1" s="136"/>
      <c r="F1" s="136"/>
      <c r="G1" s="136"/>
      <c r="H1" s="136"/>
      <c r="I1" s="136"/>
      <c r="J1" s="2"/>
    </row>
    <row r="2" spans="1:10" ht="18">
      <c r="A2" s="137" t="s">
        <v>28</v>
      </c>
      <c r="B2" s="137"/>
      <c r="C2" s="137"/>
      <c r="D2" s="137"/>
      <c r="E2" s="137"/>
      <c r="F2" s="137"/>
      <c r="G2" s="137"/>
      <c r="H2" s="137"/>
      <c r="I2" s="137"/>
      <c r="J2" s="4"/>
    </row>
    <row r="3" spans="1:10" ht="15.75">
      <c r="A3" s="149">
        <v>42147</v>
      </c>
      <c r="B3" s="149"/>
      <c r="C3" s="149"/>
      <c r="D3" s="149"/>
      <c r="E3" s="149"/>
      <c r="F3" s="149"/>
      <c r="G3" s="149"/>
      <c r="H3" s="149"/>
      <c r="I3" s="149"/>
      <c r="J3" s="5"/>
    </row>
    <row r="4" spans="1:10" ht="15.75">
      <c r="A4" s="140"/>
      <c r="B4" s="140"/>
      <c r="C4" s="140"/>
      <c r="D4" s="140"/>
      <c r="E4" s="140"/>
      <c r="F4" s="140"/>
      <c r="G4" s="140"/>
      <c r="H4" s="140"/>
      <c r="I4" s="140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29</v>
      </c>
      <c r="C6" s="10" t="s">
        <v>30</v>
      </c>
      <c r="D6" s="6" t="s">
        <v>31</v>
      </c>
      <c r="E6" s="6"/>
      <c r="F6" s="6"/>
      <c r="G6" s="6"/>
      <c r="H6" s="6"/>
      <c r="I6" s="6"/>
      <c r="J6" s="6"/>
    </row>
    <row r="7" spans="1:10" ht="18">
      <c r="A7" s="11">
        <v>5469</v>
      </c>
      <c r="B7" s="12" t="s">
        <v>32</v>
      </c>
      <c r="C7" s="13">
        <v>1</v>
      </c>
      <c r="D7" s="14" t="str">
        <f>Дл!K20</f>
        <v>Абдулганеева Анастасия</v>
      </c>
      <c r="E7" s="6"/>
      <c r="F7" s="6"/>
      <c r="G7" s="6"/>
      <c r="H7" s="6"/>
      <c r="I7" s="6"/>
      <c r="J7" s="6"/>
    </row>
    <row r="8" spans="1:10" ht="18">
      <c r="A8" s="11">
        <v>4849</v>
      </c>
      <c r="B8" s="12" t="s">
        <v>33</v>
      </c>
      <c r="C8" s="13">
        <v>2</v>
      </c>
      <c r="D8" s="14" t="str">
        <f>Дл!K31</f>
        <v>Салимянов Руслан</v>
      </c>
      <c r="E8" s="6"/>
      <c r="F8" s="6"/>
      <c r="G8" s="6"/>
      <c r="H8" s="6"/>
      <c r="I8" s="6"/>
      <c r="J8" s="6"/>
    </row>
    <row r="9" spans="1:10" ht="18">
      <c r="A9" s="11">
        <v>4219</v>
      </c>
      <c r="B9" s="12" t="s">
        <v>34</v>
      </c>
      <c r="C9" s="13">
        <v>3</v>
      </c>
      <c r="D9" s="14" t="str">
        <f>Дл!M43</f>
        <v>Байрашев Игорь</v>
      </c>
      <c r="E9" s="6"/>
      <c r="F9" s="6"/>
      <c r="G9" s="6"/>
      <c r="H9" s="6"/>
      <c r="I9" s="6"/>
      <c r="J9" s="6"/>
    </row>
    <row r="10" spans="1:10" ht="18">
      <c r="A10" s="11">
        <v>5470</v>
      </c>
      <c r="B10" s="12" t="s">
        <v>35</v>
      </c>
      <c r="C10" s="13">
        <v>4</v>
      </c>
      <c r="D10" s="14" t="str">
        <f>Дл!M51</f>
        <v>Абсалямов Родион</v>
      </c>
      <c r="E10" s="6"/>
      <c r="F10" s="6"/>
      <c r="G10" s="6"/>
      <c r="H10" s="6"/>
      <c r="I10" s="6"/>
      <c r="J10" s="6"/>
    </row>
    <row r="11" spans="1:10" ht="18">
      <c r="A11" s="11">
        <v>5849</v>
      </c>
      <c r="B11" s="12" t="s">
        <v>36</v>
      </c>
      <c r="C11" s="13">
        <v>5</v>
      </c>
      <c r="D11" s="14" t="str">
        <f>Дл!E55</f>
        <v>Андрющенко Александр</v>
      </c>
      <c r="E11" s="6"/>
      <c r="F11" s="6"/>
      <c r="G11" s="6"/>
      <c r="H11" s="6"/>
      <c r="I11" s="6"/>
      <c r="J11" s="6"/>
    </row>
    <row r="12" spans="1:10" ht="18">
      <c r="A12" s="11">
        <v>5791</v>
      </c>
      <c r="B12" s="12" t="s">
        <v>37</v>
      </c>
      <c r="C12" s="13">
        <v>6</v>
      </c>
      <c r="D12" s="14" t="str">
        <f>Дл!E57</f>
        <v>Маркечко Егор</v>
      </c>
      <c r="E12" s="6"/>
      <c r="F12" s="6"/>
      <c r="G12" s="6"/>
      <c r="H12" s="6"/>
      <c r="I12" s="6"/>
      <c r="J12" s="6"/>
    </row>
    <row r="13" spans="1:10" ht="18">
      <c r="A13" s="11">
        <v>5459</v>
      </c>
      <c r="B13" s="12" t="s">
        <v>38</v>
      </c>
      <c r="C13" s="13">
        <v>7</v>
      </c>
      <c r="D13" s="14" t="str">
        <f>Дл!E60</f>
        <v>Салимбаев Дмитрий</v>
      </c>
      <c r="E13" s="6"/>
      <c r="F13" s="6"/>
      <c r="G13" s="6"/>
      <c r="H13" s="6"/>
      <c r="I13" s="6"/>
      <c r="J13" s="6"/>
    </row>
    <row r="14" spans="1:10" ht="18">
      <c r="A14" s="11">
        <v>5930</v>
      </c>
      <c r="B14" s="12" t="s">
        <v>39</v>
      </c>
      <c r="C14" s="13">
        <v>8</v>
      </c>
      <c r="D14" s="14" t="str">
        <f>Дл!E62</f>
        <v>Аминева Азалия</v>
      </c>
      <c r="E14" s="6"/>
      <c r="F14" s="6"/>
      <c r="G14" s="6"/>
      <c r="H14" s="6"/>
      <c r="I14" s="6"/>
      <c r="J14" s="6"/>
    </row>
    <row r="15" spans="1:10" ht="18">
      <c r="A15" s="11">
        <v>5951</v>
      </c>
      <c r="B15" s="12" t="s">
        <v>40</v>
      </c>
      <c r="C15" s="13">
        <v>9</v>
      </c>
      <c r="D15" s="14" t="str">
        <f>Дл!M57</f>
        <v>Хайбрахманов Данил</v>
      </c>
      <c r="E15" s="6"/>
      <c r="F15" s="6"/>
      <c r="G15" s="6"/>
      <c r="H15" s="6"/>
      <c r="I15" s="6"/>
      <c r="J15" s="6"/>
    </row>
    <row r="16" spans="1:10" ht="18">
      <c r="A16" s="11">
        <v>5955</v>
      </c>
      <c r="B16" s="12" t="s">
        <v>41</v>
      </c>
      <c r="C16" s="13">
        <v>10</v>
      </c>
      <c r="D16" s="14" t="str">
        <f>Дл!M60</f>
        <v>Широков Максим</v>
      </c>
      <c r="E16" s="6"/>
      <c r="F16" s="6"/>
      <c r="G16" s="6"/>
      <c r="H16" s="6"/>
      <c r="I16" s="6"/>
      <c r="J16" s="6"/>
    </row>
    <row r="17" spans="1:10" ht="18">
      <c r="A17" s="11">
        <v>5460</v>
      </c>
      <c r="B17" s="12" t="s">
        <v>42</v>
      </c>
      <c r="C17" s="13">
        <v>11</v>
      </c>
      <c r="D17" s="14" t="str">
        <f>Дл!M64</f>
        <v>Жадигеров Батыржан</v>
      </c>
      <c r="E17" s="6"/>
      <c r="F17" s="6"/>
      <c r="G17" s="6"/>
      <c r="H17" s="6"/>
      <c r="I17" s="6"/>
      <c r="J17" s="6"/>
    </row>
    <row r="18" spans="1:10" ht="18">
      <c r="A18" s="11">
        <v>5984</v>
      </c>
      <c r="B18" s="12" t="s">
        <v>43</v>
      </c>
      <c r="C18" s="13">
        <v>12</v>
      </c>
      <c r="D18" s="14" t="str">
        <f>Дл!M66</f>
        <v>Султанова Сабина</v>
      </c>
      <c r="E18" s="6"/>
      <c r="F18" s="6"/>
      <c r="G18" s="6"/>
      <c r="H18" s="6"/>
      <c r="I18" s="6"/>
      <c r="J18" s="6"/>
    </row>
    <row r="19" spans="1:10" ht="18">
      <c r="A19" s="11">
        <v>5952</v>
      </c>
      <c r="B19" s="12" t="s">
        <v>44</v>
      </c>
      <c r="C19" s="13">
        <v>13</v>
      </c>
      <c r="D19" s="14" t="str">
        <f>Дл!G67</f>
        <v>Мухаметшин(аширов) Айдар</v>
      </c>
      <c r="E19" s="6"/>
      <c r="F19" s="6"/>
      <c r="G19" s="6"/>
      <c r="H19" s="6"/>
      <c r="I19" s="6"/>
      <c r="J19" s="6"/>
    </row>
    <row r="20" spans="1:10" ht="18">
      <c r="A20" s="11">
        <v>5662</v>
      </c>
      <c r="B20" s="12" t="s">
        <v>45</v>
      </c>
      <c r="C20" s="13">
        <v>14</v>
      </c>
      <c r="D20" s="14" t="str">
        <f>Дл!G70</f>
        <v>Миргазов Анвар</v>
      </c>
      <c r="E20" s="6"/>
      <c r="F20" s="6"/>
      <c r="G20" s="6"/>
      <c r="H20" s="6"/>
      <c r="I20" s="6"/>
      <c r="J20" s="6"/>
    </row>
    <row r="21" spans="1:10" ht="18">
      <c r="A21" s="11">
        <v>5981</v>
      </c>
      <c r="B21" s="12" t="s">
        <v>46</v>
      </c>
      <c r="C21" s="13">
        <v>15</v>
      </c>
      <c r="D21" s="14" t="str">
        <f>Дл!M69</f>
        <v>Султанова Карина</v>
      </c>
      <c r="E21" s="6"/>
      <c r="F21" s="6"/>
      <c r="G21" s="6"/>
      <c r="H21" s="6"/>
      <c r="I21" s="6"/>
      <c r="J21" s="6"/>
    </row>
    <row r="22" spans="1:10" ht="18">
      <c r="A22" s="11">
        <v>5982</v>
      </c>
      <c r="B22" s="12" t="s">
        <v>47</v>
      </c>
      <c r="C22" s="13">
        <v>16</v>
      </c>
      <c r="D22" s="14" t="str">
        <f>Дл!M71</f>
        <v>Перелыгина Злата</v>
      </c>
      <c r="E22" s="6"/>
      <c r="F22" s="6"/>
      <c r="G22" s="6"/>
      <c r="H22" s="6"/>
      <c r="I22" s="6"/>
      <c r="J22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113" zoomScaleNormal="86" zoomScaleSheetLayoutView="113" workbookViewId="0" topLeftCell="A1">
      <selection activeCell="B334" sqref="B334"/>
    </sheetView>
  </sheetViews>
  <sheetFormatPr defaultColWidth="9.00390625" defaultRowHeight="12.75"/>
  <cols>
    <col min="1" max="1" width="6.00390625" style="16" customWidth="1"/>
    <col min="2" max="2" width="2.75390625" style="16" customWidth="1"/>
    <col min="3" max="3" width="16.875" style="16" customWidth="1"/>
    <col min="4" max="4" width="2.75390625" style="16" customWidth="1"/>
    <col min="5" max="5" width="14.75390625" style="16" customWidth="1"/>
    <col min="6" max="6" width="2.75390625" style="16" customWidth="1"/>
    <col min="7" max="7" width="14.75390625" style="16" customWidth="1"/>
    <col min="8" max="8" width="2.75390625" style="16" customWidth="1"/>
    <col min="9" max="9" width="14.75390625" style="16" customWidth="1"/>
    <col min="10" max="10" width="2.75390625" style="16" customWidth="1"/>
    <col min="11" max="11" width="14.75390625" style="16" customWidth="1"/>
    <col min="12" max="12" width="2.75390625" style="16" customWidth="1"/>
    <col min="13" max="15" width="5.75390625" style="16" customWidth="1"/>
    <col min="16" max="16384" width="9.125" style="16" customWidth="1"/>
  </cols>
  <sheetData>
    <row r="1" spans="1:16" ht="15.75">
      <c r="A1" s="150" t="str">
        <f>СпДл!A1</f>
        <v>Кубок Республики Башкортостан 2015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"/>
    </row>
    <row r="2" spans="1:16" ht="15.75">
      <c r="A2" s="150" t="str">
        <f>СпДл!A2</f>
        <v>20-й Этап БАЙРАМ. Детская лига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"/>
    </row>
    <row r="3" spans="1:16" ht="15.75">
      <c r="A3" s="151">
        <f>СпДл!A3</f>
        <v>42147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7"/>
    </row>
    <row r="4" spans="1:1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19">
        <v>1</v>
      </c>
      <c r="B5" s="20">
        <f>СпДл!A7</f>
        <v>5469</v>
      </c>
      <c r="C5" s="21" t="str">
        <f>СпДл!B7</f>
        <v>Абдулганеева Анастасия</v>
      </c>
      <c r="D5" s="2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19"/>
      <c r="B6" s="23"/>
      <c r="C6" s="24">
        <v>1</v>
      </c>
      <c r="D6" s="25">
        <v>5469</v>
      </c>
      <c r="E6" s="26" t="s">
        <v>32</v>
      </c>
      <c r="F6" s="27"/>
      <c r="G6" s="18"/>
      <c r="H6" s="18"/>
      <c r="I6" s="28"/>
      <c r="J6" s="28"/>
      <c r="K6" s="18"/>
      <c r="L6" s="18"/>
      <c r="M6" s="18"/>
      <c r="N6" s="18"/>
      <c r="O6" s="18"/>
    </row>
    <row r="7" spans="1:15" ht="12.75">
      <c r="A7" s="19">
        <v>16</v>
      </c>
      <c r="B7" s="20">
        <f>СпДл!A22</f>
        <v>5982</v>
      </c>
      <c r="C7" s="29" t="str">
        <f>СпДл!B22</f>
        <v>Перелыгина Злата</v>
      </c>
      <c r="D7" s="30"/>
      <c r="E7" s="31"/>
      <c r="F7" s="32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19"/>
      <c r="B8" s="23"/>
      <c r="C8" s="18"/>
      <c r="D8" s="23"/>
      <c r="E8" s="24">
        <v>9</v>
      </c>
      <c r="F8" s="25">
        <v>5469</v>
      </c>
      <c r="G8" s="26" t="s">
        <v>32</v>
      </c>
      <c r="H8" s="27"/>
      <c r="I8" s="18"/>
      <c r="J8" s="18"/>
      <c r="K8" s="18"/>
      <c r="L8" s="18"/>
      <c r="M8" s="18"/>
      <c r="N8" s="18"/>
      <c r="O8" s="18"/>
    </row>
    <row r="9" spans="1:15" ht="12.75">
      <c r="A9" s="19">
        <v>9</v>
      </c>
      <c r="B9" s="20">
        <f>СпДл!A15</f>
        <v>5951</v>
      </c>
      <c r="C9" s="21" t="str">
        <f>СпДл!B15</f>
        <v>Салимбаев Дмитрий</v>
      </c>
      <c r="D9" s="33"/>
      <c r="E9" s="31"/>
      <c r="F9" s="34"/>
      <c r="G9" s="31"/>
      <c r="H9" s="32"/>
      <c r="I9" s="18"/>
      <c r="J9" s="18"/>
      <c r="K9" s="18"/>
      <c r="L9" s="18"/>
      <c r="M9" s="18"/>
      <c r="N9" s="18"/>
      <c r="O9" s="18"/>
    </row>
    <row r="10" spans="1:15" ht="12.75">
      <c r="A10" s="19"/>
      <c r="B10" s="23"/>
      <c r="C10" s="24">
        <v>2</v>
      </c>
      <c r="D10" s="25">
        <v>5930</v>
      </c>
      <c r="E10" s="35" t="s">
        <v>39</v>
      </c>
      <c r="F10" s="36"/>
      <c r="G10" s="31"/>
      <c r="H10" s="32"/>
      <c r="I10" s="18"/>
      <c r="J10" s="18"/>
      <c r="K10" s="18"/>
      <c r="L10" s="18"/>
      <c r="M10" s="18"/>
      <c r="N10" s="18"/>
      <c r="O10" s="18"/>
    </row>
    <row r="11" spans="1:15" ht="12.75">
      <c r="A11" s="19">
        <v>8</v>
      </c>
      <c r="B11" s="20">
        <f>СпДл!A14</f>
        <v>5930</v>
      </c>
      <c r="C11" s="29" t="str">
        <f>СпДл!B14</f>
        <v>Аминева Азалия</v>
      </c>
      <c r="D11" s="30"/>
      <c r="E11" s="18"/>
      <c r="F11" s="23"/>
      <c r="G11" s="31"/>
      <c r="H11" s="32"/>
      <c r="I11" s="18"/>
      <c r="J11" s="18"/>
      <c r="K11" s="18"/>
      <c r="L11" s="18"/>
      <c r="M11" s="37"/>
      <c r="N11" s="18"/>
      <c r="O11" s="18"/>
    </row>
    <row r="12" spans="1:15" ht="12.75">
      <c r="A12" s="19"/>
      <c r="B12" s="23"/>
      <c r="C12" s="18"/>
      <c r="D12" s="23"/>
      <c r="E12" s="18"/>
      <c r="F12" s="23"/>
      <c r="G12" s="24">
        <v>13</v>
      </c>
      <c r="H12" s="25">
        <v>5469</v>
      </c>
      <c r="I12" s="26" t="s">
        <v>32</v>
      </c>
      <c r="J12" s="27"/>
      <c r="K12" s="18"/>
      <c r="L12" s="18"/>
      <c r="M12" s="37"/>
      <c r="N12" s="18"/>
      <c r="O12" s="18"/>
    </row>
    <row r="13" spans="1:15" ht="12.75">
      <c r="A13" s="19">
        <v>5</v>
      </c>
      <c r="B13" s="20">
        <f>СпДл!A11</f>
        <v>5849</v>
      </c>
      <c r="C13" s="21" t="str">
        <f>СпДл!B11</f>
        <v>Андрющенко Александр</v>
      </c>
      <c r="D13" s="33"/>
      <c r="E13" s="18"/>
      <c r="F13" s="23"/>
      <c r="G13" s="31"/>
      <c r="H13" s="34"/>
      <c r="I13" s="31"/>
      <c r="J13" s="32"/>
      <c r="K13" s="18"/>
      <c r="L13" s="18"/>
      <c r="M13" s="37"/>
      <c r="N13" s="18"/>
      <c r="O13" s="18"/>
    </row>
    <row r="14" spans="1:15" ht="12.75">
      <c r="A14" s="19"/>
      <c r="B14" s="23"/>
      <c r="C14" s="24">
        <v>3</v>
      </c>
      <c r="D14" s="25">
        <v>5849</v>
      </c>
      <c r="E14" s="38" t="s">
        <v>36</v>
      </c>
      <c r="F14" s="39"/>
      <c r="G14" s="31"/>
      <c r="H14" s="40"/>
      <c r="I14" s="31"/>
      <c r="J14" s="32"/>
      <c r="K14" s="18"/>
      <c r="L14" s="18"/>
      <c r="M14" s="37"/>
      <c r="N14" s="18"/>
      <c r="O14" s="18"/>
    </row>
    <row r="15" spans="1:15" ht="12.75">
      <c r="A15" s="19">
        <v>12</v>
      </c>
      <c r="B15" s="20">
        <f>СпДл!A18</f>
        <v>5984</v>
      </c>
      <c r="C15" s="29" t="str">
        <f>СпДл!B18</f>
        <v>Султанова Сабина</v>
      </c>
      <c r="D15" s="30"/>
      <c r="E15" s="31"/>
      <c r="F15" s="39"/>
      <c r="G15" s="31"/>
      <c r="H15" s="40"/>
      <c r="I15" s="31"/>
      <c r="J15" s="32"/>
      <c r="K15" s="18"/>
      <c r="L15" s="18"/>
      <c r="M15" s="37"/>
      <c r="N15" s="18"/>
      <c r="O15" s="18"/>
    </row>
    <row r="16" spans="1:15" ht="12.75">
      <c r="A16" s="19"/>
      <c r="B16" s="23"/>
      <c r="C16" s="18"/>
      <c r="D16" s="23"/>
      <c r="E16" s="24">
        <v>10</v>
      </c>
      <c r="F16" s="25">
        <v>5470</v>
      </c>
      <c r="G16" s="35" t="s">
        <v>35</v>
      </c>
      <c r="H16" s="36"/>
      <c r="I16" s="31"/>
      <c r="J16" s="32"/>
      <c r="K16" s="18"/>
      <c r="L16" s="18"/>
      <c r="M16" s="18"/>
      <c r="N16" s="18"/>
      <c r="O16" s="18"/>
    </row>
    <row r="17" spans="1:15" ht="12.75">
      <c r="A17" s="19">
        <v>13</v>
      </c>
      <c r="B17" s="20">
        <f>СпДл!A19</f>
        <v>5952</v>
      </c>
      <c r="C17" s="21" t="str">
        <f>СпДл!B19</f>
        <v>Миргазов Анвар</v>
      </c>
      <c r="D17" s="33"/>
      <c r="E17" s="31"/>
      <c r="F17" s="34"/>
      <c r="G17" s="18"/>
      <c r="H17" s="23"/>
      <c r="I17" s="31"/>
      <c r="J17" s="32"/>
      <c r="K17" s="18"/>
      <c r="L17" s="18"/>
      <c r="M17" s="18"/>
      <c r="N17" s="18"/>
      <c r="O17" s="18"/>
    </row>
    <row r="18" spans="1:15" ht="12.75">
      <c r="A18" s="19"/>
      <c r="B18" s="23"/>
      <c r="C18" s="24">
        <v>4</v>
      </c>
      <c r="D18" s="25">
        <v>5470</v>
      </c>
      <c r="E18" s="35" t="s">
        <v>35</v>
      </c>
      <c r="F18" s="36"/>
      <c r="G18" s="18"/>
      <c r="H18" s="23"/>
      <c r="I18" s="31"/>
      <c r="J18" s="32"/>
      <c r="K18" s="18"/>
      <c r="L18" s="18"/>
      <c r="M18" s="18"/>
      <c r="N18" s="18"/>
      <c r="O18" s="18"/>
    </row>
    <row r="19" spans="1:15" ht="12.75">
      <c r="A19" s="19">
        <v>4</v>
      </c>
      <c r="B19" s="20">
        <f>СпДл!A10</f>
        <v>5470</v>
      </c>
      <c r="C19" s="29" t="str">
        <f>СпДл!B10</f>
        <v>Абсалямов Родион</v>
      </c>
      <c r="D19" s="30"/>
      <c r="E19" s="18"/>
      <c r="F19" s="23"/>
      <c r="G19" s="18"/>
      <c r="H19" s="23"/>
      <c r="I19" s="31"/>
      <c r="J19" s="32"/>
      <c r="K19" s="18"/>
      <c r="L19" s="18"/>
      <c r="M19" s="18"/>
      <c r="N19" s="18"/>
      <c r="O19" s="18"/>
    </row>
    <row r="20" spans="1:15" ht="12.75">
      <c r="A20" s="19"/>
      <c r="B20" s="23"/>
      <c r="C20" s="18"/>
      <c r="D20" s="23"/>
      <c r="E20" s="18"/>
      <c r="F20" s="23"/>
      <c r="G20" s="18"/>
      <c r="H20" s="23"/>
      <c r="I20" s="24">
        <v>15</v>
      </c>
      <c r="J20" s="25">
        <v>5469</v>
      </c>
      <c r="K20" s="26" t="s">
        <v>32</v>
      </c>
      <c r="L20" s="26"/>
      <c r="M20" s="26"/>
      <c r="N20" s="26"/>
      <c r="O20" s="26"/>
    </row>
    <row r="21" spans="1:15" ht="12.75">
      <c r="A21" s="19">
        <v>3</v>
      </c>
      <c r="B21" s="20">
        <f>СпДл!A9</f>
        <v>4219</v>
      </c>
      <c r="C21" s="21" t="str">
        <f>СпДл!B9</f>
        <v>Байрашев Игорь</v>
      </c>
      <c r="D21" s="33"/>
      <c r="E21" s="18"/>
      <c r="F21" s="23"/>
      <c r="G21" s="18"/>
      <c r="H21" s="23"/>
      <c r="I21" s="31"/>
      <c r="J21" s="41"/>
      <c r="K21" s="32"/>
      <c r="L21" s="32"/>
      <c r="M21" s="18"/>
      <c r="N21" s="143" t="s">
        <v>48</v>
      </c>
      <c r="O21" s="143"/>
    </row>
    <row r="22" spans="1:15" ht="12.75">
      <c r="A22" s="19"/>
      <c r="B22" s="23"/>
      <c r="C22" s="24">
        <v>5</v>
      </c>
      <c r="D22" s="25">
        <v>4219</v>
      </c>
      <c r="E22" s="26" t="s">
        <v>34</v>
      </c>
      <c r="F22" s="33"/>
      <c r="G22" s="18"/>
      <c r="H22" s="23"/>
      <c r="I22" s="31"/>
      <c r="J22" s="42"/>
      <c r="K22" s="32"/>
      <c r="L22" s="32"/>
      <c r="M22" s="18"/>
      <c r="N22" s="18"/>
      <c r="O22" s="18"/>
    </row>
    <row r="23" spans="1:15" ht="12.75">
      <c r="A23" s="19">
        <v>14</v>
      </c>
      <c r="B23" s="20">
        <f>СпДл!A20</f>
        <v>5662</v>
      </c>
      <c r="C23" s="29" t="str">
        <f>СпДл!B20</f>
        <v>Мухаметшин(аширов) Айдар</v>
      </c>
      <c r="D23" s="30"/>
      <c r="E23" s="31"/>
      <c r="F23" s="39"/>
      <c r="G23" s="18"/>
      <c r="H23" s="23"/>
      <c r="I23" s="31"/>
      <c r="J23" s="32"/>
      <c r="K23" s="32"/>
      <c r="L23" s="32"/>
      <c r="M23" s="18"/>
      <c r="N23" s="18"/>
      <c r="O23" s="18"/>
    </row>
    <row r="24" spans="1:15" ht="12.75">
      <c r="A24" s="19"/>
      <c r="B24" s="23"/>
      <c r="C24" s="18"/>
      <c r="D24" s="23"/>
      <c r="E24" s="24">
        <v>11</v>
      </c>
      <c r="F24" s="25">
        <v>4219</v>
      </c>
      <c r="G24" s="26" t="s">
        <v>34</v>
      </c>
      <c r="H24" s="33"/>
      <c r="I24" s="31"/>
      <c r="J24" s="32"/>
      <c r="K24" s="32"/>
      <c r="L24" s="32"/>
      <c r="M24" s="18"/>
      <c r="N24" s="18"/>
      <c r="O24" s="18"/>
    </row>
    <row r="25" spans="1:15" ht="12.75">
      <c r="A25" s="19">
        <v>11</v>
      </c>
      <c r="B25" s="20">
        <f>СпДл!A17</f>
        <v>5460</v>
      </c>
      <c r="C25" s="21" t="str">
        <f>СпДл!B17</f>
        <v>Широков Максим</v>
      </c>
      <c r="D25" s="33"/>
      <c r="E25" s="31"/>
      <c r="F25" s="34"/>
      <c r="G25" s="31"/>
      <c r="H25" s="39"/>
      <c r="I25" s="31"/>
      <c r="J25" s="32"/>
      <c r="K25" s="32"/>
      <c r="L25" s="32"/>
      <c r="M25" s="18"/>
      <c r="N25" s="18"/>
      <c r="O25" s="18"/>
    </row>
    <row r="26" spans="1:15" ht="12.75">
      <c r="A26" s="19"/>
      <c r="B26" s="23"/>
      <c r="C26" s="24">
        <v>6</v>
      </c>
      <c r="D26" s="25">
        <v>5791</v>
      </c>
      <c r="E26" s="35" t="s">
        <v>37</v>
      </c>
      <c r="F26" s="36"/>
      <c r="G26" s="31"/>
      <c r="H26" s="39"/>
      <c r="I26" s="31"/>
      <c r="J26" s="32"/>
      <c r="K26" s="32"/>
      <c r="L26" s="32"/>
      <c r="M26" s="18"/>
      <c r="N26" s="18"/>
      <c r="O26" s="18"/>
    </row>
    <row r="27" spans="1:15" ht="12.75">
      <c r="A27" s="19">
        <v>6</v>
      </c>
      <c r="B27" s="20">
        <f>СпДл!A12</f>
        <v>5791</v>
      </c>
      <c r="C27" s="29" t="str">
        <f>СпДл!B12</f>
        <v>Маркечко Егор</v>
      </c>
      <c r="D27" s="30"/>
      <c r="E27" s="18"/>
      <c r="F27" s="23"/>
      <c r="G27" s="31"/>
      <c r="H27" s="39"/>
      <c r="I27" s="31"/>
      <c r="J27" s="32"/>
      <c r="K27" s="32"/>
      <c r="L27" s="32"/>
      <c r="M27" s="18"/>
      <c r="N27" s="18"/>
      <c r="O27" s="18"/>
    </row>
    <row r="28" spans="1:15" ht="12.75">
      <c r="A28" s="19"/>
      <c r="B28" s="23"/>
      <c r="C28" s="18"/>
      <c r="D28" s="23"/>
      <c r="E28" s="18"/>
      <c r="F28" s="23"/>
      <c r="G28" s="24">
        <v>14</v>
      </c>
      <c r="H28" s="25">
        <v>4849</v>
      </c>
      <c r="I28" s="35" t="s">
        <v>33</v>
      </c>
      <c r="J28" s="27"/>
      <c r="K28" s="32"/>
      <c r="L28" s="32"/>
      <c r="M28" s="18"/>
      <c r="N28" s="18"/>
      <c r="O28" s="18"/>
    </row>
    <row r="29" spans="1:15" ht="12.75">
      <c r="A29" s="19">
        <v>7</v>
      </c>
      <c r="B29" s="20">
        <f>СпДл!A13</f>
        <v>5459</v>
      </c>
      <c r="C29" s="21" t="str">
        <f>СпДл!B13</f>
        <v>Хайбрахманов Данил</v>
      </c>
      <c r="D29" s="33"/>
      <c r="E29" s="18"/>
      <c r="F29" s="23"/>
      <c r="G29" s="31"/>
      <c r="H29" s="41"/>
      <c r="I29" s="18"/>
      <c r="J29" s="18"/>
      <c r="K29" s="32"/>
      <c r="L29" s="32"/>
      <c r="M29" s="18"/>
      <c r="N29" s="18"/>
      <c r="O29" s="18"/>
    </row>
    <row r="30" spans="1:15" ht="12.75">
      <c r="A30" s="19"/>
      <c r="B30" s="23"/>
      <c r="C30" s="24">
        <v>7</v>
      </c>
      <c r="D30" s="25">
        <v>5459</v>
      </c>
      <c r="E30" s="26" t="s">
        <v>38</v>
      </c>
      <c r="F30" s="33"/>
      <c r="G30" s="31"/>
      <c r="H30" s="43"/>
      <c r="I30" s="18"/>
      <c r="J30" s="18"/>
      <c r="K30" s="32"/>
      <c r="L30" s="32"/>
      <c r="M30" s="18"/>
      <c r="N30" s="18"/>
      <c r="O30" s="18"/>
    </row>
    <row r="31" spans="1:15" ht="12.75">
      <c r="A31" s="19">
        <v>10</v>
      </c>
      <c r="B31" s="20">
        <f>СпДл!A16</f>
        <v>5955</v>
      </c>
      <c r="C31" s="29" t="str">
        <f>СпДл!B16</f>
        <v>Жадигеров Батыржан</v>
      </c>
      <c r="D31" s="30"/>
      <c r="E31" s="31"/>
      <c r="F31" s="39"/>
      <c r="G31" s="31"/>
      <c r="H31" s="43"/>
      <c r="I31" s="19">
        <v>-15</v>
      </c>
      <c r="J31" s="44">
        <f>IF(J20=H12,H28,IF(J20=H28,H12,0))</f>
        <v>4849</v>
      </c>
      <c r="K31" s="21" t="str">
        <f>IF(K20=I12,I28,IF(K20=I28,I12,0))</f>
        <v>Салимянов Руслан</v>
      </c>
      <c r="L31" s="21"/>
      <c r="M31" s="38"/>
      <c r="N31" s="38"/>
      <c r="O31" s="38"/>
    </row>
    <row r="32" spans="1:15" ht="12.75">
      <c r="A32" s="19"/>
      <c r="B32" s="23"/>
      <c r="C32" s="18"/>
      <c r="D32" s="23"/>
      <c r="E32" s="24">
        <v>12</v>
      </c>
      <c r="F32" s="25">
        <v>4849</v>
      </c>
      <c r="G32" s="35" t="s">
        <v>33</v>
      </c>
      <c r="H32" s="45"/>
      <c r="I32" s="18"/>
      <c r="J32" s="18"/>
      <c r="K32" s="32"/>
      <c r="L32" s="32"/>
      <c r="M32" s="18"/>
      <c r="N32" s="143" t="s">
        <v>49</v>
      </c>
      <c r="O32" s="143"/>
    </row>
    <row r="33" spans="1:15" ht="12.75">
      <c r="A33" s="19">
        <v>15</v>
      </c>
      <c r="B33" s="20">
        <f>СпДл!A21</f>
        <v>5981</v>
      </c>
      <c r="C33" s="21" t="str">
        <f>СпДл!B21</f>
        <v>Султанова Карина</v>
      </c>
      <c r="D33" s="33"/>
      <c r="E33" s="31"/>
      <c r="F33" s="41"/>
      <c r="G33" s="18"/>
      <c r="H33" s="18"/>
      <c r="I33" s="18"/>
      <c r="J33" s="18"/>
      <c r="K33" s="32"/>
      <c r="L33" s="32"/>
      <c r="M33" s="18"/>
      <c r="N33" s="18"/>
      <c r="O33" s="18"/>
    </row>
    <row r="34" spans="1:15" ht="12.75">
      <c r="A34" s="19"/>
      <c r="B34" s="23"/>
      <c r="C34" s="24">
        <v>8</v>
      </c>
      <c r="D34" s="25">
        <v>4849</v>
      </c>
      <c r="E34" s="35" t="s">
        <v>33</v>
      </c>
      <c r="F34" s="45"/>
      <c r="G34" s="18"/>
      <c r="H34" s="18"/>
      <c r="I34" s="18"/>
      <c r="J34" s="18"/>
      <c r="K34" s="32"/>
      <c r="L34" s="32"/>
      <c r="M34" s="18"/>
      <c r="N34" s="18"/>
      <c r="O34" s="18"/>
    </row>
    <row r="35" spans="1:15" ht="12.75">
      <c r="A35" s="19">
        <v>2</v>
      </c>
      <c r="B35" s="20">
        <f>СпДл!A8</f>
        <v>4849</v>
      </c>
      <c r="C35" s="29" t="str">
        <f>СпДл!B8</f>
        <v>Салимянов Руслан</v>
      </c>
      <c r="D35" s="46"/>
      <c r="E35" s="18"/>
      <c r="F35" s="18"/>
      <c r="G35" s="18"/>
      <c r="H35" s="18"/>
      <c r="I35" s="18"/>
      <c r="J35" s="18"/>
      <c r="K35" s="32"/>
      <c r="L35" s="32"/>
      <c r="M35" s="18"/>
      <c r="N35" s="18"/>
      <c r="O35" s="18"/>
    </row>
    <row r="36" spans="1:15" ht="12.75">
      <c r="A36" s="19"/>
      <c r="B36" s="19"/>
      <c r="C36" s="18"/>
      <c r="D36" s="18"/>
      <c r="E36" s="18"/>
      <c r="F36" s="18"/>
      <c r="G36" s="18"/>
      <c r="H36" s="18"/>
      <c r="I36" s="18"/>
      <c r="J36" s="18"/>
      <c r="K36" s="32"/>
      <c r="L36" s="32"/>
      <c r="M36" s="18"/>
      <c r="N36" s="18"/>
      <c r="O36" s="18"/>
    </row>
    <row r="37" spans="1:15" ht="12.75">
      <c r="A37" s="19">
        <v>-1</v>
      </c>
      <c r="B37" s="44">
        <f>IF(D6=B5,B7,IF(D6=B7,B5,0))</f>
        <v>5982</v>
      </c>
      <c r="C37" s="21" t="str">
        <f>IF(E6=C5,C7,IF(E6=C7,C5,0))</f>
        <v>Перелыгина Злата</v>
      </c>
      <c r="D37" s="22"/>
      <c r="E37" s="18"/>
      <c r="F37" s="18"/>
      <c r="G37" s="19">
        <v>-13</v>
      </c>
      <c r="H37" s="44">
        <f>IF(H12=F8,F16,IF(H12=F16,F8,0))</f>
        <v>5470</v>
      </c>
      <c r="I37" s="21" t="str">
        <f>IF(I12=G8,G16,IF(I12=G16,G8,0))</f>
        <v>Абсалямов Родион</v>
      </c>
      <c r="J37" s="22"/>
      <c r="K37" s="18"/>
      <c r="L37" s="18"/>
      <c r="M37" s="18"/>
      <c r="N37" s="18"/>
      <c r="O37" s="18"/>
    </row>
    <row r="38" spans="1:15" ht="12.75">
      <c r="A38" s="19"/>
      <c r="B38" s="19"/>
      <c r="C38" s="24">
        <v>16</v>
      </c>
      <c r="D38" s="25">
        <v>5951</v>
      </c>
      <c r="E38" s="47" t="s">
        <v>40</v>
      </c>
      <c r="F38" s="48"/>
      <c r="G38" s="18"/>
      <c r="H38" s="18"/>
      <c r="I38" s="31"/>
      <c r="J38" s="32"/>
      <c r="K38" s="18"/>
      <c r="L38" s="18"/>
      <c r="M38" s="18"/>
      <c r="N38" s="18"/>
      <c r="O38" s="18"/>
    </row>
    <row r="39" spans="1:15" ht="12.75">
      <c r="A39" s="19">
        <v>-2</v>
      </c>
      <c r="B39" s="44">
        <f>IF(D10=B9,B11,IF(D10=B11,B9,0))</f>
        <v>5951</v>
      </c>
      <c r="C39" s="29" t="str">
        <f>IF(E10=C9,C11,IF(E10=C11,C9,0))</f>
        <v>Салимбаев Дмитрий</v>
      </c>
      <c r="D39" s="46"/>
      <c r="E39" s="24">
        <v>20</v>
      </c>
      <c r="F39" s="25">
        <v>5951</v>
      </c>
      <c r="G39" s="47" t="s">
        <v>40</v>
      </c>
      <c r="H39" s="48"/>
      <c r="I39" s="24">
        <v>26</v>
      </c>
      <c r="J39" s="25">
        <v>5470</v>
      </c>
      <c r="K39" s="47" t="s">
        <v>35</v>
      </c>
      <c r="L39" s="48"/>
      <c r="M39" s="18"/>
      <c r="N39" s="18"/>
      <c r="O39" s="18"/>
    </row>
    <row r="40" spans="1:15" ht="12.75">
      <c r="A40" s="19"/>
      <c r="B40" s="19"/>
      <c r="C40" s="19">
        <v>-12</v>
      </c>
      <c r="D40" s="44">
        <f>IF(F32=D30,D34,IF(F32=D34,D30,0))</f>
        <v>5459</v>
      </c>
      <c r="E40" s="29" t="str">
        <f>IF(G32=E30,E34,IF(G32=E34,E30,0))</f>
        <v>Хайбрахманов Данил</v>
      </c>
      <c r="F40" s="46"/>
      <c r="G40" s="31"/>
      <c r="H40" s="43"/>
      <c r="I40" s="31"/>
      <c r="J40" s="41"/>
      <c r="K40" s="31"/>
      <c r="L40" s="32"/>
      <c r="M40" s="18"/>
      <c r="N40" s="18"/>
      <c r="O40" s="18"/>
    </row>
    <row r="41" spans="1:15" ht="12.75">
      <c r="A41" s="19">
        <v>-3</v>
      </c>
      <c r="B41" s="44">
        <f>IF(D14=B13,B15,IF(D14=B15,B13,0))</f>
        <v>5984</v>
      </c>
      <c r="C41" s="21" t="str">
        <f>IF(E14=C13,C15,IF(E14=C15,C13,0))</f>
        <v>Султанова Сабина</v>
      </c>
      <c r="D41" s="22"/>
      <c r="E41" s="18"/>
      <c r="F41" s="18"/>
      <c r="G41" s="24">
        <v>24</v>
      </c>
      <c r="H41" s="25">
        <v>5791</v>
      </c>
      <c r="I41" s="49" t="s">
        <v>37</v>
      </c>
      <c r="J41" s="42"/>
      <c r="K41" s="31"/>
      <c r="L41" s="32"/>
      <c r="M41" s="18"/>
      <c r="N41" s="18"/>
      <c r="O41" s="18"/>
    </row>
    <row r="42" spans="1:15" ht="12.75">
      <c r="A42" s="19"/>
      <c r="B42" s="19"/>
      <c r="C42" s="24">
        <v>17</v>
      </c>
      <c r="D42" s="25">
        <v>5984</v>
      </c>
      <c r="E42" s="47" t="s">
        <v>43</v>
      </c>
      <c r="F42" s="48"/>
      <c r="G42" s="31"/>
      <c r="H42" s="32"/>
      <c r="I42" s="32"/>
      <c r="J42" s="32"/>
      <c r="K42" s="31"/>
      <c r="L42" s="32"/>
      <c r="M42" s="18"/>
      <c r="N42" s="18"/>
      <c r="O42" s="18"/>
    </row>
    <row r="43" spans="1:15" ht="12.75">
      <c r="A43" s="19">
        <v>-4</v>
      </c>
      <c r="B43" s="44">
        <f>IF(D18=B17,B19,IF(D18=B19,B17,0))</f>
        <v>5952</v>
      </c>
      <c r="C43" s="29" t="str">
        <f>IF(E18=C17,C19,IF(E18=C19,C17,0))</f>
        <v>Миргазов Анвар</v>
      </c>
      <c r="D43" s="46"/>
      <c r="E43" s="24">
        <v>21</v>
      </c>
      <c r="F43" s="25">
        <v>5791</v>
      </c>
      <c r="G43" s="49" t="s">
        <v>37</v>
      </c>
      <c r="H43" s="48"/>
      <c r="I43" s="32"/>
      <c r="J43" s="32"/>
      <c r="K43" s="24">
        <v>28</v>
      </c>
      <c r="L43" s="25">
        <v>4219</v>
      </c>
      <c r="M43" s="47" t="s">
        <v>34</v>
      </c>
      <c r="N43" s="38"/>
      <c r="O43" s="38"/>
    </row>
    <row r="44" spans="1:15" ht="12.75">
      <c r="A44" s="19"/>
      <c r="B44" s="19"/>
      <c r="C44" s="19">
        <v>-11</v>
      </c>
      <c r="D44" s="44">
        <f>IF(F24=D22,D26,IF(F24=D26,D22,0))</f>
        <v>5791</v>
      </c>
      <c r="E44" s="29" t="str">
        <f>IF(G24=E22,E26,IF(G24=E26,E22,0))</f>
        <v>Маркечко Егор</v>
      </c>
      <c r="F44" s="46"/>
      <c r="G44" s="18"/>
      <c r="H44" s="18"/>
      <c r="I44" s="32"/>
      <c r="J44" s="32"/>
      <c r="K44" s="31"/>
      <c r="L44" s="32"/>
      <c r="M44" s="18"/>
      <c r="N44" s="143" t="s">
        <v>50</v>
      </c>
      <c r="O44" s="143"/>
    </row>
    <row r="45" spans="1:15" ht="12.75">
      <c r="A45" s="19">
        <v>-5</v>
      </c>
      <c r="B45" s="44">
        <f>IF(D22=B21,B23,IF(D22=B23,B21,0))</f>
        <v>5662</v>
      </c>
      <c r="C45" s="21" t="str">
        <f>IF(E22=C21,C23,IF(E22=C23,C21,0))</f>
        <v>Мухаметшин(аширов) Айдар</v>
      </c>
      <c r="D45" s="22"/>
      <c r="E45" s="18"/>
      <c r="F45" s="18"/>
      <c r="G45" s="19">
        <v>-14</v>
      </c>
      <c r="H45" s="44">
        <f>IF(H28=F24,F32,IF(H28=F32,F24,0))</f>
        <v>4219</v>
      </c>
      <c r="I45" s="21" t="str">
        <f>IF(I28=G24,G32,IF(I28=G32,G24,0))</f>
        <v>Байрашев Игорь</v>
      </c>
      <c r="J45" s="22"/>
      <c r="K45" s="31"/>
      <c r="L45" s="32"/>
      <c r="M45" s="32"/>
      <c r="N45" s="18"/>
      <c r="O45" s="18"/>
    </row>
    <row r="46" spans="1:15" ht="12.75">
      <c r="A46" s="19"/>
      <c r="B46" s="19"/>
      <c r="C46" s="24">
        <v>18</v>
      </c>
      <c r="D46" s="25">
        <v>5460</v>
      </c>
      <c r="E46" s="47" t="s">
        <v>42</v>
      </c>
      <c r="F46" s="48"/>
      <c r="G46" s="18"/>
      <c r="H46" s="18"/>
      <c r="I46" s="50"/>
      <c r="J46" s="32"/>
      <c r="K46" s="31"/>
      <c r="L46" s="32"/>
      <c r="M46" s="32"/>
      <c r="N46" s="18"/>
      <c r="O46" s="18"/>
    </row>
    <row r="47" spans="1:15" ht="12.75">
      <c r="A47" s="19">
        <v>-6</v>
      </c>
      <c r="B47" s="44">
        <f>IF(D26=B25,B27,IF(D26=B27,B25,0))</f>
        <v>5460</v>
      </c>
      <c r="C47" s="29" t="str">
        <f>IF(E26=C25,C27,IF(E26=C27,C25,0))</f>
        <v>Широков Максим</v>
      </c>
      <c r="D47" s="46"/>
      <c r="E47" s="24">
        <v>22</v>
      </c>
      <c r="F47" s="25">
        <v>5849</v>
      </c>
      <c r="G47" s="47" t="s">
        <v>36</v>
      </c>
      <c r="H47" s="48"/>
      <c r="I47" s="24">
        <v>27</v>
      </c>
      <c r="J47" s="25">
        <v>4219</v>
      </c>
      <c r="K47" s="49" t="s">
        <v>34</v>
      </c>
      <c r="L47" s="48"/>
      <c r="M47" s="32"/>
      <c r="N47" s="18"/>
      <c r="O47" s="18"/>
    </row>
    <row r="48" spans="1:15" ht="12.75">
      <c r="A48" s="19"/>
      <c r="B48" s="19"/>
      <c r="C48" s="19">
        <v>-10</v>
      </c>
      <c r="D48" s="44">
        <f>IF(F16=D14,D18,IF(F16=D18,D14,0))</f>
        <v>5849</v>
      </c>
      <c r="E48" s="29" t="str">
        <f>IF(G16=E14,E18,IF(G16=E18,E14,0))</f>
        <v>Андрющенко Александр</v>
      </c>
      <c r="F48" s="46"/>
      <c r="G48" s="31"/>
      <c r="H48" s="43"/>
      <c r="I48" s="31"/>
      <c r="J48" s="41"/>
      <c r="K48" s="18"/>
      <c r="L48" s="18"/>
      <c r="M48" s="32"/>
      <c r="N48" s="18"/>
      <c r="O48" s="18"/>
    </row>
    <row r="49" spans="1:15" ht="12.75">
      <c r="A49" s="19">
        <v>-7</v>
      </c>
      <c r="B49" s="44">
        <f>IF(D30=B29,B31,IF(D30=B31,B29,0))</f>
        <v>5955</v>
      </c>
      <c r="C49" s="21" t="str">
        <f>IF(E30=C29,C31,IF(E30=C31,C29,0))</f>
        <v>Жадигеров Батыржан</v>
      </c>
      <c r="D49" s="22"/>
      <c r="E49" s="18"/>
      <c r="F49" s="18"/>
      <c r="G49" s="24">
        <v>25</v>
      </c>
      <c r="H49" s="25">
        <v>5849</v>
      </c>
      <c r="I49" s="49" t="s">
        <v>36</v>
      </c>
      <c r="J49" s="42"/>
      <c r="K49" s="18"/>
      <c r="L49" s="18"/>
      <c r="M49" s="32"/>
      <c r="N49" s="18"/>
      <c r="O49" s="18"/>
    </row>
    <row r="50" spans="1:15" ht="12.75">
      <c r="A50" s="19"/>
      <c r="B50" s="19"/>
      <c r="C50" s="24">
        <v>19</v>
      </c>
      <c r="D50" s="25">
        <v>5955</v>
      </c>
      <c r="E50" s="47" t="s">
        <v>41</v>
      </c>
      <c r="F50" s="48"/>
      <c r="G50" s="31"/>
      <c r="H50" s="32"/>
      <c r="I50" s="32"/>
      <c r="J50" s="32"/>
      <c r="K50" s="18"/>
      <c r="L50" s="18"/>
      <c r="M50" s="32"/>
      <c r="N50" s="18"/>
      <c r="O50" s="18"/>
    </row>
    <row r="51" spans="1:15" ht="12.75">
      <c r="A51" s="19">
        <v>-8</v>
      </c>
      <c r="B51" s="44">
        <f>IF(D34=B33,B35,IF(D34=B35,B33,0))</f>
        <v>5981</v>
      </c>
      <c r="C51" s="29" t="str">
        <f>IF(E34=C33,C35,IF(E34=C35,C33,0))</f>
        <v>Султанова Карина</v>
      </c>
      <c r="D51" s="46"/>
      <c r="E51" s="24">
        <v>23</v>
      </c>
      <c r="F51" s="25">
        <v>5930</v>
      </c>
      <c r="G51" s="49" t="s">
        <v>39</v>
      </c>
      <c r="H51" s="48"/>
      <c r="I51" s="32"/>
      <c r="J51" s="32"/>
      <c r="K51" s="19">
        <v>-28</v>
      </c>
      <c r="L51" s="44">
        <f>IF(L43=J39,J47,IF(L43=J47,J39,0))</f>
        <v>5470</v>
      </c>
      <c r="M51" s="21" t="str">
        <f>IF(M43=K39,K47,IF(M43=K47,K39,0))</f>
        <v>Абсалямов Родион</v>
      </c>
      <c r="N51" s="38"/>
      <c r="O51" s="38"/>
    </row>
    <row r="52" spans="1:15" ht="12.75">
      <c r="A52" s="19"/>
      <c r="B52" s="19"/>
      <c r="C52" s="51">
        <v>-9</v>
      </c>
      <c r="D52" s="44">
        <f>IF(F8=D6,D10,IF(F8=D10,D6,0))</f>
        <v>5930</v>
      </c>
      <c r="E52" s="29" t="str">
        <f>IF(G8=E6,E10,IF(G8=E10,E6,0))</f>
        <v>Аминева Азалия</v>
      </c>
      <c r="F52" s="46"/>
      <c r="G52" s="18"/>
      <c r="H52" s="18"/>
      <c r="I52" s="32"/>
      <c r="J52" s="32"/>
      <c r="K52" s="18"/>
      <c r="L52" s="18"/>
      <c r="M52" s="52"/>
      <c r="N52" s="143" t="s">
        <v>51</v>
      </c>
      <c r="O52" s="143"/>
    </row>
    <row r="53" spans="1:15" ht="12.75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9">
        <v>-26</v>
      </c>
      <c r="B54" s="44">
        <f>IF(J39=H37,H41,IF(J39=H41,H37,0))</f>
        <v>5791</v>
      </c>
      <c r="C54" s="21" t="str">
        <f>IF(K39=I37,I41,IF(K39=I41,I37,0))</f>
        <v>Маркечко Егор</v>
      </c>
      <c r="D54" s="22"/>
      <c r="E54" s="18"/>
      <c r="F54" s="18"/>
      <c r="G54" s="19">
        <v>-20</v>
      </c>
      <c r="H54" s="44">
        <f>IF(F39=D38,D40,IF(F39=D40,D38,0))</f>
        <v>5459</v>
      </c>
      <c r="I54" s="21" t="str">
        <f>IF(G39=E38,E40,IF(G39=E40,E38,0))</f>
        <v>Хайбрахманов Данил</v>
      </c>
      <c r="J54" s="22"/>
      <c r="K54" s="18"/>
      <c r="L54" s="18"/>
      <c r="M54" s="18"/>
      <c r="N54" s="18"/>
      <c r="O54" s="18"/>
    </row>
    <row r="55" spans="1:15" ht="12.75">
      <c r="A55" s="19"/>
      <c r="B55" s="23"/>
      <c r="C55" s="24">
        <v>29</v>
      </c>
      <c r="D55" s="25">
        <v>5849</v>
      </c>
      <c r="E55" s="26" t="s">
        <v>36</v>
      </c>
      <c r="F55" s="27"/>
      <c r="G55" s="19"/>
      <c r="H55" s="19"/>
      <c r="I55" s="24">
        <v>31</v>
      </c>
      <c r="J55" s="25">
        <v>5459</v>
      </c>
      <c r="K55" s="26" t="s">
        <v>38</v>
      </c>
      <c r="L55" s="27"/>
      <c r="M55" s="18"/>
      <c r="N55" s="18"/>
      <c r="O55" s="18"/>
    </row>
    <row r="56" spans="1:15" ht="12.75">
      <c r="A56" s="19">
        <v>-27</v>
      </c>
      <c r="B56" s="44">
        <f>IF(J47=H45,H49,IF(J47=H49,H45,0))</f>
        <v>5849</v>
      </c>
      <c r="C56" s="29" t="str">
        <f>IF(K47=I45,I49,IF(K47=I49,I45,0))</f>
        <v>Андрющенко Александр</v>
      </c>
      <c r="D56" s="46"/>
      <c r="E56" s="53" t="s">
        <v>52</v>
      </c>
      <c r="F56" s="53"/>
      <c r="G56" s="19">
        <v>-21</v>
      </c>
      <c r="H56" s="44">
        <f>IF(F43=D42,D44,IF(F43=D44,D42,0))</f>
        <v>5984</v>
      </c>
      <c r="I56" s="29" t="str">
        <f>IF(G43=E42,E44,IF(G43=E44,E42,0))</f>
        <v>Султанова Сабина</v>
      </c>
      <c r="J56" s="46"/>
      <c r="K56" s="31"/>
      <c r="L56" s="32"/>
      <c r="M56" s="32"/>
      <c r="N56" s="18"/>
      <c r="O56" s="18"/>
    </row>
    <row r="57" spans="1:15" ht="12.75">
      <c r="A57" s="19"/>
      <c r="B57" s="19"/>
      <c r="C57" s="19">
        <v>-29</v>
      </c>
      <c r="D57" s="44">
        <f>IF(D55=B54,B56,IF(D55=B56,B54,0))</f>
        <v>5791</v>
      </c>
      <c r="E57" s="21" t="str">
        <f>IF(E55=C54,C56,IF(E55=C56,C54,0))</f>
        <v>Маркечко Егор</v>
      </c>
      <c r="F57" s="22"/>
      <c r="G57" s="19"/>
      <c r="H57" s="19"/>
      <c r="I57" s="18"/>
      <c r="J57" s="18"/>
      <c r="K57" s="24">
        <v>33</v>
      </c>
      <c r="L57" s="25">
        <v>5459</v>
      </c>
      <c r="M57" s="26" t="s">
        <v>38</v>
      </c>
      <c r="N57" s="38"/>
      <c r="O57" s="38"/>
    </row>
    <row r="58" spans="1:15" ht="12.75">
      <c r="A58" s="19"/>
      <c r="B58" s="19"/>
      <c r="C58" s="18"/>
      <c r="D58" s="18"/>
      <c r="E58" s="53" t="s">
        <v>53</v>
      </c>
      <c r="F58" s="53"/>
      <c r="G58" s="19">
        <v>-22</v>
      </c>
      <c r="H58" s="44">
        <f>IF(F47=D46,D48,IF(F47=D48,D46,0))</f>
        <v>5460</v>
      </c>
      <c r="I58" s="21" t="str">
        <f>IF(G47=E46,E48,IF(G47=E48,E46,0))</f>
        <v>Широков Максим</v>
      </c>
      <c r="J58" s="22"/>
      <c r="K58" s="31"/>
      <c r="L58" s="32"/>
      <c r="M58" s="18"/>
      <c r="N58" s="143" t="s">
        <v>54</v>
      </c>
      <c r="O58" s="143"/>
    </row>
    <row r="59" spans="1:15" ht="12.75">
      <c r="A59" s="19">
        <v>-24</v>
      </c>
      <c r="B59" s="44">
        <f>IF(H41=F39,F43,IF(H41=F43,F39,0))</f>
        <v>5951</v>
      </c>
      <c r="C59" s="21" t="str">
        <f>IF(I41=G39,G43,IF(I41=G43,G39,0))</f>
        <v>Салимбаев Дмитрий</v>
      </c>
      <c r="D59" s="22"/>
      <c r="E59" s="18"/>
      <c r="F59" s="18"/>
      <c r="G59" s="19"/>
      <c r="H59" s="19"/>
      <c r="I59" s="24">
        <v>32</v>
      </c>
      <c r="J59" s="25">
        <v>5460</v>
      </c>
      <c r="K59" s="35" t="s">
        <v>42</v>
      </c>
      <c r="L59" s="27"/>
      <c r="M59" s="54"/>
      <c r="N59" s="18"/>
      <c r="O59" s="18"/>
    </row>
    <row r="60" spans="1:15" ht="12.75">
      <c r="A60" s="19"/>
      <c r="B60" s="19"/>
      <c r="C60" s="24">
        <v>30</v>
      </c>
      <c r="D60" s="25">
        <v>5951</v>
      </c>
      <c r="E60" s="26" t="s">
        <v>40</v>
      </c>
      <c r="F60" s="27"/>
      <c r="G60" s="19">
        <v>-23</v>
      </c>
      <c r="H60" s="44">
        <f>IF(F51=D50,D52,IF(F51=D52,D50,0))</f>
        <v>5955</v>
      </c>
      <c r="I60" s="29" t="str">
        <f>IF(G51=E50,E52,IF(G51=E52,E50,0))</f>
        <v>Жадигеров Батыржан</v>
      </c>
      <c r="J60" s="46"/>
      <c r="K60" s="19">
        <v>-33</v>
      </c>
      <c r="L60" s="44">
        <f>IF(L57=J55,J59,IF(L57=J59,J55,0))</f>
        <v>5460</v>
      </c>
      <c r="M60" s="21" t="str">
        <f>IF(M57=K55,K59,IF(M57=K59,K55,0))</f>
        <v>Широков Максим</v>
      </c>
      <c r="N60" s="38"/>
      <c r="O60" s="38"/>
    </row>
    <row r="61" spans="1:15" ht="12.75">
      <c r="A61" s="19">
        <v>-25</v>
      </c>
      <c r="B61" s="44">
        <f>IF(H49=F47,F51,IF(H49=F51,F47,0))</f>
        <v>5930</v>
      </c>
      <c r="C61" s="29" t="str">
        <f>IF(I49=G47,G51,IF(I49=G51,G47,0))</f>
        <v>Аминева Азалия</v>
      </c>
      <c r="D61" s="46"/>
      <c r="E61" s="53" t="s">
        <v>55</v>
      </c>
      <c r="F61" s="53"/>
      <c r="G61" s="18"/>
      <c r="H61" s="18"/>
      <c r="I61" s="18"/>
      <c r="J61" s="18"/>
      <c r="K61" s="18"/>
      <c r="L61" s="18"/>
      <c r="M61" s="18"/>
      <c r="N61" s="143" t="s">
        <v>56</v>
      </c>
      <c r="O61" s="143"/>
    </row>
    <row r="62" spans="1:15" ht="12.75">
      <c r="A62" s="19"/>
      <c r="B62" s="19"/>
      <c r="C62" s="19">
        <v>-30</v>
      </c>
      <c r="D62" s="44">
        <f>IF(D60=B59,B61,IF(D60=B61,B59,0))</f>
        <v>5930</v>
      </c>
      <c r="E62" s="21" t="str">
        <f>IF(E60=C59,C61,IF(E60=C61,C59,0))</f>
        <v>Аминева Азалия</v>
      </c>
      <c r="F62" s="22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2.75">
      <c r="A63" s="19"/>
      <c r="B63" s="19"/>
      <c r="C63" s="18"/>
      <c r="D63" s="18"/>
      <c r="E63" s="53" t="s">
        <v>57</v>
      </c>
      <c r="F63" s="53"/>
      <c r="G63" s="18"/>
      <c r="H63" s="18"/>
      <c r="I63" s="19">
        <v>-31</v>
      </c>
      <c r="J63" s="44">
        <f>IF(J55=H54,H56,IF(J55=H56,H54,0))</f>
        <v>5984</v>
      </c>
      <c r="K63" s="21" t="str">
        <f>IF(K55=I54,I56,IF(K55=I56,I54,0))</f>
        <v>Султанова Сабина</v>
      </c>
      <c r="L63" s="22"/>
      <c r="M63" s="18"/>
      <c r="N63" s="18"/>
      <c r="O63" s="18"/>
    </row>
    <row r="64" spans="1:15" ht="12.75">
      <c r="A64" s="19">
        <v>-16</v>
      </c>
      <c r="B64" s="44">
        <f>IF(D38=B37,B39,IF(D38=B39,B37,0))</f>
        <v>5982</v>
      </c>
      <c r="C64" s="21" t="str">
        <f>IF(E38=C37,C39,IF(E38=C39,C37,0))</f>
        <v>Перелыгина Злата</v>
      </c>
      <c r="D64" s="22"/>
      <c r="E64" s="18"/>
      <c r="F64" s="18"/>
      <c r="G64" s="18"/>
      <c r="H64" s="18"/>
      <c r="I64" s="18"/>
      <c r="J64" s="18"/>
      <c r="K64" s="24">
        <v>34</v>
      </c>
      <c r="L64" s="25">
        <v>5955</v>
      </c>
      <c r="M64" s="26" t="s">
        <v>41</v>
      </c>
      <c r="N64" s="38"/>
      <c r="O64" s="38"/>
    </row>
    <row r="65" spans="1:15" ht="12.75">
      <c r="A65" s="19"/>
      <c r="B65" s="19"/>
      <c r="C65" s="24">
        <v>35</v>
      </c>
      <c r="D65" s="25">
        <v>5952</v>
      </c>
      <c r="E65" s="26" t="s">
        <v>44</v>
      </c>
      <c r="F65" s="27"/>
      <c r="G65" s="18"/>
      <c r="H65" s="18"/>
      <c r="I65" s="19">
        <v>-32</v>
      </c>
      <c r="J65" s="44">
        <f>IF(J59=H58,H60,IF(J59=H60,H58,0))</f>
        <v>5955</v>
      </c>
      <c r="K65" s="29" t="str">
        <f>IF(K59=I58,I60,IF(K59=I60,I58,0))</f>
        <v>Жадигеров Батыржан</v>
      </c>
      <c r="L65" s="22"/>
      <c r="M65" s="18"/>
      <c r="N65" s="143" t="s">
        <v>58</v>
      </c>
      <c r="O65" s="143"/>
    </row>
    <row r="66" spans="1:15" ht="12.75">
      <c r="A66" s="19">
        <v>-17</v>
      </c>
      <c r="B66" s="44">
        <f>IF(D42=B41,B43,IF(D42=B43,B41,0))</f>
        <v>5952</v>
      </c>
      <c r="C66" s="29" t="str">
        <f>IF(E42=C41,C43,IF(E42=C43,C41,0))</f>
        <v>Миргазов Анвар</v>
      </c>
      <c r="D66" s="46"/>
      <c r="E66" s="31"/>
      <c r="F66" s="32"/>
      <c r="G66" s="32"/>
      <c r="H66" s="32"/>
      <c r="I66" s="19"/>
      <c r="J66" s="19"/>
      <c r="K66" s="19">
        <v>-34</v>
      </c>
      <c r="L66" s="44">
        <f>IF(L64=J63,J65,IF(L64=J65,J63,0))</f>
        <v>5984</v>
      </c>
      <c r="M66" s="21" t="str">
        <f>IF(M64=K63,K65,IF(M64=K65,K63,0))</f>
        <v>Султанова Сабина</v>
      </c>
      <c r="N66" s="38"/>
      <c r="O66" s="38"/>
    </row>
    <row r="67" spans="1:15" ht="12.75">
      <c r="A67" s="19"/>
      <c r="B67" s="19"/>
      <c r="C67" s="18"/>
      <c r="D67" s="18"/>
      <c r="E67" s="24">
        <v>37</v>
      </c>
      <c r="F67" s="25">
        <v>5662</v>
      </c>
      <c r="G67" s="26" t="s">
        <v>45</v>
      </c>
      <c r="H67" s="27"/>
      <c r="I67" s="19"/>
      <c r="J67" s="19"/>
      <c r="K67" s="18"/>
      <c r="L67" s="18"/>
      <c r="M67" s="18"/>
      <c r="N67" s="143" t="s">
        <v>59</v>
      </c>
      <c r="O67" s="143"/>
    </row>
    <row r="68" spans="1:15" ht="12.75">
      <c r="A68" s="19">
        <v>-18</v>
      </c>
      <c r="B68" s="44">
        <f>IF(D46=B45,B47,IF(D46=B47,B45,0))</f>
        <v>5662</v>
      </c>
      <c r="C68" s="21" t="str">
        <f>IF(E46=C45,C47,IF(E46=C47,C45,0))</f>
        <v>Мухаметшин(аширов) Айдар</v>
      </c>
      <c r="D68" s="22"/>
      <c r="E68" s="31"/>
      <c r="F68" s="32"/>
      <c r="G68" s="55" t="s">
        <v>60</v>
      </c>
      <c r="H68" s="55"/>
      <c r="I68" s="19">
        <v>-35</v>
      </c>
      <c r="J68" s="44">
        <f>IF(D65=B64,B66,IF(D65=B66,B64,0))</f>
        <v>5982</v>
      </c>
      <c r="K68" s="21" t="str">
        <f>IF(E65=C64,C66,IF(E65=C66,C64,0))</f>
        <v>Перелыгина Злата</v>
      </c>
      <c r="L68" s="22"/>
      <c r="M68" s="18"/>
      <c r="N68" s="18"/>
      <c r="O68" s="18"/>
    </row>
    <row r="69" spans="1:15" ht="12.75">
      <c r="A69" s="19"/>
      <c r="B69" s="19"/>
      <c r="C69" s="24">
        <v>36</v>
      </c>
      <c r="D69" s="25">
        <v>5662</v>
      </c>
      <c r="E69" s="35" t="s">
        <v>45</v>
      </c>
      <c r="F69" s="27"/>
      <c r="G69" s="54"/>
      <c r="H69" s="54"/>
      <c r="I69" s="19"/>
      <c r="J69" s="19"/>
      <c r="K69" s="24">
        <v>38</v>
      </c>
      <c r="L69" s="25">
        <v>5981</v>
      </c>
      <c r="M69" s="26" t="s">
        <v>46</v>
      </c>
      <c r="N69" s="38"/>
      <c r="O69" s="38"/>
    </row>
    <row r="70" spans="1:15" ht="12.75">
      <c r="A70" s="19">
        <v>-19</v>
      </c>
      <c r="B70" s="44">
        <f>IF(D50=B49,B51,IF(D50=B51,B49,0))</f>
        <v>5981</v>
      </c>
      <c r="C70" s="29" t="str">
        <f>IF(E50=C49,C51,IF(E50=C51,C49,0))</f>
        <v>Султанова Карина</v>
      </c>
      <c r="D70" s="46"/>
      <c r="E70" s="19">
        <v>-37</v>
      </c>
      <c r="F70" s="44">
        <f>IF(F67=D65,D69,IF(F67=D69,D65,0))</f>
        <v>5952</v>
      </c>
      <c r="G70" s="21" t="str">
        <f>IF(G67=E65,E69,IF(G67=E69,E65,0))</f>
        <v>Миргазов Анвар</v>
      </c>
      <c r="H70" s="22"/>
      <c r="I70" s="19">
        <v>-36</v>
      </c>
      <c r="J70" s="44">
        <f>IF(D69=B68,B70,IF(D69=B70,B68,0))</f>
        <v>5981</v>
      </c>
      <c r="K70" s="29" t="str">
        <f>IF(E69=C68,C70,IF(E69=C70,C68,0))</f>
        <v>Султанова Карина</v>
      </c>
      <c r="L70" s="22"/>
      <c r="M70" s="18"/>
      <c r="N70" s="143" t="s">
        <v>61</v>
      </c>
      <c r="O70" s="143"/>
    </row>
    <row r="71" spans="1:15" ht="12.75">
      <c r="A71" s="18"/>
      <c r="B71" s="18"/>
      <c r="C71" s="18"/>
      <c r="D71" s="18"/>
      <c r="E71" s="18"/>
      <c r="F71" s="18"/>
      <c r="G71" s="53" t="s">
        <v>62</v>
      </c>
      <c r="H71" s="53"/>
      <c r="I71" s="18"/>
      <c r="J71" s="18"/>
      <c r="K71" s="19">
        <v>-38</v>
      </c>
      <c r="L71" s="44">
        <f>IF(L69=J68,J70,IF(L69=J70,J68,0))</f>
        <v>5982</v>
      </c>
      <c r="M71" s="21" t="str">
        <f>IF(M69=K68,K70,IF(M69=K70,K68,0))</f>
        <v>Перелыгина Злата</v>
      </c>
      <c r="N71" s="38"/>
      <c r="O71" s="38"/>
    </row>
    <row r="72" spans="1:15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43" t="s">
        <v>63</v>
      </c>
      <c r="O72" s="143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334" sqref="B334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0" customWidth="1"/>
    <col min="5" max="5" width="5.75390625" style="0" customWidth="1"/>
  </cols>
  <sheetData>
    <row r="1" spans="1:5" ht="12.75">
      <c r="A1" s="56" t="s">
        <v>64</v>
      </c>
      <c r="B1" s="147" t="s">
        <v>65</v>
      </c>
      <c r="C1" s="148"/>
      <c r="D1" s="145" t="s">
        <v>66</v>
      </c>
      <c r="E1" s="146"/>
    </row>
    <row r="2" spans="1:5" ht="12.75">
      <c r="A2" s="57">
        <v>1</v>
      </c>
      <c r="B2" s="58">
        <f>Дл!D6</f>
        <v>5469</v>
      </c>
      <c r="C2" s="59" t="str">
        <f>Дл!E6</f>
        <v>Абдулганеева Анастасия</v>
      </c>
      <c r="D2" s="60" t="str">
        <f>Дл!C37</f>
        <v>Перелыгина Злата</v>
      </c>
      <c r="E2" s="61">
        <f>Дл!B37</f>
        <v>5982</v>
      </c>
    </row>
    <row r="3" spans="1:5" ht="12.75">
      <c r="A3" s="57">
        <v>2</v>
      </c>
      <c r="B3" s="58">
        <f>Дл!D10</f>
        <v>5930</v>
      </c>
      <c r="C3" s="59" t="str">
        <f>Дл!E10</f>
        <v>Аминева Азалия</v>
      </c>
      <c r="D3" s="60" t="str">
        <f>Дл!C39</f>
        <v>Салимбаев Дмитрий</v>
      </c>
      <c r="E3" s="61">
        <f>Дл!B39</f>
        <v>5951</v>
      </c>
    </row>
    <row r="4" spans="1:5" ht="12.75">
      <c r="A4" s="57">
        <v>3</v>
      </c>
      <c r="B4" s="58">
        <f>Дл!D14</f>
        <v>5849</v>
      </c>
      <c r="C4" s="59" t="str">
        <f>Дл!E14</f>
        <v>Андрющенко Александр</v>
      </c>
      <c r="D4" s="60" t="str">
        <f>Дл!C41</f>
        <v>Султанова Сабина</v>
      </c>
      <c r="E4" s="61">
        <f>Дл!B41</f>
        <v>5984</v>
      </c>
    </row>
    <row r="5" spans="1:5" ht="12.75">
      <c r="A5" s="57">
        <v>4</v>
      </c>
      <c r="B5" s="58">
        <f>Дл!D18</f>
        <v>5470</v>
      </c>
      <c r="C5" s="59" t="str">
        <f>Дл!E18</f>
        <v>Абсалямов Родион</v>
      </c>
      <c r="D5" s="60" t="str">
        <f>Дл!C43</f>
        <v>Миргазов Анвар</v>
      </c>
      <c r="E5" s="61">
        <f>Дл!B43</f>
        <v>5952</v>
      </c>
    </row>
    <row r="6" spans="1:5" ht="12.75">
      <c r="A6" s="57">
        <v>5</v>
      </c>
      <c r="B6" s="58">
        <f>Дл!D22</f>
        <v>4219</v>
      </c>
      <c r="C6" s="59" t="str">
        <f>Дл!E22</f>
        <v>Байрашев Игорь</v>
      </c>
      <c r="D6" s="60" t="str">
        <f>Дл!C45</f>
        <v>Мухаметшин(аширов) Айдар</v>
      </c>
      <c r="E6" s="61">
        <f>Дл!B45</f>
        <v>5662</v>
      </c>
    </row>
    <row r="7" spans="1:5" ht="12.75">
      <c r="A7" s="57">
        <v>6</v>
      </c>
      <c r="B7" s="58">
        <f>Дл!D26</f>
        <v>5791</v>
      </c>
      <c r="C7" s="59" t="str">
        <f>Дл!E26</f>
        <v>Маркечко Егор</v>
      </c>
      <c r="D7" s="60" t="str">
        <f>Дл!C47</f>
        <v>Широков Максим</v>
      </c>
      <c r="E7" s="61">
        <f>Дл!B47</f>
        <v>5460</v>
      </c>
    </row>
    <row r="8" spans="1:5" ht="12.75">
      <c r="A8" s="57">
        <v>7</v>
      </c>
      <c r="B8" s="58">
        <f>Дл!D30</f>
        <v>5459</v>
      </c>
      <c r="C8" s="59" t="str">
        <f>Дл!E30</f>
        <v>Хайбрахманов Данил</v>
      </c>
      <c r="D8" s="60" t="str">
        <f>Дл!C49</f>
        <v>Жадигеров Батыржан</v>
      </c>
      <c r="E8" s="61">
        <f>Дл!B49</f>
        <v>5955</v>
      </c>
    </row>
    <row r="9" spans="1:5" ht="12.75">
      <c r="A9" s="57">
        <v>8</v>
      </c>
      <c r="B9" s="58">
        <f>Дл!D34</f>
        <v>4849</v>
      </c>
      <c r="C9" s="59" t="str">
        <f>Дл!E34</f>
        <v>Салимянов Руслан</v>
      </c>
      <c r="D9" s="60" t="str">
        <f>Дл!C51</f>
        <v>Султанова Карина</v>
      </c>
      <c r="E9" s="61">
        <f>Дл!B51</f>
        <v>5981</v>
      </c>
    </row>
    <row r="10" spans="1:5" ht="12.75">
      <c r="A10" s="57">
        <v>9</v>
      </c>
      <c r="B10" s="58">
        <f>Дл!F8</f>
        <v>5469</v>
      </c>
      <c r="C10" s="59" t="str">
        <f>Дл!G8</f>
        <v>Абдулганеева Анастасия</v>
      </c>
      <c r="D10" s="60" t="str">
        <f>Дл!E52</f>
        <v>Аминева Азалия</v>
      </c>
      <c r="E10" s="61">
        <f>Дл!D52</f>
        <v>5930</v>
      </c>
    </row>
    <row r="11" spans="1:5" ht="12.75">
      <c r="A11" s="57">
        <v>10</v>
      </c>
      <c r="B11" s="58">
        <f>Дл!F16</f>
        <v>5470</v>
      </c>
      <c r="C11" s="59" t="str">
        <f>Дл!G16</f>
        <v>Абсалямов Родион</v>
      </c>
      <c r="D11" s="60" t="str">
        <f>Дл!E48</f>
        <v>Андрющенко Александр</v>
      </c>
      <c r="E11" s="61">
        <f>Дл!D48</f>
        <v>5849</v>
      </c>
    </row>
    <row r="12" spans="1:5" ht="12.75">
      <c r="A12" s="57">
        <v>11</v>
      </c>
      <c r="B12" s="58">
        <f>Дл!F24</f>
        <v>4219</v>
      </c>
      <c r="C12" s="59" t="str">
        <f>Дл!G24</f>
        <v>Байрашев Игорь</v>
      </c>
      <c r="D12" s="60" t="str">
        <f>Дл!E44</f>
        <v>Маркечко Егор</v>
      </c>
      <c r="E12" s="61">
        <f>Дл!D44</f>
        <v>5791</v>
      </c>
    </row>
    <row r="13" spans="1:5" ht="12.75">
      <c r="A13" s="57">
        <v>12</v>
      </c>
      <c r="B13" s="58">
        <f>Дл!F32</f>
        <v>4849</v>
      </c>
      <c r="C13" s="59" t="str">
        <f>Дл!G32</f>
        <v>Салимянов Руслан</v>
      </c>
      <c r="D13" s="60" t="str">
        <f>Дл!E40</f>
        <v>Хайбрахманов Данил</v>
      </c>
      <c r="E13" s="61">
        <f>Дл!D40</f>
        <v>5459</v>
      </c>
    </row>
    <row r="14" spans="1:5" ht="12.75">
      <c r="A14" s="57">
        <v>13</v>
      </c>
      <c r="B14" s="58">
        <f>Дл!H12</f>
        <v>5469</v>
      </c>
      <c r="C14" s="59" t="str">
        <f>Дл!I12</f>
        <v>Абдулганеева Анастасия</v>
      </c>
      <c r="D14" s="60" t="str">
        <f>Дл!I37</f>
        <v>Абсалямов Родион</v>
      </c>
      <c r="E14" s="61">
        <f>Дл!H37</f>
        <v>5470</v>
      </c>
    </row>
    <row r="15" spans="1:5" ht="12.75">
      <c r="A15" s="57">
        <v>14</v>
      </c>
      <c r="B15" s="58">
        <f>Дл!H28</f>
        <v>4849</v>
      </c>
      <c r="C15" s="59" t="str">
        <f>Дл!I28</f>
        <v>Салимянов Руслан</v>
      </c>
      <c r="D15" s="60" t="str">
        <f>Дл!I45</f>
        <v>Байрашев Игорь</v>
      </c>
      <c r="E15" s="61">
        <f>Дл!H45</f>
        <v>4219</v>
      </c>
    </row>
    <row r="16" spans="1:5" ht="12.75">
      <c r="A16" s="57">
        <v>15</v>
      </c>
      <c r="B16" s="58">
        <f>Дл!J20</f>
        <v>5469</v>
      </c>
      <c r="C16" s="59" t="str">
        <f>Дл!K20</f>
        <v>Абдулганеева Анастасия</v>
      </c>
      <c r="D16" s="60" t="str">
        <f>Дл!K31</f>
        <v>Салимянов Руслан</v>
      </c>
      <c r="E16" s="61">
        <f>Дл!J31</f>
        <v>4849</v>
      </c>
    </row>
    <row r="17" spans="1:5" ht="12.75">
      <c r="A17" s="57">
        <v>16</v>
      </c>
      <c r="B17" s="58">
        <f>Дл!D38</f>
        <v>5951</v>
      </c>
      <c r="C17" s="59" t="str">
        <f>Дл!E38</f>
        <v>Салимбаев Дмитрий</v>
      </c>
      <c r="D17" s="60" t="str">
        <f>Дл!C64</f>
        <v>Перелыгина Злата</v>
      </c>
      <c r="E17" s="61">
        <f>Дл!B64</f>
        <v>5982</v>
      </c>
    </row>
    <row r="18" spans="1:5" ht="12.75">
      <c r="A18" s="57">
        <v>17</v>
      </c>
      <c r="B18" s="58">
        <f>Дл!D42</f>
        <v>5984</v>
      </c>
      <c r="C18" s="59" t="str">
        <f>Дл!E42</f>
        <v>Султанова Сабина</v>
      </c>
      <c r="D18" s="60" t="str">
        <f>Дл!C66</f>
        <v>Миргазов Анвар</v>
      </c>
      <c r="E18" s="61">
        <f>Дл!B66</f>
        <v>5952</v>
      </c>
    </row>
    <row r="19" spans="1:5" ht="12.75">
      <c r="A19" s="57">
        <v>18</v>
      </c>
      <c r="B19" s="58">
        <f>Дл!D46</f>
        <v>5460</v>
      </c>
      <c r="C19" s="59" t="str">
        <f>Дл!E46</f>
        <v>Широков Максим</v>
      </c>
      <c r="D19" s="60" t="str">
        <f>Дл!C68</f>
        <v>Мухаметшин(аширов) Айдар</v>
      </c>
      <c r="E19" s="61">
        <f>Дл!B68</f>
        <v>5662</v>
      </c>
    </row>
    <row r="20" spans="1:5" ht="12.75">
      <c r="A20" s="57">
        <v>19</v>
      </c>
      <c r="B20" s="58">
        <f>Дл!D50</f>
        <v>5955</v>
      </c>
      <c r="C20" s="59" t="str">
        <f>Дл!E50</f>
        <v>Жадигеров Батыржан</v>
      </c>
      <c r="D20" s="60" t="str">
        <f>Дл!C70</f>
        <v>Султанова Карина</v>
      </c>
      <c r="E20" s="61">
        <f>Дл!B70</f>
        <v>5981</v>
      </c>
    </row>
    <row r="21" spans="1:5" ht="12.75">
      <c r="A21" s="57">
        <v>20</v>
      </c>
      <c r="B21" s="58">
        <f>Дл!F39</f>
        <v>5951</v>
      </c>
      <c r="C21" s="59" t="str">
        <f>Дл!G39</f>
        <v>Салимбаев Дмитрий</v>
      </c>
      <c r="D21" s="60" t="str">
        <f>Дл!I54</f>
        <v>Хайбрахманов Данил</v>
      </c>
      <c r="E21" s="61">
        <f>Дл!H54</f>
        <v>5459</v>
      </c>
    </row>
    <row r="22" spans="1:5" ht="12.75">
      <c r="A22" s="57">
        <v>21</v>
      </c>
      <c r="B22" s="58">
        <f>Дл!F43</f>
        <v>5791</v>
      </c>
      <c r="C22" s="59" t="str">
        <f>Дл!G43</f>
        <v>Маркечко Егор</v>
      </c>
      <c r="D22" s="60" t="str">
        <f>Дл!I56</f>
        <v>Султанова Сабина</v>
      </c>
      <c r="E22" s="61">
        <f>Дл!H56</f>
        <v>5984</v>
      </c>
    </row>
    <row r="23" spans="1:5" ht="12.75">
      <c r="A23" s="57">
        <v>22</v>
      </c>
      <c r="B23" s="58">
        <f>Дл!F47</f>
        <v>5849</v>
      </c>
      <c r="C23" s="59" t="str">
        <f>Дл!G47</f>
        <v>Андрющенко Александр</v>
      </c>
      <c r="D23" s="60" t="str">
        <f>Дл!I58</f>
        <v>Широков Максим</v>
      </c>
      <c r="E23" s="61">
        <f>Дл!H58</f>
        <v>5460</v>
      </c>
    </row>
    <row r="24" spans="1:5" ht="12.75">
      <c r="A24" s="57">
        <v>23</v>
      </c>
      <c r="B24" s="58">
        <f>Дл!F51</f>
        <v>5930</v>
      </c>
      <c r="C24" s="59" t="str">
        <f>Дл!G51</f>
        <v>Аминева Азалия</v>
      </c>
      <c r="D24" s="60" t="str">
        <f>Дл!I60</f>
        <v>Жадигеров Батыржан</v>
      </c>
      <c r="E24" s="61">
        <f>Дл!H60</f>
        <v>5955</v>
      </c>
    </row>
    <row r="25" spans="1:5" ht="12.75">
      <c r="A25" s="57">
        <v>24</v>
      </c>
      <c r="B25" s="58">
        <f>Дл!H41</f>
        <v>5791</v>
      </c>
      <c r="C25" s="59" t="str">
        <f>Дл!I41</f>
        <v>Маркечко Егор</v>
      </c>
      <c r="D25" s="60" t="str">
        <f>Дл!C59</f>
        <v>Салимбаев Дмитрий</v>
      </c>
      <c r="E25" s="61">
        <f>Дл!B59</f>
        <v>5951</v>
      </c>
    </row>
    <row r="26" spans="1:5" ht="12.75">
      <c r="A26" s="57">
        <v>25</v>
      </c>
      <c r="B26" s="58">
        <f>Дл!H49</f>
        <v>5849</v>
      </c>
      <c r="C26" s="59" t="str">
        <f>Дл!I49</f>
        <v>Андрющенко Александр</v>
      </c>
      <c r="D26" s="60" t="str">
        <f>Дл!C61</f>
        <v>Аминева Азалия</v>
      </c>
      <c r="E26" s="61">
        <f>Дл!B61</f>
        <v>5930</v>
      </c>
    </row>
    <row r="27" spans="1:5" ht="12.75">
      <c r="A27" s="57">
        <v>26</v>
      </c>
      <c r="B27" s="58">
        <f>Дл!J39</f>
        <v>5470</v>
      </c>
      <c r="C27" s="59" t="str">
        <f>Дл!K39</f>
        <v>Абсалямов Родион</v>
      </c>
      <c r="D27" s="60" t="str">
        <f>Дл!C54</f>
        <v>Маркечко Егор</v>
      </c>
      <c r="E27" s="61">
        <f>Дл!B54</f>
        <v>5791</v>
      </c>
    </row>
    <row r="28" spans="1:5" ht="12.75">
      <c r="A28" s="57">
        <v>27</v>
      </c>
      <c r="B28" s="58">
        <f>Дл!J47</f>
        <v>4219</v>
      </c>
      <c r="C28" s="59" t="str">
        <f>Дл!K47</f>
        <v>Байрашев Игорь</v>
      </c>
      <c r="D28" s="60" t="str">
        <f>Дл!C56</f>
        <v>Андрющенко Александр</v>
      </c>
      <c r="E28" s="61">
        <f>Дл!B56</f>
        <v>5849</v>
      </c>
    </row>
    <row r="29" spans="1:5" ht="12.75">
      <c r="A29" s="57">
        <v>28</v>
      </c>
      <c r="B29" s="58">
        <f>Дл!L43</f>
        <v>4219</v>
      </c>
      <c r="C29" s="59" t="str">
        <f>Дл!M43</f>
        <v>Байрашев Игорь</v>
      </c>
      <c r="D29" s="60" t="str">
        <f>Дл!M51</f>
        <v>Абсалямов Родион</v>
      </c>
      <c r="E29" s="61">
        <f>Дл!L51</f>
        <v>5470</v>
      </c>
    </row>
    <row r="30" spans="1:5" ht="12.75">
      <c r="A30" s="57">
        <v>29</v>
      </c>
      <c r="B30" s="58">
        <f>Дл!D55</f>
        <v>5849</v>
      </c>
      <c r="C30" s="59" t="str">
        <f>Дл!E55</f>
        <v>Андрющенко Александр</v>
      </c>
      <c r="D30" s="60" t="str">
        <f>Дл!E57</f>
        <v>Маркечко Егор</v>
      </c>
      <c r="E30" s="61">
        <f>Дл!D57</f>
        <v>5791</v>
      </c>
    </row>
    <row r="31" spans="1:5" ht="12.75">
      <c r="A31" s="57">
        <v>30</v>
      </c>
      <c r="B31" s="58">
        <f>Дл!D60</f>
        <v>5951</v>
      </c>
      <c r="C31" s="59" t="str">
        <f>Дл!E60</f>
        <v>Салимбаев Дмитрий</v>
      </c>
      <c r="D31" s="60" t="str">
        <f>Дл!E62</f>
        <v>Аминева Азалия</v>
      </c>
      <c r="E31" s="61">
        <f>Дл!D62</f>
        <v>5930</v>
      </c>
    </row>
    <row r="32" spans="1:5" ht="12.75">
      <c r="A32" s="57">
        <v>31</v>
      </c>
      <c r="B32" s="58">
        <f>Дл!J55</f>
        <v>5459</v>
      </c>
      <c r="C32" s="59" t="str">
        <f>Дл!K55</f>
        <v>Хайбрахманов Данил</v>
      </c>
      <c r="D32" s="60" t="str">
        <f>Дл!K63</f>
        <v>Султанова Сабина</v>
      </c>
      <c r="E32" s="61">
        <f>Дл!J63</f>
        <v>5984</v>
      </c>
    </row>
    <row r="33" spans="1:5" ht="12.75">
      <c r="A33" s="57">
        <v>32</v>
      </c>
      <c r="B33" s="58">
        <f>Дл!J59</f>
        <v>5460</v>
      </c>
      <c r="C33" s="59" t="str">
        <f>Дл!K59</f>
        <v>Широков Максим</v>
      </c>
      <c r="D33" s="60" t="str">
        <f>Дл!K65</f>
        <v>Жадигеров Батыржан</v>
      </c>
      <c r="E33" s="61">
        <f>Дл!J65</f>
        <v>5955</v>
      </c>
    </row>
    <row r="34" spans="1:5" ht="12.75">
      <c r="A34" s="57">
        <v>33</v>
      </c>
      <c r="B34" s="58">
        <f>Дл!L57</f>
        <v>5459</v>
      </c>
      <c r="C34" s="59" t="str">
        <f>Дл!M57</f>
        <v>Хайбрахманов Данил</v>
      </c>
      <c r="D34" s="60" t="str">
        <f>Дл!M60</f>
        <v>Широков Максим</v>
      </c>
      <c r="E34" s="61">
        <f>Дл!L60</f>
        <v>5460</v>
      </c>
    </row>
    <row r="35" spans="1:5" ht="12.75">
      <c r="A35" s="57">
        <v>34</v>
      </c>
      <c r="B35" s="58">
        <f>Дл!L64</f>
        <v>5955</v>
      </c>
      <c r="C35" s="59" t="str">
        <f>Дл!M64</f>
        <v>Жадигеров Батыржан</v>
      </c>
      <c r="D35" s="60" t="str">
        <f>Дл!M66</f>
        <v>Султанова Сабина</v>
      </c>
      <c r="E35" s="61">
        <f>Дл!L66</f>
        <v>5984</v>
      </c>
    </row>
    <row r="36" spans="1:5" ht="12.75">
      <c r="A36" s="57">
        <v>35</v>
      </c>
      <c r="B36" s="58">
        <f>Дл!D65</f>
        <v>5952</v>
      </c>
      <c r="C36" s="59" t="str">
        <f>Дл!E65</f>
        <v>Миргазов Анвар</v>
      </c>
      <c r="D36" s="60" t="str">
        <f>Дл!K68</f>
        <v>Перелыгина Злата</v>
      </c>
      <c r="E36" s="61">
        <f>Дл!J68</f>
        <v>5982</v>
      </c>
    </row>
    <row r="37" spans="1:5" ht="12.75">
      <c r="A37" s="57">
        <v>36</v>
      </c>
      <c r="B37" s="58">
        <f>Дл!D69</f>
        <v>5662</v>
      </c>
      <c r="C37" s="59" t="str">
        <f>Дл!E69</f>
        <v>Мухаметшин(аширов) Айдар</v>
      </c>
      <c r="D37" s="60" t="str">
        <f>Дл!K70</f>
        <v>Султанова Карина</v>
      </c>
      <c r="E37" s="61">
        <f>Дл!J70</f>
        <v>5981</v>
      </c>
    </row>
    <row r="38" spans="1:5" ht="12.75">
      <c r="A38" s="57">
        <v>37</v>
      </c>
      <c r="B38" s="58">
        <f>Дл!F67</f>
        <v>5662</v>
      </c>
      <c r="C38" s="59" t="str">
        <f>Дл!G67</f>
        <v>Мухаметшин(аширов) Айдар</v>
      </c>
      <c r="D38" s="60" t="str">
        <f>Дл!G70</f>
        <v>Миргазов Анвар</v>
      </c>
      <c r="E38" s="61">
        <f>Дл!F70</f>
        <v>5952</v>
      </c>
    </row>
    <row r="39" spans="1:5" ht="12.75">
      <c r="A39" s="57">
        <v>38</v>
      </c>
      <c r="B39" s="58">
        <f>Дл!L69</f>
        <v>5981</v>
      </c>
      <c r="C39" s="59" t="str">
        <f>Дл!M69</f>
        <v>Султанова Карина</v>
      </c>
      <c r="D39" s="60" t="str">
        <f>Дл!M71</f>
        <v>Перелыгина Злата</v>
      </c>
      <c r="E39" s="61">
        <f>Дл!L71</f>
        <v>5982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3" zoomScaleSheetLayoutView="113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113" zoomScaleSheetLayoutView="113" workbookViewId="0" topLeftCell="A1">
      <selection activeCell="B164" sqref="B164"/>
    </sheetView>
  </sheetViews>
  <sheetFormatPr defaultColWidth="9.00390625" defaultRowHeight="12.75"/>
  <cols>
    <col min="1" max="1" width="4.375" style="16" customWidth="1"/>
    <col min="2" max="2" width="2.75390625" style="16" customWidth="1"/>
    <col min="3" max="3" width="18.875" style="16" customWidth="1"/>
    <col min="4" max="4" width="2.75390625" style="16" customWidth="1"/>
    <col min="5" max="5" width="14.75390625" style="16" customWidth="1"/>
    <col min="6" max="6" width="2.75390625" style="16" customWidth="1"/>
    <col min="7" max="7" width="14.75390625" style="16" customWidth="1"/>
    <col min="8" max="8" width="2.75390625" style="16" customWidth="1"/>
    <col min="9" max="9" width="13.75390625" style="16" customWidth="1"/>
    <col min="10" max="10" width="2.75390625" style="16" customWidth="1"/>
    <col min="11" max="11" width="14.75390625" style="16" customWidth="1"/>
    <col min="12" max="12" width="2.75390625" style="16" customWidth="1"/>
    <col min="13" max="13" width="18.00390625" style="16" customWidth="1"/>
    <col min="14" max="16384" width="9.125" style="16" customWidth="1"/>
  </cols>
  <sheetData>
    <row r="1" spans="1:13" ht="15.75">
      <c r="A1" s="142" t="str">
        <f>СпМл!A1</f>
        <v>Кубок Республики Башкортостан 2015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.75">
      <c r="A2" s="142" t="str">
        <f>СпМл!A2</f>
        <v>20-й Этап БАЙРАМ. Мастерская лига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5.75">
      <c r="A3" s="141">
        <f>СпМл!A3</f>
        <v>42147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25" ht="10.5" customHeight="1">
      <c r="A5" s="66">
        <v>1</v>
      </c>
      <c r="B5" s="67">
        <f>СпМл!A7</f>
        <v>5587</v>
      </c>
      <c r="C5" s="68" t="str">
        <f>СпМл!B7</f>
        <v>Чмелев Родион</v>
      </c>
      <c r="D5" s="69"/>
      <c r="E5" s="65"/>
      <c r="F5" s="65"/>
      <c r="G5" s="65"/>
      <c r="H5" s="65"/>
      <c r="I5" s="65"/>
      <c r="J5" s="65"/>
      <c r="K5" s="65"/>
      <c r="L5" s="65"/>
      <c r="M5" s="6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10.5" customHeight="1">
      <c r="A6" s="66"/>
      <c r="B6" s="71"/>
      <c r="C6" s="72">
        <v>1</v>
      </c>
      <c r="D6" s="73">
        <v>5587</v>
      </c>
      <c r="E6" s="74" t="s">
        <v>159</v>
      </c>
      <c r="F6" s="75"/>
      <c r="G6" s="65"/>
      <c r="H6" s="76"/>
      <c r="I6" s="65"/>
      <c r="J6" s="76"/>
      <c r="K6" s="65"/>
      <c r="L6" s="76"/>
      <c r="M6" s="65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0.5" customHeight="1">
      <c r="A7" s="66">
        <v>32</v>
      </c>
      <c r="B7" s="67">
        <f>СпМл!A38</f>
        <v>0</v>
      </c>
      <c r="C7" s="77" t="str">
        <f>СпМл!B38</f>
        <v>_</v>
      </c>
      <c r="D7" s="78"/>
      <c r="E7" s="79"/>
      <c r="F7" s="75"/>
      <c r="G7" s="65"/>
      <c r="H7" s="76"/>
      <c r="I7" s="65"/>
      <c r="J7" s="76"/>
      <c r="K7" s="65"/>
      <c r="L7" s="76"/>
      <c r="M7" s="6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10.5" customHeight="1">
      <c r="A8" s="66"/>
      <c r="B8" s="71"/>
      <c r="C8" s="65"/>
      <c r="D8" s="76"/>
      <c r="E8" s="72">
        <v>17</v>
      </c>
      <c r="F8" s="73">
        <v>5587</v>
      </c>
      <c r="G8" s="74" t="s">
        <v>159</v>
      </c>
      <c r="H8" s="75"/>
      <c r="I8" s="65"/>
      <c r="J8" s="76"/>
      <c r="K8" s="65"/>
      <c r="L8" s="76"/>
      <c r="M8" s="65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0.5" customHeight="1">
      <c r="A9" s="66">
        <v>17</v>
      </c>
      <c r="B9" s="67">
        <f>СпМл!A23</f>
        <v>1380</v>
      </c>
      <c r="C9" s="68" t="str">
        <f>СпМл!B23</f>
        <v>Алмаев Раис</v>
      </c>
      <c r="D9" s="80"/>
      <c r="E9" s="72"/>
      <c r="F9" s="81"/>
      <c r="G9" s="79"/>
      <c r="H9" s="75"/>
      <c r="I9" s="65"/>
      <c r="J9" s="76"/>
      <c r="K9" s="65"/>
      <c r="L9" s="76"/>
      <c r="M9" s="65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0.5" customHeight="1">
      <c r="A10" s="66"/>
      <c r="B10" s="71"/>
      <c r="C10" s="72">
        <v>2</v>
      </c>
      <c r="D10" s="73">
        <v>466</v>
      </c>
      <c r="E10" s="82" t="s">
        <v>155</v>
      </c>
      <c r="F10" s="83"/>
      <c r="G10" s="79"/>
      <c r="H10" s="75"/>
      <c r="I10" s="65"/>
      <c r="J10" s="76"/>
      <c r="K10" s="65"/>
      <c r="L10" s="76"/>
      <c r="M10" s="65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0.5" customHeight="1">
      <c r="A11" s="66">
        <v>16</v>
      </c>
      <c r="B11" s="67">
        <f>СпМл!A22</f>
        <v>466</v>
      </c>
      <c r="C11" s="77" t="str">
        <f>СпМл!B22</f>
        <v>Семенов Юрий</v>
      </c>
      <c r="D11" s="78"/>
      <c r="E11" s="66"/>
      <c r="F11" s="84"/>
      <c r="G11" s="79"/>
      <c r="H11" s="75"/>
      <c r="I11" s="65"/>
      <c r="J11" s="76"/>
      <c r="K11" s="65"/>
      <c r="L11" s="76"/>
      <c r="M11" s="65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0.5" customHeight="1">
      <c r="A12" s="66"/>
      <c r="B12" s="71"/>
      <c r="C12" s="65"/>
      <c r="D12" s="76"/>
      <c r="E12" s="66"/>
      <c r="F12" s="84"/>
      <c r="G12" s="72">
        <v>25</v>
      </c>
      <c r="H12" s="73">
        <v>5587</v>
      </c>
      <c r="I12" s="74" t="s">
        <v>159</v>
      </c>
      <c r="J12" s="75"/>
      <c r="K12" s="65"/>
      <c r="L12" s="76"/>
      <c r="M12" s="76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2" customHeight="1">
      <c r="A13" s="66">
        <v>9</v>
      </c>
      <c r="B13" s="67">
        <f>СпМл!A15</f>
        <v>3575</v>
      </c>
      <c r="C13" s="68" t="str">
        <f>СпМл!B15</f>
        <v>Байрамалов Леонид</v>
      </c>
      <c r="D13" s="80"/>
      <c r="E13" s="66"/>
      <c r="F13" s="84"/>
      <c r="G13" s="72"/>
      <c r="H13" s="81"/>
      <c r="I13" s="79"/>
      <c r="J13" s="75"/>
      <c r="K13" s="65"/>
      <c r="L13" s="76"/>
      <c r="M13" s="76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2" customHeight="1">
      <c r="A14" s="66"/>
      <c r="B14" s="71"/>
      <c r="C14" s="72">
        <v>3</v>
      </c>
      <c r="D14" s="73">
        <v>3575</v>
      </c>
      <c r="E14" s="85" t="s">
        <v>146</v>
      </c>
      <c r="F14" s="86"/>
      <c r="G14" s="72"/>
      <c r="H14" s="83"/>
      <c r="I14" s="79"/>
      <c r="J14" s="75"/>
      <c r="K14" s="65"/>
      <c r="L14" s="76"/>
      <c r="M14" s="76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2" customHeight="1">
      <c r="A15" s="66">
        <v>24</v>
      </c>
      <c r="B15" s="67">
        <f>СпМл!A30</f>
        <v>0</v>
      </c>
      <c r="C15" s="77" t="str">
        <f>СпМл!B30</f>
        <v>_</v>
      </c>
      <c r="D15" s="78"/>
      <c r="E15" s="72"/>
      <c r="F15" s="75"/>
      <c r="G15" s="72"/>
      <c r="H15" s="83"/>
      <c r="I15" s="79"/>
      <c r="J15" s="75"/>
      <c r="K15" s="65"/>
      <c r="L15" s="76"/>
      <c r="M15" s="76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12" customHeight="1">
      <c r="A16" s="66"/>
      <c r="B16" s="71"/>
      <c r="C16" s="65"/>
      <c r="D16" s="76"/>
      <c r="E16" s="72">
        <v>18</v>
      </c>
      <c r="F16" s="73">
        <v>4423</v>
      </c>
      <c r="G16" s="82" t="s">
        <v>145</v>
      </c>
      <c r="H16" s="83"/>
      <c r="I16" s="79"/>
      <c r="J16" s="75"/>
      <c r="K16" s="65"/>
      <c r="L16" s="76"/>
      <c r="M16" s="76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ht="12" customHeight="1">
      <c r="A17" s="66">
        <v>25</v>
      </c>
      <c r="B17" s="67">
        <f>СпМл!A31</f>
        <v>0</v>
      </c>
      <c r="C17" s="68" t="str">
        <f>СпМл!B31</f>
        <v>_</v>
      </c>
      <c r="D17" s="80"/>
      <c r="E17" s="72"/>
      <c r="F17" s="81"/>
      <c r="G17" s="66"/>
      <c r="H17" s="84"/>
      <c r="I17" s="79"/>
      <c r="J17" s="75"/>
      <c r="K17" s="65"/>
      <c r="L17" s="76"/>
      <c r="M17" s="76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2" customHeight="1">
      <c r="A18" s="66"/>
      <c r="B18" s="71"/>
      <c r="C18" s="72">
        <v>4</v>
      </c>
      <c r="D18" s="73">
        <v>4423</v>
      </c>
      <c r="E18" s="82" t="s">
        <v>145</v>
      </c>
      <c r="F18" s="83"/>
      <c r="G18" s="66"/>
      <c r="H18" s="84"/>
      <c r="I18" s="79"/>
      <c r="J18" s="75"/>
      <c r="K18" s="65"/>
      <c r="L18" s="76"/>
      <c r="M18" s="65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ht="12" customHeight="1">
      <c r="A19" s="66">
        <v>8</v>
      </c>
      <c r="B19" s="67">
        <f>СпМл!A14</f>
        <v>4423</v>
      </c>
      <c r="C19" s="77" t="str">
        <f>СпМл!B14</f>
        <v>Коврижников Максим</v>
      </c>
      <c r="D19" s="78"/>
      <c r="E19" s="66"/>
      <c r="F19" s="84"/>
      <c r="G19" s="66"/>
      <c r="H19" s="84"/>
      <c r="I19" s="79"/>
      <c r="J19" s="75"/>
      <c r="K19" s="65"/>
      <c r="L19" s="76"/>
      <c r="M19" s="65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ht="12" customHeight="1">
      <c r="A20" s="66"/>
      <c r="B20" s="71"/>
      <c r="C20" s="65"/>
      <c r="D20" s="76"/>
      <c r="E20" s="66"/>
      <c r="F20" s="84"/>
      <c r="G20" s="66"/>
      <c r="H20" s="84"/>
      <c r="I20" s="72">
        <v>29</v>
      </c>
      <c r="J20" s="73">
        <v>5587</v>
      </c>
      <c r="K20" s="74" t="s">
        <v>159</v>
      </c>
      <c r="L20" s="75"/>
      <c r="M20" s="65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ht="12" customHeight="1">
      <c r="A21" s="66">
        <v>5</v>
      </c>
      <c r="B21" s="67">
        <f>СпМл!A11</f>
        <v>1137</v>
      </c>
      <c r="C21" s="68" t="str">
        <f>СпМл!B11</f>
        <v>Срумов Антон</v>
      </c>
      <c r="D21" s="80"/>
      <c r="E21" s="66"/>
      <c r="F21" s="84"/>
      <c r="G21" s="66"/>
      <c r="H21" s="84"/>
      <c r="I21" s="79"/>
      <c r="J21" s="87"/>
      <c r="K21" s="79"/>
      <c r="L21" s="75"/>
      <c r="M21" s="65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ht="12" customHeight="1">
      <c r="A22" s="66"/>
      <c r="B22" s="71"/>
      <c r="C22" s="72">
        <v>5</v>
      </c>
      <c r="D22" s="73">
        <v>1137</v>
      </c>
      <c r="E22" s="85" t="s">
        <v>162</v>
      </c>
      <c r="F22" s="86"/>
      <c r="G22" s="66"/>
      <c r="H22" s="84"/>
      <c r="I22" s="79"/>
      <c r="J22" s="88"/>
      <c r="K22" s="79"/>
      <c r="L22" s="75"/>
      <c r="M22" s="65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2" customHeight="1">
      <c r="A23" s="66">
        <v>28</v>
      </c>
      <c r="B23" s="67">
        <f>СпМл!A34</f>
        <v>0</v>
      </c>
      <c r="C23" s="77" t="str">
        <f>СпМл!B34</f>
        <v>_</v>
      </c>
      <c r="D23" s="78"/>
      <c r="E23" s="72"/>
      <c r="F23" s="75"/>
      <c r="G23" s="66"/>
      <c r="H23" s="84"/>
      <c r="I23" s="79"/>
      <c r="J23" s="88"/>
      <c r="K23" s="79"/>
      <c r="L23" s="75"/>
      <c r="M23" s="65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2" customHeight="1">
      <c r="A24" s="66"/>
      <c r="B24" s="71"/>
      <c r="C24" s="65"/>
      <c r="D24" s="76"/>
      <c r="E24" s="72">
        <v>19</v>
      </c>
      <c r="F24" s="73">
        <v>1137</v>
      </c>
      <c r="G24" s="85" t="s">
        <v>162</v>
      </c>
      <c r="H24" s="86"/>
      <c r="I24" s="79"/>
      <c r="J24" s="88"/>
      <c r="K24" s="79"/>
      <c r="L24" s="75"/>
      <c r="M24" s="65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ht="12" customHeight="1">
      <c r="A25" s="66">
        <v>21</v>
      </c>
      <c r="B25" s="67">
        <f>СпМл!A27</f>
        <v>0</v>
      </c>
      <c r="C25" s="68" t="str">
        <f>СпМл!B27</f>
        <v>_</v>
      </c>
      <c r="D25" s="80"/>
      <c r="E25" s="72"/>
      <c r="F25" s="81"/>
      <c r="G25" s="72"/>
      <c r="H25" s="75"/>
      <c r="I25" s="79"/>
      <c r="J25" s="88"/>
      <c r="K25" s="79"/>
      <c r="L25" s="75"/>
      <c r="M25" s="65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2" customHeight="1">
      <c r="A26" s="66"/>
      <c r="B26" s="71"/>
      <c r="C26" s="72">
        <v>6</v>
      </c>
      <c r="D26" s="73">
        <v>4202</v>
      </c>
      <c r="E26" s="82" t="s">
        <v>165</v>
      </c>
      <c r="F26" s="83"/>
      <c r="G26" s="72"/>
      <c r="H26" s="75"/>
      <c r="I26" s="79"/>
      <c r="J26" s="88"/>
      <c r="K26" s="79"/>
      <c r="L26" s="75"/>
      <c r="M26" s="65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2" customHeight="1">
      <c r="A27" s="66">
        <v>12</v>
      </c>
      <c r="B27" s="67">
        <f>СпМл!A18</f>
        <v>4202</v>
      </c>
      <c r="C27" s="77" t="str">
        <f>СпМл!B18</f>
        <v>Аксенов Андрей</v>
      </c>
      <c r="D27" s="78"/>
      <c r="E27" s="66"/>
      <c r="F27" s="84"/>
      <c r="G27" s="72"/>
      <c r="H27" s="75"/>
      <c r="I27" s="79"/>
      <c r="J27" s="88"/>
      <c r="K27" s="79"/>
      <c r="L27" s="75"/>
      <c r="M27" s="65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2" customHeight="1">
      <c r="A28" s="66"/>
      <c r="B28" s="71"/>
      <c r="C28" s="65"/>
      <c r="D28" s="76"/>
      <c r="E28" s="66"/>
      <c r="F28" s="84"/>
      <c r="G28" s="72">
        <v>26</v>
      </c>
      <c r="H28" s="73">
        <v>1137</v>
      </c>
      <c r="I28" s="89" t="s">
        <v>162</v>
      </c>
      <c r="J28" s="88"/>
      <c r="K28" s="79"/>
      <c r="L28" s="75"/>
      <c r="M28" s="65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2" customHeight="1">
      <c r="A29" s="66">
        <v>13</v>
      </c>
      <c r="B29" s="67">
        <f>СпМл!A19</f>
        <v>2452</v>
      </c>
      <c r="C29" s="68" t="str">
        <f>СпМл!B19</f>
        <v>Хабиров Марс</v>
      </c>
      <c r="D29" s="80"/>
      <c r="E29" s="66"/>
      <c r="F29" s="84"/>
      <c r="G29" s="72"/>
      <c r="H29" s="81"/>
      <c r="I29" s="65"/>
      <c r="J29" s="76"/>
      <c r="K29" s="79"/>
      <c r="L29" s="75"/>
      <c r="M29" s="65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ht="12" customHeight="1">
      <c r="A30" s="66"/>
      <c r="B30" s="71"/>
      <c r="C30" s="72">
        <v>7</v>
      </c>
      <c r="D30" s="73">
        <v>2452</v>
      </c>
      <c r="E30" s="85" t="s">
        <v>166</v>
      </c>
      <c r="F30" s="86"/>
      <c r="G30" s="72"/>
      <c r="H30" s="83"/>
      <c r="I30" s="65"/>
      <c r="J30" s="76"/>
      <c r="K30" s="79"/>
      <c r="L30" s="75"/>
      <c r="M30" s="65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5" ht="12" customHeight="1">
      <c r="A31" s="66">
        <v>20</v>
      </c>
      <c r="B31" s="67">
        <f>СпМл!A26</f>
        <v>0</v>
      </c>
      <c r="C31" s="77" t="str">
        <f>СпМл!B26</f>
        <v>_</v>
      </c>
      <c r="D31" s="78"/>
      <c r="E31" s="72"/>
      <c r="F31" s="75"/>
      <c r="G31" s="72"/>
      <c r="H31" s="83"/>
      <c r="I31" s="65"/>
      <c r="J31" s="76"/>
      <c r="K31" s="79"/>
      <c r="L31" s="75"/>
      <c r="M31" s="65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 ht="12" customHeight="1">
      <c r="A32" s="66"/>
      <c r="B32" s="71"/>
      <c r="C32" s="65"/>
      <c r="D32" s="76"/>
      <c r="E32" s="72">
        <v>20</v>
      </c>
      <c r="F32" s="73">
        <v>100</v>
      </c>
      <c r="G32" s="82" t="s">
        <v>161</v>
      </c>
      <c r="H32" s="83"/>
      <c r="I32" s="65"/>
      <c r="J32" s="76"/>
      <c r="K32" s="79"/>
      <c r="L32" s="75"/>
      <c r="M32" s="65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 ht="12" customHeight="1">
      <c r="A33" s="66">
        <v>29</v>
      </c>
      <c r="B33" s="67">
        <f>СпМл!A35</f>
        <v>0</v>
      </c>
      <c r="C33" s="68" t="str">
        <f>СпМл!B35</f>
        <v>_</v>
      </c>
      <c r="D33" s="80"/>
      <c r="E33" s="72"/>
      <c r="F33" s="81"/>
      <c r="G33" s="66"/>
      <c r="H33" s="84"/>
      <c r="I33" s="65"/>
      <c r="J33" s="76"/>
      <c r="K33" s="79"/>
      <c r="L33" s="75"/>
      <c r="M33" s="65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 ht="12" customHeight="1">
      <c r="A34" s="66"/>
      <c r="B34" s="71"/>
      <c r="C34" s="72">
        <v>8</v>
      </c>
      <c r="D34" s="73">
        <v>100</v>
      </c>
      <c r="E34" s="82" t="s">
        <v>161</v>
      </c>
      <c r="F34" s="83"/>
      <c r="G34" s="66"/>
      <c r="H34" s="84"/>
      <c r="I34" s="65"/>
      <c r="J34" s="76"/>
      <c r="K34" s="79"/>
      <c r="L34" s="75"/>
      <c r="M34" s="65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 ht="12" customHeight="1">
      <c r="A35" s="66">
        <v>4</v>
      </c>
      <c r="B35" s="67">
        <f>СпМл!A10</f>
        <v>100</v>
      </c>
      <c r="C35" s="77" t="str">
        <f>СпМл!B10</f>
        <v>Аббасов Рустамхон</v>
      </c>
      <c r="D35" s="78"/>
      <c r="E35" s="66"/>
      <c r="F35" s="84"/>
      <c r="G35" s="66"/>
      <c r="H35" s="84"/>
      <c r="I35" s="65"/>
      <c r="J35" s="76"/>
      <c r="K35" s="79"/>
      <c r="L35" s="75"/>
      <c r="M35" s="65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ht="12" customHeight="1">
      <c r="A36" s="66"/>
      <c r="B36" s="71"/>
      <c r="C36" s="65"/>
      <c r="D36" s="76"/>
      <c r="E36" s="66"/>
      <c r="F36" s="84"/>
      <c r="G36" s="66"/>
      <c r="H36" s="84"/>
      <c r="I36" s="65"/>
      <c r="J36" s="76"/>
      <c r="K36" s="72">
        <v>31</v>
      </c>
      <c r="L36" s="90">
        <v>593</v>
      </c>
      <c r="M36" s="74" t="s">
        <v>160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ht="12" customHeight="1">
      <c r="A37" s="66">
        <v>3</v>
      </c>
      <c r="B37" s="67">
        <f>СпМл!A9</f>
        <v>3468</v>
      </c>
      <c r="C37" s="68" t="str">
        <f>СпМл!B9</f>
        <v>Семенов Константин</v>
      </c>
      <c r="D37" s="80"/>
      <c r="E37" s="66"/>
      <c r="F37" s="84"/>
      <c r="G37" s="66"/>
      <c r="H37" s="84"/>
      <c r="I37" s="65"/>
      <c r="J37" s="76"/>
      <c r="K37" s="79"/>
      <c r="L37" s="75"/>
      <c r="M37" s="91" t="s">
        <v>48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 ht="12" customHeight="1">
      <c r="A38" s="66"/>
      <c r="B38" s="71"/>
      <c r="C38" s="72">
        <v>9</v>
      </c>
      <c r="D38" s="73">
        <v>3468</v>
      </c>
      <c r="E38" s="85" t="s">
        <v>143</v>
      </c>
      <c r="F38" s="86"/>
      <c r="G38" s="66"/>
      <c r="H38" s="84"/>
      <c r="I38" s="65"/>
      <c r="J38" s="76"/>
      <c r="K38" s="79"/>
      <c r="L38" s="75"/>
      <c r="M38" s="65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 ht="12" customHeight="1">
      <c r="A39" s="66">
        <v>30</v>
      </c>
      <c r="B39" s="67">
        <f>СпМл!A36</f>
        <v>0</v>
      </c>
      <c r="C39" s="77" t="str">
        <f>СпМл!B36</f>
        <v>_</v>
      </c>
      <c r="D39" s="78"/>
      <c r="E39" s="72"/>
      <c r="F39" s="75"/>
      <c r="G39" s="66"/>
      <c r="H39" s="84"/>
      <c r="I39" s="65"/>
      <c r="J39" s="76"/>
      <c r="K39" s="79"/>
      <c r="L39" s="75"/>
      <c r="M39" s="65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:25" ht="12" customHeight="1">
      <c r="A40" s="66"/>
      <c r="B40" s="71"/>
      <c r="C40" s="65"/>
      <c r="D40" s="76"/>
      <c r="E40" s="72">
        <v>21</v>
      </c>
      <c r="F40" s="73">
        <v>3468</v>
      </c>
      <c r="G40" s="85" t="s">
        <v>143</v>
      </c>
      <c r="H40" s="86"/>
      <c r="I40" s="65"/>
      <c r="J40" s="76"/>
      <c r="K40" s="79"/>
      <c r="L40" s="75"/>
      <c r="M40" s="65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:25" ht="12" customHeight="1">
      <c r="A41" s="66">
        <v>19</v>
      </c>
      <c r="B41" s="67">
        <f>СпМл!A25</f>
        <v>0</v>
      </c>
      <c r="C41" s="68" t="str">
        <f>СпМл!B25</f>
        <v>_</v>
      </c>
      <c r="D41" s="80"/>
      <c r="E41" s="72"/>
      <c r="F41" s="81"/>
      <c r="G41" s="72"/>
      <c r="H41" s="75"/>
      <c r="I41" s="65"/>
      <c r="J41" s="76"/>
      <c r="K41" s="79"/>
      <c r="L41" s="75"/>
      <c r="M41" s="65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 ht="12" customHeight="1">
      <c r="A42" s="66"/>
      <c r="B42" s="71"/>
      <c r="C42" s="72">
        <v>10</v>
      </c>
      <c r="D42" s="73">
        <v>336</v>
      </c>
      <c r="E42" s="82" t="s">
        <v>152</v>
      </c>
      <c r="F42" s="83"/>
      <c r="G42" s="72"/>
      <c r="H42" s="75"/>
      <c r="I42" s="65"/>
      <c r="J42" s="76"/>
      <c r="K42" s="79"/>
      <c r="L42" s="75"/>
      <c r="M42" s="65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ht="12" customHeight="1">
      <c r="A43" s="66">
        <v>14</v>
      </c>
      <c r="B43" s="67">
        <f>СпМл!A20</f>
        <v>336</v>
      </c>
      <c r="C43" s="77" t="str">
        <f>СпМл!B20</f>
        <v>Лютый Олег</v>
      </c>
      <c r="D43" s="78"/>
      <c r="E43" s="66"/>
      <c r="F43" s="84"/>
      <c r="G43" s="72"/>
      <c r="H43" s="75"/>
      <c r="I43" s="65"/>
      <c r="J43" s="76"/>
      <c r="K43" s="79"/>
      <c r="L43" s="75"/>
      <c r="M43" s="65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 ht="12" customHeight="1">
      <c r="A44" s="66"/>
      <c r="B44" s="71"/>
      <c r="C44" s="65"/>
      <c r="D44" s="76"/>
      <c r="E44" s="66"/>
      <c r="F44" s="84"/>
      <c r="G44" s="72">
        <v>27</v>
      </c>
      <c r="H44" s="73">
        <v>2114</v>
      </c>
      <c r="I44" s="74" t="s">
        <v>163</v>
      </c>
      <c r="J44" s="75"/>
      <c r="K44" s="79"/>
      <c r="L44" s="75"/>
      <c r="M44" s="65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 ht="12" customHeight="1">
      <c r="A45" s="66">
        <v>11</v>
      </c>
      <c r="B45" s="67">
        <f>СпМл!A17</f>
        <v>44</v>
      </c>
      <c r="C45" s="68" t="str">
        <f>СпМл!B17</f>
        <v>Шакуров Нафис</v>
      </c>
      <c r="D45" s="80"/>
      <c r="E45" s="66"/>
      <c r="F45" s="84"/>
      <c r="G45" s="72"/>
      <c r="H45" s="81"/>
      <c r="I45" s="79"/>
      <c r="J45" s="75"/>
      <c r="K45" s="79"/>
      <c r="L45" s="75"/>
      <c r="M45" s="65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spans="1:25" ht="12" customHeight="1">
      <c r="A46" s="66"/>
      <c r="B46" s="71"/>
      <c r="C46" s="72">
        <v>11</v>
      </c>
      <c r="D46" s="73">
        <v>44</v>
      </c>
      <c r="E46" s="85" t="s">
        <v>147</v>
      </c>
      <c r="F46" s="86"/>
      <c r="G46" s="72"/>
      <c r="H46" s="83"/>
      <c r="I46" s="79"/>
      <c r="J46" s="75"/>
      <c r="K46" s="79"/>
      <c r="L46" s="75"/>
      <c r="M46" s="65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2" customHeight="1">
      <c r="A47" s="66">
        <v>22</v>
      </c>
      <c r="B47" s="67">
        <f>СпМл!A28</f>
        <v>0</v>
      </c>
      <c r="C47" s="77" t="str">
        <f>СпМл!B28</f>
        <v>_</v>
      </c>
      <c r="D47" s="78"/>
      <c r="E47" s="72"/>
      <c r="F47" s="75"/>
      <c r="G47" s="72"/>
      <c r="H47" s="83"/>
      <c r="I47" s="79"/>
      <c r="J47" s="75"/>
      <c r="K47" s="79"/>
      <c r="L47" s="75"/>
      <c r="M47" s="65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12" customHeight="1">
      <c r="A48" s="66"/>
      <c r="B48" s="71"/>
      <c r="C48" s="65"/>
      <c r="D48" s="76"/>
      <c r="E48" s="72">
        <v>22</v>
      </c>
      <c r="F48" s="73">
        <v>2114</v>
      </c>
      <c r="G48" s="82" t="s">
        <v>163</v>
      </c>
      <c r="H48" s="83"/>
      <c r="I48" s="79"/>
      <c r="J48" s="75"/>
      <c r="K48" s="79"/>
      <c r="L48" s="75"/>
      <c r="M48" s="65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12" customHeight="1">
      <c r="A49" s="66">
        <v>27</v>
      </c>
      <c r="B49" s="67">
        <f>СпМл!A33</f>
        <v>0</v>
      </c>
      <c r="C49" s="68" t="str">
        <f>СпМл!B33</f>
        <v>_</v>
      </c>
      <c r="D49" s="80"/>
      <c r="E49" s="72"/>
      <c r="F49" s="81"/>
      <c r="G49" s="66"/>
      <c r="H49" s="84"/>
      <c r="I49" s="79"/>
      <c r="J49" s="75"/>
      <c r="K49" s="79"/>
      <c r="L49" s="75"/>
      <c r="M49" s="65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2" customHeight="1">
      <c r="A50" s="66"/>
      <c r="B50" s="71"/>
      <c r="C50" s="72">
        <v>12</v>
      </c>
      <c r="D50" s="73">
        <v>2114</v>
      </c>
      <c r="E50" s="82" t="s">
        <v>163</v>
      </c>
      <c r="F50" s="83"/>
      <c r="G50" s="66"/>
      <c r="H50" s="84"/>
      <c r="I50" s="79"/>
      <c r="J50" s="75"/>
      <c r="K50" s="79"/>
      <c r="L50" s="75"/>
      <c r="M50" s="65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2" customHeight="1">
      <c r="A51" s="66">
        <v>6</v>
      </c>
      <c r="B51" s="67">
        <f>СпМл!A12</f>
        <v>2114</v>
      </c>
      <c r="C51" s="77" t="str">
        <f>СпМл!B12</f>
        <v>Валеев Риф</v>
      </c>
      <c r="D51" s="78"/>
      <c r="E51" s="66"/>
      <c r="F51" s="84"/>
      <c r="G51" s="65"/>
      <c r="H51" s="76"/>
      <c r="I51" s="79"/>
      <c r="J51" s="75"/>
      <c r="K51" s="79"/>
      <c r="L51" s="75"/>
      <c r="M51" s="65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12" customHeight="1">
      <c r="A52" s="66"/>
      <c r="B52" s="71"/>
      <c r="C52" s="65"/>
      <c r="D52" s="76"/>
      <c r="E52" s="66"/>
      <c r="F52" s="84"/>
      <c r="G52" s="65"/>
      <c r="H52" s="76"/>
      <c r="I52" s="72">
        <v>30</v>
      </c>
      <c r="J52" s="73">
        <v>593</v>
      </c>
      <c r="K52" s="89" t="s">
        <v>160</v>
      </c>
      <c r="L52" s="75"/>
      <c r="M52" s="65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12" customHeight="1">
      <c r="A53" s="66">
        <v>7</v>
      </c>
      <c r="B53" s="67">
        <f>СпМл!A13</f>
        <v>4433</v>
      </c>
      <c r="C53" s="68" t="str">
        <f>СпМл!B13</f>
        <v>Антонян Ваге</v>
      </c>
      <c r="D53" s="80"/>
      <c r="E53" s="66"/>
      <c r="F53" s="84"/>
      <c r="G53" s="65"/>
      <c r="H53" s="76"/>
      <c r="I53" s="79"/>
      <c r="J53" s="87"/>
      <c r="K53" s="65"/>
      <c r="L53" s="76"/>
      <c r="M53" s="65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12" customHeight="1">
      <c r="A54" s="66"/>
      <c r="B54" s="71"/>
      <c r="C54" s="72">
        <v>13</v>
      </c>
      <c r="D54" s="73">
        <v>4433</v>
      </c>
      <c r="E54" s="85" t="s">
        <v>144</v>
      </c>
      <c r="F54" s="86"/>
      <c r="G54" s="65"/>
      <c r="H54" s="76"/>
      <c r="I54" s="79"/>
      <c r="J54" s="92"/>
      <c r="K54" s="65"/>
      <c r="L54" s="76"/>
      <c r="M54" s="65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ht="12" customHeight="1">
      <c r="A55" s="66">
        <v>26</v>
      </c>
      <c r="B55" s="67">
        <f>СпМл!A32</f>
        <v>0</v>
      </c>
      <c r="C55" s="77" t="str">
        <f>СпМл!B32</f>
        <v>_</v>
      </c>
      <c r="D55" s="78"/>
      <c r="E55" s="72"/>
      <c r="F55" s="75"/>
      <c r="G55" s="65"/>
      <c r="H55" s="76"/>
      <c r="I55" s="79"/>
      <c r="J55" s="92"/>
      <c r="K55" s="65"/>
      <c r="L55" s="76"/>
      <c r="M55" s="65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ht="12" customHeight="1">
      <c r="A56" s="66"/>
      <c r="B56" s="71"/>
      <c r="C56" s="65"/>
      <c r="D56" s="76"/>
      <c r="E56" s="72">
        <v>23</v>
      </c>
      <c r="F56" s="73">
        <v>1088</v>
      </c>
      <c r="G56" s="74" t="s">
        <v>164</v>
      </c>
      <c r="H56" s="75"/>
      <c r="I56" s="79"/>
      <c r="J56" s="92"/>
      <c r="K56" s="93">
        <v>-31</v>
      </c>
      <c r="L56" s="67">
        <f>IF(L36=J20,J52,IF(L36=J52,J20,0))</f>
        <v>5587</v>
      </c>
      <c r="M56" s="68" t="str">
        <f>IF(M36=K20,K52,IF(M36=K52,K20,0))</f>
        <v>Чмелев Родион</v>
      </c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 ht="12" customHeight="1">
      <c r="A57" s="66">
        <v>23</v>
      </c>
      <c r="B57" s="67">
        <f>СпМл!A29</f>
        <v>0</v>
      </c>
      <c r="C57" s="68" t="str">
        <f>СпМл!B29</f>
        <v>_</v>
      </c>
      <c r="D57" s="80"/>
      <c r="E57" s="79"/>
      <c r="F57" s="81"/>
      <c r="G57" s="79"/>
      <c r="H57" s="75"/>
      <c r="I57" s="79"/>
      <c r="J57" s="92"/>
      <c r="K57" s="65"/>
      <c r="L57" s="76"/>
      <c r="M57" s="91" t="s">
        <v>49</v>
      </c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 ht="12" customHeight="1">
      <c r="A58" s="66"/>
      <c r="B58" s="71"/>
      <c r="C58" s="72">
        <v>14</v>
      </c>
      <c r="D58" s="73">
        <v>1088</v>
      </c>
      <c r="E58" s="89" t="s">
        <v>164</v>
      </c>
      <c r="F58" s="83"/>
      <c r="G58" s="79"/>
      <c r="H58" s="75"/>
      <c r="I58" s="79"/>
      <c r="J58" s="92"/>
      <c r="K58" s="65"/>
      <c r="L58" s="76"/>
      <c r="M58" s="65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1:25" ht="12" customHeight="1">
      <c r="A59" s="66">
        <v>10</v>
      </c>
      <c r="B59" s="67">
        <f>СпМл!A16</f>
        <v>1088</v>
      </c>
      <c r="C59" s="77" t="str">
        <f>СпМл!B16</f>
        <v>Сазонов Николай</v>
      </c>
      <c r="D59" s="78"/>
      <c r="E59" s="65"/>
      <c r="F59" s="84"/>
      <c r="G59" s="79"/>
      <c r="H59" s="75"/>
      <c r="I59" s="79"/>
      <c r="J59" s="92"/>
      <c r="K59" s="65"/>
      <c r="L59" s="76"/>
      <c r="M59" s="65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 ht="12" customHeight="1">
      <c r="A60" s="66"/>
      <c r="B60" s="71"/>
      <c r="C60" s="65"/>
      <c r="D60" s="76"/>
      <c r="E60" s="65"/>
      <c r="F60" s="84"/>
      <c r="G60" s="72">
        <v>28</v>
      </c>
      <c r="H60" s="73">
        <v>593</v>
      </c>
      <c r="I60" s="89" t="s">
        <v>160</v>
      </c>
      <c r="J60" s="94"/>
      <c r="K60" s="65"/>
      <c r="L60" s="76"/>
      <c r="M60" s="65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5" ht="12" customHeight="1">
      <c r="A61" s="66">
        <v>15</v>
      </c>
      <c r="B61" s="67">
        <f>СпМл!A21</f>
        <v>2288</v>
      </c>
      <c r="C61" s="68" t="str">
        <f>СпМл!B21</f>
        <v>Тодрамович Александр</v>
      </c>
      <c r="D61" s="80"/>
      <c r="E61" s="65"/>
      <c r="F61" s="84"/>
      <c r="G61" s="79"/>
      <c r="H61" s="81"/>
      <c r="I61" s="65"/>
      <c r="J61" s="65"/>
      <c r="K61" s="65"/>
      <c r="L61" s="76"/>
      <c r="M61" s="65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5" ht="12" customHeight="1">
      <c r="A62" s="66"/>
      <c r="B62" s="71"/>
      <c r="C62" s="72">
        <v>15</v>
      </c>
      <c r="D62" s="73">
        <v>2288</v>
      </c>
      <c r="E62" s="74" t="s">
        <v>153</v>
      </c>
      <c r="F62" s="86"/>
      <c r="G62" s="79"/>
      <c r="H62" s="83"/>
      <c r="I62" s="66">
        <v>-58</v>
      </c>
      <c r="J62" s="67">
        <f>IF(Мл2с!N15=Мл2с!L11,Мл2с!L19,IF(Мл2с!N15=Мл2с!L19,Мл2с!L11,0))</f>
        <v>100</v>
      </c>
      <c r="K62" s="68" t="str">
        <f>IF(Мл2с!O15=Мл2с!M11,Мл2с!M19,IF(Мл2с!O15=Мл2с!M19,Мл2с!M11,0))</f>
        <v>Аббасов Рустамхон</v>
      </c>
      <c r="L62" s="80"/>
      <c r="M62" s="65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 ht="12" customHeight="1">
      <c r="A63" s="66">
        <v>18</v>
      </c>
      <c r="B63" s="67">
        <f>СпМл!A24</f>
        <v>0</v>
      </c>
      <c r="C63" s="77" t="str">
        <f>СпМл!B24</f>
        <v>_</v>
      </c>
      <c r="D63" s="78"/>
      <c r="E63" s="79"/>
      <c r="F63" s="75"/>
      <c r="G63" s="79"/>
      <c r="H63" s="83"/>
      <c r="I63" s="66"/>
      <c r="J63" s="84"/>
      <c r="K63" s="72">
        <v>61</v>
      </c>
      <c r="L63" s="90">
        <v>3468</v>
      </c>
      <c r="M63" s="74" t="s">
        <v>143</v>
      </c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5" ht="12" customHeight="1">
      <c r="A64" s="66"/>
      <c r="B64" s="71"/>
      <c r="C64" s="65"/>
      <c r="D64" s="76"/>
      <c r="E64" s="72">
        <v>24</v>
      </c>
      <c r="F64" s="73">
        <v>593</v>
      </c>
      <c r="G64" s="89" t="s">
        <v>160</v>
      </c>
      <c r="H64" s="83"/>
      <c r="I64" s="66">
        <v>-59</v>
      </c>
      <c r="J64" s="67">
        <f>IF(Мл2с!N31=Мл2с!L27,Мл2с!L35,IF(Мл2с!N31=Мл2с!L35,Мл2с!L27,0))</f>
        <v>3468</v>
      </c>
      <c r="K64" s="77" t="str">
        <f>IF(Мл2с!O31=Мл2с!M27,Мл2с!M35,IF(Мл2с!O31=Мл2с!M35,Мл2с!M27,0))</f>
        <v>Семенов Константин</v>
      </c>
      <c r="L64" s="80"/>
      <c r="M64" s="91" t="s">
        <v>52</v>
      </c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ht="12" customHeight="1">
      <c r="A65" s="66">
        <v>31</v>
      </c>
      <c r="B65" s="67">
        <f>СпМл!A37</f>
        <v>0</v>
      </c>
      <c r="C65" s="68" t="str">
        <f>СпМл!B37</f>
        <v>_</v>
      </c>
      <c r="D65" s="80"/>
      <c r="E65" s="79"/>
      <c r="F65" s="81"/>
      <c r="G65" s="65"/>
      <c r="H65" s="76"/>
      <c r="I65" s="65"/>
      <c r="J65" s="76"/>
      <c r="K65" s="66">
        <v>-61</v>
      </c>
      <c r="L65" s="67">
        <f>IF(L63=J62,J64,IF(L63=J64,J62,0))</f>
        <v>100</v>
      </c>
      <c r="M65" s="68" t="str">
        <f>IF(M63=K62,K64,IF(M63=K64,K62,0))</f>
        <v>Аббасов Рустамхон</v>
      </c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 ht="12" customHeight="1">
      <c r="A66" s="66"/>
      <c r="B66" s="71"/>
      <c r="C66" s="72">
        <v>16</v>
      </c>
      <c r="D66" s="73">
        <v>593</v>
      </c>
      <c r="E66" s="89" t="s">
        <v>160</v>
      </c>
      <c r="F66" s="83"/>
      <c r="G66" s="65"/>
      <c r="H66" s="76"/>
      <c r="I66" s="65"/>
      <c r="J66" s="76"/>
      <c r="K66" s="65"/>
      <c r="L66" s="76"/>
      <c r="M66" s="91" t="s">
        <v>53</v>
      </c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ht="12" customHeight="1">
      <c r="A67" s="66">
        <v>2</v>
      </c>
      <c r="B67" s="67">
        <f>СпМл!A8</f>
        <v>593</v>
      </c>
      <c r="C67" s="77" t="str">
        <f>СпМл!B8</f>
        <v>Аристов Александр</v>
      </c>
      <c r="D67" s="78"/>
      <c r="E67" s="65"/>
      <c r="F67" s="84"/>
      <c r="G67" s="65"/>
      <c r="H67" s="76"/>
      <c r="I67" s="66">
        <v>-56</v>
      </c>
      <c r="J67" s="67">
        <f>IF(Мл2с!L11=Мл2с!J7,Мл2с!J15,IF(Мл2с!L11=Мл2с!J15,Мл2с!J7,0))</f>
        <v>4423</v>
      </c>
      <c r="K67" s="68" t="str">
        <f>IF(Мл2с!M11=Мл2с!K7,Мл2с!K15,IF(Мл2с!M11=Мл2с!K15,Мл2с!K7,0))</f>
        <v>Коврижников Максим</v>
      </c>
      <c r="L67" s="80"/>
      <c r="M67" s="65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 ht="12" customHeight="1">
      <c r="A68" s="66"/>
      <c r="B68" s="71"/>
      <c r="C68" s="65"/>
      <c r="D68" s="76"/>
      <c r="E68" s="65"/>
      <c r="F68" s="84"/>
      <c r="G68" s="65"/>
      <c r="H68" s="76"/>
      <c r="I68" s="66"/>
      <c r="J68" s="84"/>
      <c r="K68" s="72">
        <v>62</v>
      </c>
      <c r="L68" s="90">
        <v>1088</v>
      </c>
      <c r="M68" s="74" t="s">
        <v>164</v>
      </c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 ht="12" customHeight="1">
      <c r="A69" s="66">
        <v>-52</v>
      </c>
      <c r="B69" s="67">
        <f>IF(Мл2с!J7=Мл2с!H5,Мл2с!H9,IF(Мл2с!J7=Мл2с!H9,Мл2с!H5,0))</f>
        <v>4433</v>
      </c>
      <c r="C69" s="68" t="str">
        <f>IF(Мл2с!K7=Мл2с!I5,Мл2с!I9,IF(Мл2с!K7=Мл2с!I9,Мл2с!I5,0))</f>
        <v>Антонян Ваге</v>
      </c>
      <c r="D69" s="80"/>
      <c r="E69" s="65"/>
      <c r="F69" s="84"/>
      <c r="G69" s="65"/>
      <c r="H69" s="76"/>
      <c r="I69" s="66">
        <v>-57</v>
      </c>
      <c r="J69" s="67">
        <f>IF(Мл2с!L27=Мл2с!J23,Мл2с!J31,IF(Мл2с!L27=Мл2с!J31,Мл2с!J23,0))</f>
        <v>1088</v>
      </c>
      <c r="K69" s="77" t="str">
        <f>IF(Мл2с!M27=Мл2с!K23,Мл2с!K31,IF(Мл2с!M27=Мл2с!K31,Мл2с!K23,0))</f>
        <v>Сазонов Николай</v>
      </c>
      <c r="L69" s="80"/>
      <c r="M69" s="91" t="s">
        <v>55</v>
      </c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 ht="12" customHeight="1">
      <c r="A70" s="66"/>
      <c r="B70" s="71"/>
      <c r="C70" s="72">
        <v>63</v>
      </c>
      <c r="D70" s="90">
        <v>44</v>
      </c>
      <c r="E70" s="74" t="s">
        <v>147</v>
      </c>
      <c r="F70" s="86"/>
      <c r="G70" s="65"/>
      <c r="H70" s="76"/>
      <c r="I70" s="66"/>
      <c r="J70" s="84"/>
      <c r="K70" s="66">
        <v>-62</v>
      </c>
      <c r="L70" s="67">
        <f>IF(L68=J67,J69,IF(L68=J69,J67,0))</f>
        <v>4423</v>
      </c>
      <c r="M70" s="68" t="str">
        <f>IF(M68=K67,K69,IF(M68=K69,K67,0))</f>
        <v>Коврижников Максим</v>
      </c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spans="1:25" ht="12" customHeight="1">
      <c r="A71" s="66">
        <v>-53</v>
      </c>
      <c r="B71" s="67">
        <f>IF(Мл2с!J15=Мл2с!H13,Мл2с!H17,IF(Мл2с!J15=Мл2с!H17,Мл2с!H13,0))</f>
        <v>44</v>
      </c>
      <c r="C71" s="77" t="str">
        <f>IF(Мл2с!K15=Мл2с!I13,Мл2с!I17,IF(Мл2с!K15=Мл2с!I17,Мл2с!I13,0))</f>
        <v>Шакуров Нафис</v>
      </c>
      <c r="D71" s="78"/>
      <c r="E71" s="79"/>
      <c r="F71" s="75"/>
      <c r="G71" s="95"/>
      <c r="H71" s="75"/>
      <c r="I71" s="66"/>
      <c r="J71" s="84"/>
      <c r="K71" s="65"/>
      <c r="L71" s="76"/>
      <c r="M71" s="91" t="s">
        <v>57</v>
      </c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ht="12" customHeight="1">
      <c r="A72" s="66"/>
      <c r="B72" s="71"/>
      <c r="C72" s="65"/>
      <c r="D72" s="76"/>
      <c r="E72" s="72">
        <v>65</v>
      </c>
      <c r="F72" s="90">
        <v>44</v>
      </c>
      <c r="G72" s="74" t="s">
        <v>147</v>
      </c>
      <c r="H72" s="75"/>
      <c r="I72" s="66">
        <v>-63</v>
      </c>
      <c r="J72" s="67">
        <f>IF(D70=B69,B71,IF(D70=B71,B69,0))</f>
        <v>4433</v>
      </c>
      <c r="K72" s="68" t="str">
        <f>IF(E70=C69,C71,IF(E70=C71,C69,0))</f>
        <v>Антонян Ваге</v>
      </c>
      <c r="L72" s="80"/>
      <c r="M72" s="65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</row>
    <row r="73" spans="1:25" ht="12" customHeight="1">
      <c r="A73" s="66">
        <v>-54</v>
      </c>
      <c r="B73" s="67">
        <f>IF(Мл2с!J23=Мл2с!H21,Мл2с!H25,IF(Мл2с!J23=Мл2с!H25,Мл2с!H21,0))</f>
        <v>2452</v>
      </c>
      <c r="C73" s="68" t="str">
        <f>IF(Мл2с!K23=Мл2с!I21,Мл2с!I25,IF(Мл2с!K23=Мл2с!I25,Мл2с!I21,0))</f>
        <v>Хабиров Марс</v>
      </c>
      <c r="D73" s="80"/>
      <c r="E73" s="79"/>
      <c r="F73" s="75"/>
      <c r="G73" s="96" t="s">
        <v>54</v>
      </c>
      <c r="H73" s="97"/>
      <c r="I73" s="66"/>
      <c r="J73" s="84"/>
      <c r="K73" s="72">
        <v>66</v>
      </c>
      <c r="L73" s="90">
        <v>3575</v>
      </c>
      <c r="M73" s="74" t="s">
        <v>146</v>
      </c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</row>
    <row r="74" spans="1:25" ht="12" customHeight="1">
      <c r="A74" s="66"/>
      <c r="B74" s="71"/>
      <c r="C74" s="72">
        <v>64</v>
      </c>
      <c r="D74" s="90">
        <v>2452</v>
      </c>
      <c r="E74" s="89" t="s">
        <v>166</v>
      </c>
      <c r="F74" s="75"/>
      <c r="G74" s="98"/>
      <c r="H74" s="76"/>
      <c r="I74" s="66">
        <v>-64</v>
      </c>
      <c r="J74" s="67">
        <f>IF(D74=B73,B75,IF(D74=B75,B73,0))</f>
        <v>3575</v>
      </c>
      <c r="K74" s="77" t="str">
        <f>IF(E74=C73,C75,IF(E74=C75,C73,0))</f>
        <v>Байрамалов Леонид</v>
      </c>
      <c r="L74" s="80"/>
      <c r="M74" s="91" t="s">
        <v>58</v>
      </c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</row>
    <row r="75" spans="1:25" ht="12" customHeight="1">
      <c r="A75" s="66">
        <v>-55</v>
      </c>
      <c r="B75" s="67">
        <f>IF(Мл2с!J31=Мл2с!H29,Мл2с!H33,IF(Мл2с!J31=Мл2с!H33,Мл2с!H29,0))</f>
        <v>3575</v>
      </c>
      <c r="C75" s="77" t="str">
        <f>IF(Мл2с!K31=Мл2с!I29,Мл2с!I33,IF(Мл2с!K31=Мл2с!I33,Мл2с!I29,0))</f>
        <v>Байрамалов Леонид</v>
      </c>
      <c r="D75" s="80"/>
      <c r="E75" s="66">
        <v>-65</v>
      </c>
      <c r="F75" s="67">
        <f>IF(F72=D70,D74,IF(F72=D74,D70,0))</f>
        <v>2452</v>
      </c>
      <c r="G75" s="68" t="str">
        <f>IF(G72=E70,E74,IF(G72=E74,E70,0))</f>
        <v>Хабиров Марс</v>
      </c>
      <c r="H75" s="80"/>
      <c r="I75" s="65"/>
      <c r="J75" s="65"/>
      <c r="K75" s="66">
        <v>-66</v>
      </c>
      <c r="L75" s="67">
        <f>IF(L73=J72,J74,IF(L73=J74,J72,0))</f>
        <v>4433</v>
      </c>
      <c r="M75" s="68" t="str">
        <f>IF(M73=K72,K74,IF(M73=K74,K72,0))</f>
        <v>Антонян Ваге</v>
      </c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</row>
    <row r="76" spans="1:25" ht="12" customHeight="1">
      <c r="A76" s="66"/>
      <c r="B76" s="99"/>
      <c r="C76" s="65"/>
      <c r="D76" s="76"/>
      <c r="E76" s="65"/>
      <c r="F76" s="76"/>
      <c r="G76" s="91" t="s">
        <v>56</v>
      </c>
      <c r="H76" s="100"/>
      <c r="I76" s="65"/>
      <c r="J76" s="65"/>
      <c r="K76" s="65"/>
      <c r="L76" s="76"/>
      <c r="M76" s="91" t="s">
        <v>59</v>
      </c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 ht="9" customHeight="1">
      <c r="A77" s="101"/>
      <c r="B77" s="102"/>
      <c r="C77" s="101"/>
      <c r="D77" s="103"/>
      <c r="E77" s="101"/>
      <c r="F77" s="103"/>
      <c r="G77" s="101"/>
      <c r="H77" s="103"/>
      <c r="I77" s="101"/>
      <c r="J77" s="101"/>
      <c r="K77" s="101"/>
      <c r="L77" s="103"/>
      <c r="M77" s="101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</row>
    <row r="78" spans="1:25" ht="9" customHeight="1">
      <c r="A78" s="101"/>
      <c r="B78" s="102"/>
      <c r="C78" s="101"/>
      <c r="D78" s="103"/>
      <c r="E78" s="101"/>
      <c r="F78" s="103"/>
      <c r="G78" s="101"/>
      <c r="H78" s="103"/>
      <c r="I78" s="101"/>
      <c r="J78" s="101"/>
      <c r="K78" s="101"/>
      <c r="L78" s="103"/>
      <c r="M78" s="101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</row>
    <row r="79" spans="1:25" ht="9" customHeight="1">
      <c r="A79" s="104"/>
      <c r="B79" s="105"/>
      <c r="C79" s="104"/>
      <c r="D79" s="106"/>
      <c r="E79" s="104"/>
      <c r="F79" s="106"/>
      <c r="G79" s="104"/>
      <c r="H79" s="106"/>
      <c r="I79" s="104"/>
      <c r="J79" s="104"/>
      <c r="K79" s="104"/>
      <c r="L79" s="106"/>
      <c r="M79" s="104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</row>
    <row r="80" spans="1:25" ht="12.75">
      <c r="A80" s="104"/>
      <c r="B80" s="105"/>
      <c r="C80" s="104"/>
      <c r="D80" s="106"/>
      <c r="E80" s="104"/>
      <c r="F80" s="106"/>
      <c r="G80" s="104"/>
      <c r="H80" s="106"/>
      <c r="I80" s="104"/>
      <c r="J80" s="104"/>
      <c r="K80" s="104"/>
      <c r="L80" s="106"/>
      <c r="M80" s="104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</row>
    <row r="81" spans="1:13" ht="12.75">
      <c r="A81" s="101"/>
      <c r="B81" s="102"/>
      <c r="C81" s="101"/>
      <c r="D81" s="103"/>
      <c r="E81" s="101"/>
      <c r="F81" s="103"/>
      <c r="G81" s="101"/>
      <c r="H81" s="103"/>
      <c r="I81" s="101"/>
      <c r="J81" s="101"/>
      <c r="K81" s="101"/>
      <c r="L81" s="103"/>
      <c r="M81" s="101"/>
    </row>
    <row r="82" spans="1:13" ht="12.75">
      <c r="A82" s="101"/>
      <c r="B82" s="101"/>
      <c r="C82" s="101"/>
      <c r="D82" s="103"/>
      <c r="E82" s="101"/>
      <c r="F82" s="103"/>
      <c r="G82" s="101"/>
      <c r="H82" s="103"/>
      <c r="I82" s="101"/>
      <c r="J82" s="101"/>
      <c r="K82" s="101"/>
      <c r="L82" s="103"/>
      <c r="M82" s="101"/>
    </row>
    <row r="83" spans="1:13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1:13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1:13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1:13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3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1:13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1:13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1:13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13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1:13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1:13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1:13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1:13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1:13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1:13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1:13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1:13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1:13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1:13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1:13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1:13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113" zoomScaleNormal="37" zoomScaleSheetLayoutView="113" workbookViewId="0" topLeftCell="A1">
      <selection activeCell="B164" sqref="B164"/>
    </sheetView>
  </sheetViews>
  <sheetFormatPr defaultColWidth="9.00390625" defaultRowHeight="12.75"/>
  <cols>
    <col min="1" max="1" width="4.00390625" style="107" customWidth="1"/>
    <col min="2" max="2" width="2.75390625" style="107" customWidth="1"/>
    <col min="3" max="3" width="11.75390625" style="107" customWidth="1"/>
    <col min="4" max="4" width="2.75390625" style="107" customWidth="1"/>
    <col min="5" max="5" width="10.75390625" style="107" customWidth="1"/>
    <col min="6" max="6" width="2.75390625" style="107" customWidth="1"/>
    <col min="7" max="7" width="10.75390625" style="107" customWidth="1"/>
    <col min="8" max="8" width="2.75390625" style="107" customWidth="1"/>
    <col min="9" max="9" width="11.75390625" style="107" customWidth="1"/>
    <col min="10" max="10" width="2.75390625" style="107" customWidth="1"/>
    <col min="11" max="11" width="11.75390625" style="107" customWidth="1"/>
    <col min="12" max="12" width="2.75390625" style="107" customWidth="1"/>
    <col min="13" max="13" width="11.75390625" style="107" customWidth="1"/>
    <col min="14" max="14" width="2.75390625" style="107" customWidth="1"/>
    <col min="15" max="15" width="11.75390625" style="107" customWidth="1"/>
    <col min="16" max="16" width="2.75390625" style="107" customWidth="1"/>
    <col min="17" max="19" width="5.75390625" style="107" customWidth="1"/>
    <col min="20" max="16384" width="9.125" style="107" customWidth="1"/>
  </cols>
  <sheetData>
    <row r="1" spans="1:19" ht="15" customHeight="1">
      <c r="A1" s="144" t="str">
        <f>СпМл!A1</f>
        <v>Кубок Республики Башкортостан 2015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" customHeight="1">
      <c r="A2" s="142" t="str">
        <f>СпМл!A2</f>
        <v>20-й Этап БАЙРАМ. Мастерская лига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5" customHeight="1">
      <c r="A3" s="141">
        <f>СпМл!A3</f>
        <v>42147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7" ht="12.75" customHeight="1">
      <c r="A5" s="19">
        <v>-1</v>
      </c>
      <c r="B5" s="108">
        <f>IF(Мл1с!D6=Мл1с!B5,Мл1с!B7,IF(Мл1с!D6=Мл1с!B7,Мл1с!B5,0))</f>
        <v>0</v>
      </c>
      <c r="C5" s="21" t="str">
        <f>IF(Мл1с!E6=Мл1с!C5,Мл1с!C7,IF(Мл1с!E6=Мл1с!C7,Мл1с!C5,0))</f>
        <v>_</v>
      </c>
      <c r="D5" s="22"/>
      <c r="E5" s="18"/>
      <c r="F5" s="18"/>
      <c r="G5" s="19">
        <v>-25</v>
      </c>
      <c r="H5" s="108">
        <f>IF(Мл1с!H12=Мл1с!F8,Мл1с!F16,IF(Мл1с!H12=Мл1с!F16,Мл1с!F8,0))</f>
        <v>4423</v>
      </c>
      <c r="I5" s="21" t="str">
        <f>IF(Мл1с!I12=Мл1с!G8,Мл1с!G16,IF(Мл1с!I12=Мл1с!G16,Мл1с!G8,0))</f>
        <v>Коврижников Максим</v>
      </c>
      <c r="J5" s="22"/>
      <c r="K5" s="18"/>
      <c r="L5" s="18"/>
      <c r="M5" s="18"/>
      <c r="N5" s="18"/>
      <c r="O5" s="18"/>
      <c r="P5" s="18"/>
      <c r="Q5" s="18"/>
      <c r="R5" s="18"/>
      <c r="S5" s="18"/>
      <c r="T5"/>
      <c r="U5"/>
      <c r="V5"/>
      <c r="W5"/>
      <c r="X5"/>
      <c r="Y5"/>
      <c r="Z5"/>
      <c r="AA5"/>
    </row>
    <row r="6" spans="1:27" ht="12.75" customHeight="1">
      <c r="A6" s="19"/>
      <c r="B6" s="19"/>
      <c r="C6" s="24">
        <v>32</v>
      </c>
      <c r="D6" s="109">
        <v>1380</v>
      </c>
      <c r="E6" s="38" t="s">
        <v>167</v>
      </c>
      <c r="F6" s="32"/>
      <c r="G6" s="18"/>
      <c r="H6" s="18"/>
      <c r="I6" s="31"/>
      <c r="J6" s="32"/>
      <c r="K6" s="18"/>
      <c r="L6" s="18"/>
      <c r="M6" s="18"/>
      <c r="N6" s="18"/>
      <c r="O6" s="18"/>
      <c r="P6" s="18"/>
      <c r="Q6" s="18"/>
      <c r="R6" s="18"/>
      <c r="S6" s="18"/>
      <c r="T6"/>
      <c r="U6"/>
      <c r="V6"/>
      <c r="W6"/>
      <c r="X6"/>
      <c r="Y6"/>
      <c r="Z6"/>
      <c r="AA6"/>
    </row>
    <row r="7" spans="1:27" ht="12.75" customHeight="1">
      <c r="A7" s="19">
        <v>-2</v>
      </c>
      <c r="B7" s="108">
        <f>IF(Мл1с!D10=Мл1с!B9,Мл1с!B11,IF(Мл1с!D10=Мл1с!B11,Мл1с!B9,0))</f>
        <v>1380</v>
      </c>
      <c r="C7" s="29" t="str">
        <f>IF(Мл1с!E10=Мл1с!C9,Мл1с!C11,IF(Мл1с!E10=Мл1с!C11,Мл1с!C9,0))</f>
        <v>Алмаев Раис</v>
      </c>
      <c r="D7" s="110"/>
      <c r="E7" s="24">
        <v>40</v>
      </c>
      <c r="F7" s="109">
        <v>2288</v>
      </c>
      <c r="G7" s="38" t="s">
        <v>153</v>
      </c>
      <c r="H7" s="32"/>
      <c r="I7" s="24">
        <v>52</v>
      </c>
      <c r="J7" s="109">
        <v>4423</v>
      </c>
      <c r="K7" s="38" t="s">
        <v>145</v>
      </c>
      <c r="L7" s="32"/>
      <c r="M7" s="18"/>
      <c r="N7" s="18"/>
      <c r="O7" s="18"/>
      <c r="P7" s="18"/>
      <c r="Q7" s="18"/>
      <c r="R7" s="18"/>
      <c r="S7" s="18"/>
      <c r="T7"/>
      <c r="U7"/>
      <c r="V7"/>
      <c r="W7"/>
      <c r="X7"/>
      <c r="Y7"/>
      <c r="Z7"/>
      <c r="AA7"/>
    </row>
    <row r="8" spans="1:27" ht="12.75" customHeight="1">
      <c r="A8" s="19"/>
      <c r="B8" s="19"/>
      <c r="C8" s="19">
        <v>-24</v>
      </c>
      <c r="D8" s="108">
        <f>IF(Мл1с!F64=Мл1с!D62,Мл1с!D66,IF(Мл1с!F64=Мл1с!D66,Мл1с!D62,0))</f>
        <v>2288</v>
      </c>
      <c r="E8" s="29" t="str">
        <f>IF(Мл1с!G64=Мл1с!E62,Мл1с!E66,IF(Мл1с!G64=Мл1с!E66,Мл1с!E62,0))</f>
        <v>Тодрамович Александр</v>
      </c>
      <c r="F8" s="46"/>
      <c r="G8" s="31"/>
      <c r="H8" s="43"/>
      <c r="I8" s="31"/>
      <c r="J8" s="41"/>
      <c r="K8" s="31"/>
      <c r="L8" s="32"/>
      <c r="M8" s="18"/>
      <c r="N8" s="18"/>
      <c r="O8" s="18"/>
      <c r="P8" s="18"/>
      <c r="Q8" s="18"/>
      <c r="R8" s="18"/>
      <c r="S8" s="18"/>
      <c r="T8"/>
      <c r="U8"/>
      <c r="V8"/>
      <c r="W8"/>
      <c r="X8"/>
      <c r="Y8"/>
      <c r="Z8"/>
      <c r="AA8"/>
    </row>
    <row r="9" spans="1:27" ht="12.75" customHeight="1">
      <c r="A9" s="19">
        <v>-3</v>
      </c>
      <c r="B9" s="108">
        <f>IF(Мл1с!D14=Мл1с!B13,Мл1с!B15,IF(Мл1с!D14=Мл1с!B15,Мл1с!B13,0))</f>
        <v>0</v>
      </c>
      <c r="C9" s="21" t="str">
        <f>IF(Мл1с!E14=Мл1с!C13,Мл1с!C15,IF(Мл1с!E14=Мл1с!C15,Мл1с!C13,0))</f>
        <v>_</v>
      </c>
      <c r="D9" s="111"/>
      <c r="E9" s="18"/>
      <c r="F9" s="18"/>
      <c r="G9" s="24">
        <v>48</v>
      </c>
      <c r="H9" s="112">
        <v>4433</v>
      </c>
      <c r="I9" s="113" t="s">
        <v>144</v>
      </c>
      <c r="J9" s="43"/>
      <c r="K9" s="31"/>
      <c r="L9" s="32"/>
      <c r="M9" s="18"/>
      <c r="N9" s="18"/>
      <c r="O9" s="18"/>
      <c r="P9" s="18"/>
      <c r="Q9" s="18"/>
      <c r="R9" s="18"/>
      <c r="S9" s="18"/>
      <c r="T9"/>
      <c r="U9"/>
      <c r="V9"/>
      <c r="W9"/>
      <c r="X9"/>
      <c r="Y9"/>
      <c r="Z9"/>
      <c r="AA9"/>
    </row>
    <row r="10" spans="1:27" ht="12.75" customHeight="1">
      <c r="A10" s="19"/>
      <c r="B10" s="19"/>
      <c r="C10" s="24">
        <v>33</v>
      </c>
      <c r="D10" s="109"/>
      <c r="E10" s="38"/>
      <c r="F10" s="32"/>
      <c r="G10" s="24"/>
      <c r="H10" s="51"/>
      <c r="I10" s="32"/>
      <c r="J10" s="32"/>
      <c r="K10" s="31"/>
      <c r="L10" s="32"/>
      <c r="M10" s="18"/>
      <c r="N10" s="18"/>
      <c r="O10" s="18"/>
      <c r="P10" s="18"/>
      <c r="Q10" s="18"/>
      <c r="R10" s="18"/>
      <c r="S10" s="18"/>
      <c r="T10"/>
      <c r="U10"/>
      <c r="V10"/>
      <c r="W10"/>
      <c r="X10"/>
      <c r="Y10"/>
      <c r="Z10"/>
      <c r="AA10"/>
    </row>
    <row r="11" spans="1:27" ht="12.75" customHeight="1">
      <c r="A11" s="19">
        <v>-4</v>
      </c>
      <c r="B11" s="108">
        <f>IF(Мл1с!D18=Мл1с!B17,Мл1с!B19,IF(Мл1с!D18=Мл1с!B19,Мл1с!B17,0))</f>
        <v>0</v>
      </c>
      <c r="C11" s="29" t="str">
        <f>IF(Мл1с!E18=Мл1с!C17,Мл1с!C19,IF(Мл1с!E18=Мл1с!C19,Мл1с!C17,0))</f>
        <v>_</v>
      </c>
      <c r="D11" s="110"/>
      <c r="E11" s="24">
        <v>41</v>
      </c>
      <c r="F11" s="109">
        <v>4433</v>
      </c>
      <c r="G11" s="114" t="s">
        <v>144</v>
      </c>
      <c r="H11" s="51"/>
      <c r="I11" s="32"/>
      <c r="J11" s="32"/>
      <c r="K11" s="24">
        <v>56</v>
      </c>
      <c r="L11" s="109">
        <v>100</v>
      </c>
      <c r="M11" s="38" t="s">
        <v>161</v>
      </c>
      <c r="N11" s="32"/>
      <c r="O11" s="32"/>
      <c r="P11" s="32"/>
      <c r="Q11" s="18"/>
      <c r="R11" s="18"/>
      <c r="S11" s="18"/>
      <c r="T11"/>
      <c r="U11"/>
      <c r="V11"/>
      <c r="W11"/>
      <c r="X11"/>
      <c r="Y11"/>
      <c r="Z11"/>
      <c r="AA11"/>
    </row>
    <row r="12" spans="1:27" ht="12.75" customHeight="1">
      <c r="A12" s="19"/>
      <c r="B12" s="19"/>
      <c r="C12" s="19">
        <v>-23</v>
      </c>
      <c r="D12" s="108">
        <f>IF(Мл1с!F56=Мл1с!D54,Мл1с!D58,IF(Мл1с!F56=Мл1с!D58,Мл1с!D54,0))</f>
        <v>4433</v>
      </c>
      <c r="E12" s="29" t="str">
        <f>IF(Мл1с!G56=Мл1с!E54,Мл1с!E58,IF(Мл1с!G56=Мл1с!E58,Мл1с!E54,0))</f>
        <v>Антонян Ваге</v>
      </c>
      <c r="F12" s="46"/>
      <c r="G12" s="19"/>
      <c r="H12" s="19"/>
      <c r="I12" s="32"/>
      <c r="J12" s="32"/>
      <c r="K12" s="31"/>
      <c r="L12" s="41"/>
      <c r="M12" s="31"/>
      <c r="N12" s="32"/>
      <c r="O12" s="32"/>
      <c r="P12" s="32"/>
      <c r="Q12" s="18"/>
      <c r="R12" s="18"/>
      <c r="S12" s="18"/>
      <c r="T12"/>
      <c r="U12"/>
      <c r="V12"/>
      <c r="W12"/>
      <c r="X12"/>
      <c r="Y12"/>
      <c r="Z12"/>
      <c r="AA12"/>
    </row>
    <row r="13" spans="1:27" ht="12.75" customHeight="1">
      <c r="A13" s="19">
        <v>-5</v>
      </c>
      <c r="B13" s="108">
        <f>IF(Мл1с!D22=Мл1с!B21,Мл1с!B23,IF(Мл1с!D22=Мл1с!B23,Мл1с!B21,0))</f>
        <v>0</v>
      </c>
      <c r="C13" s="21" t="str">
        <f>IF(Мл1с!E22=Мл1с!C21,Мл1с!C23,IF(Мл1с!E22=Мл1с!C23,Мл1с!C21,0))</f>
        <v>_</v>
      </c>
      <c r="D13" s="111"/>
      <c r="E13" s="18"/>
      <c r="F13" s="18"/>
      <c r="G13" s="19">
        <v>-26</v>
      </c>
      <c r="H13" s="108">
        <f>IF(Мл1с!H28=Мл1с!F24,Мл1с!F32,IF(Мл1с!H28=Мл1с!F32,Мл1с!F24,0))</f>
        <v>100</v>
      </c>
      <c r="I13" s="21" t="str">
        <f>IF(Мл1с!I28=Мл1с!G24,Мл1с!G32,IF(Мл1с!I28=Мл1с!G32,Мл1с!G24,0))</f>
        <v>Аббасов Рустамхон</v>
      </c>
      <c r="J13" s="22"/>
      <c r="K13" s="31"/>
      <c r="L13" s="43"/>
      <c r="M13" s="31"/>
      <c r="N13" s="32"/>
      <c r="O13" s="32"/>
      <c r="P13" s="32"/>
      <c r="Q13" s="18"/>
      <c r="R13" s="18"/>
      <c r="S13" s="18"/>
      <c r="T13"/>
      <c r="U13"/>
      <c r="V13"/>
      <c r="W13"/>
      <c r="X13"/>
      <c r="Y13"/>
      <c r="Z13"/>
      <c r="AA13"/>
    </row>
    <row r="14" spans="1:27" ht="12.75" customHeight="1">
      <c r="A14" s="19"/>
      <c r="B14" s="19"/>
      <c r="C14" s="24">
        <v>34</v>
      </c>
      <c r="D14" s="109"/>
      <c r="E14" s="38"/>
      <c r="F14" s="32"/>
      <c r="G14" s="19"/>
      <c r="H14" s="19"/>
      <c r="I14" s="31"/>
      <c r="J14" s="32"/>
      <c r="K14" s="31"/>
      <c r="L14" s="43"/>
      <c r="M14" s="31"/>
      <c r="N14" s="32"/>
      <c r="O14" s="32"/>
      <c r="P14" s="32"/>
      <c r="Q14" s="18"/>
      <c r="R14" s="18"/>
      <c r="S14" s="18"/>
      <c r="T14"/>
      <c r="U14"/>
      <c r="V14"/>
      <c r="W14"/>
      <c r="X14"/>
      <c r="Y14"/>
      <c r="Z14"/>
      <c r="AA14"/>
    </row>
    <row r="15" spans="1:27" ht="12.75" customHeight="1">
      <c r="A15" s="19">
        <v>-6</v>
      </c>
      <c r="B15" s="108">
        <f>IF(Мл1с!D26=Мл1с!B25,Мл1с!B27,IF(Мл1с!D26=Мл1с!B27,Мл1с!B25,0))</f>
        <v>0</v>
      </c>
      <c r="C15" s="29" t="str">
        <f>IF(Мл1с!E26=Мл1с!C25,Мл1с!C27,IF(Мл1с!E26=Мл1с!C27,Мл1с!C25,0))</f>
        <v>_</v>
      </c>
      <c r="D15" s="110"/>
      <c r="E15" s="24">
        <v>42</v>
      </c>
      <c r="F15" s="109">
        <v>44</v>
      </c>
      <c r="G15" s="115" t="s">
        <v>147</v>
      </c>
      <c r="H15" s="51"/>
      <c r="I15" s="24">
        <v>53</v>
      </c>
      <c r="J15" s="109">
        <v>100</v>
      </c>
      <c r="K15" s="113" t="s">
        <v>161</v>
      </c>
      <c r="L15" s="43"/>
      <c r="M15" s="24">
        <v>58</v>
      </c>
      <c r="N15" s="109">
        <v>2114</v>
      </c>
      <c r="O15" s="38" t="s">
        <v>163</v>
      </c>
      <c r="P15" s="32"/>
      <c r="Q15" s="18"/>
      <c r="R15" s="18"/>
      <c r="S15" s="18"/>
      <c r="T15"/>
      <c r="U15"/>
      <c r="V15"/>
      <c r="W15"/>
      <c r="X15"/>
      <c r="Y15"/>
      <c r="Z15"/>
      <c r="AA15"/>
    </row>
    <row r="16" spans="1:27" ht="12.75" customHeight="1">
      <c r="A16" s="19"/>
      <c r="B16" s="19"/>
      <c r="C16" s="19">
        <v>-22</v>
      </c>
      <c r="D16" s="108">
        <f>IF(Мл1с!F48=Мл1с!D46,Мл1с!D50,IF(Мл1с!F48=Мл1с!D50,Мл1с!D46,0))</f>
        <v>44</v>
      </c>
      <c r="E16" s="29" t="str">
        <f>IF(Мл1с!G48=Мл1с!E46,Мл1с!E50,IF(Мл1с!G48=Мл1с!E50,Мл1с!E46,0))</f>
        <v>Шакуров Нафис</v>
      </c>
      <c r="F16" s="46"/>
      <c r="G16" s="24"/>
      <c r="H16" s="43"/>
      <c r="I16" s="31"/>
      <c r="J16" s="41"/>
      <c r="K16" s="18"/>
      <c r="L16" s="18"/>
      <c r="M16" s="31"/>
      <c r="N16" s="41"/>
      <c r="O16" s="31"/>
      <c r="P16" s="32"/>
      <c r="Q16" s="18"/>
      <c r="R16" s="18"/>
      <c r="S16" s="18"/>
      <c r="T16"/>
      <c r="U16"/>
      <c r="V16"/>
      <c r="W16"/>
      <c r="X16"/>
      <c r="Y16"/>
      <c r="Z16"/>
      <c r="AA16"/>
    </row>
    <row r="17" spans="1:27" ht="12.75" customHeight="1">
      <c r="A17" s="19">
        <v>-7</v>
      </c>
      <c r="B17" s="108">
        <f>IF(Мл1с!D30=Мл1с!B29,Мл1с!B31,IF(Мл1с!D30=Мл1с!B31,Мл1с!B29,0))</f>
        <v>0</v>
      </c>
      <c r="C17" s="21" t="str">
        <f>IF(Мл1с!E30=Мл1с!C29,Мл1с!C31,IF(Мл1с!E30=Мл1с!C31,Мл1с!C29,0))</f>
        <v>_</v>
      </c>
      <c r="D17" s="111"/>
      <c r="E17" s="18"/>
      <c r="F17" s="18"/>
      <c r="G17" s="24">
        <v>49</v>
      </c>
      <c r="H17" s="112">
        <v>44</v>
      </c>
      <c r="I17" s="113" t="s">
        <v>147</v>
      </c>
      <c r="J17" s="43"/>
      <c r="K17" s="18"/>
      <c r="L17" s="18"/>
      <c r="M17" s="31"/>
      <c r="N17" s="43"/>
      <c r="O17" s="31"/>
      <c r="P17" s="32"/>
      <c r="Q17" s="18"/>
      <c r="R17" s="18"/>
      <c r="S17" s="18"/>
      <c r="T17"/>
      <c r="U17"/>
      <c r="V17"/>
      <c r="W17"/>
      <c r="X17"/>
      <c r="Y17"/>
      <c r="Z17"/>
      <c r="AA17"/>
    </row>
    <row r="18" spans="1:27" ht="12.75" customHeight="1">
      <c r="A18" s="19"/>
      <c r="B18" s="19"/>
      <c r="C18" s="24">
        <v>35</v>
      </c>
      <c r="D18" s="109"/>
      <c r="E18" s="38"/>
      <c r="F18" s="32"/>
      <c r="G18" s="24"/>
      <c r="H18" s="51"/>
      <c r="I18" s="32"/>
      <c r="J18" s="32"/>
      <c r="K18" s="18"/>
      <c r="L18" s="18"/>
      <c r="M18" s="31"/>
      <c r="N18" s="43"/>
      <c r="O18" s="31"/>
      <c r="P18" s="32"/>
      <c r="Q18" s="18"/>
      <c r="R18" s="18"/>
      <c r="S18" s="18"/>
      <c r="T18"/>
      <c r="U18"/>
      <c r="V18"/>
      <c r="W18"/>
      <c r="X18"/>
      <c r="Y18"/>
      <c r="Z18"/>
      <c r="AA18"/>
    </row>
    <row r="19" spans="1:27" ht="12.75" customHeight="1">
      <c r="A19" s="19">
        <v>-8</v>
      </c>
      <c r="B19" s="108">
        <f>IF(Мл1с!D34=Мл1с!B33,Мл1с!B35,IF(Мл1с!D34=Мл1с!B35,Мл1с!B33,0))</f>
        <v>0</v>
      </c>
      <c r="C19" s="29" t="str">
        <f>IF(Мл1с!E34=Мл1с!C33,Мл1с!C35,IF(Мл1с!E34=Мл1с!C35,Мл1с!C33,0))</f>
        <v>_</v>
      </c>
      <c r="D19" s="110"/>
      <c r="E19" s="24">
        <v>43</v>
      </c>
      <c r="F19" s="109">
        <v>336</v>
      </c>
      <c r="G19" s="114" t="s">
        <v>152</v>
      </c>
      <c r="H19" s="51"/>
      <c r="I19" s="32"/>
      <c r="J19" s="32"/>
      <c r="K19" s="19">
        <v>-30</v>
      </c>
      <c r="L19" s="108">
        <f>IF(Мл1с!J52=Мл1с!H44,Мл1с!H60,IF(Мл1с!J52=Мл1с!H60,Мл1с!H44,0))</f>
        <v>2114</v>
      </c>
      <c r="M19" s="29" t="str">
        <f>IF(Мл1с!K52=Мл1с!I44,Мл1с!I60,IF(Мл1с!K52=Мл1с!I60,Мл1с!I44,0))</f>
        <v>Валеев Риф</v>
      </c>
      <c r="N19" s="116"/>
      <c r="O19" s="31"/>
      <c r="P19" s="32"/>
      <c r="Q19" s="18"/>
      <c r="R19" s="18"/>
      <c r="S19" s="18"/>
      <c r="T19"/>
      <c r="U19"/>
      <c r="V19"/>
      <c r="W19"/>
      <c r="X19"/>
      <c r="Y19"/>
      <c r="Z19"/>
      <c r="AA19"/>
    </row>
    <row r="20" spans="1:27" ht="12.75" customHeight="1">
      <c r="A20" s="19"/>
      <c r="B20" s="19"/>
      <c r="C20" s="19">
        <v>-21</v>
      </c>
      <c r="D20" s="108">
        <f>IF(Мл1с!F40=Мл1с!D38,Мл1с!D42,IF(Мл1с!F40=Мл1с!D42,Мл1с!D38,0))</f>
        <v>336</v>
      </c>
      <c r="E20" s="29" t="str">
        <f>IF(Мл1с!G40=Мл1с!E38,Мл1с!E42,IF(Мл1с!G40=Мл1с!E42,Мл1с!E38,0))</f>
        <v>Лютый Олег</v>
      </c>
      <c r="F20" s="46"/>
      <c r="G20" s="19"/>
      <c r="H20" s="19"/>
      <c r="I20" s="32"/>
      <c r="J20" s="32"/>
      <c r="K20" s="18"/>
      <c r="L20" s="18"/>
      <c r="M20" s="32"/>
      <c r="N20" s="32"/>
      <c r="O20" s="31"/>
      <c r="P20" s="32"/>
      <c r="Q20" s="18"/>
      <c r="R20" s="18"/>
      <c r="S20" s="18"/>
      <c r="T20"/>
      <c r="U20"/>
      <c r="V20"/>
      <c r="W20"/>
      <c r="X20"/>
      <c r="Y20"/>
      <c r="Z20"/>
      <c r="AA20"/>
    </row>
    <row r="21" spans="1:27" ht="12.75" customHeight="1">
      <c r="A21" s="19">
        <v>-9</v>
      </c>
      <c r="B21" s="108">
        <f>IF(Мл1с!D38=Мл1с!B37,Мл1с!B39,IF(Мл1с!D38=Мл1с!B39,Мл1с!B37,0))</f>
        <v>0</v>
      </c>
      <c r="C21" s="21" t="str">
        <f>IF(Мл1с!E38=Мл1с!C37,Мл1с!C39,IF(Мл1с!E38=Мл1с!C39,Мл1с!C37,0))</f>
        <v>_</v>
      </c>
      <c r="D21" s="111"/>
      <c r="E21" s="18"/>
      <c r="F21" s="18"/>
      <c r="G21" s="19">
        <v>-27</v>
      </c>
      <c r="H21" s="108">
        <f>IF(Мл1с!H44=Мл1с!F40,Мл1с!F48,IF(Мл1с!H44=Мл1с!F48,Мл1с!F40,0))</f>
        <v>3468</v>
      </c>
      <c r="I21" s="21" t="str">
        <f>IF(Мл1с!I44=Мл1с!G40,Мл1с!G48,IF(Мл1с!I44=Мл1с!G48,Мл1с!G40,0))</f>
        <v>Семенов Константин</v>
      </c>
      <c r="J21" s="22"/>
      <c r="K21" s="18"/>
      <c r="L21" s="18"/>
      <c r="M21" s="32"/>
      <c r="N21" s="32"/>
      <c r="O21" s="31"/>
      <c r="P21" s="32"/>
      <c r="Q21" s="18"/>
      <c r="R21" s="18"/>
      <c r="S21" s="18"/>
      <c r="T21"/>
      <c r="U21"/>
      <c r="V21"/>
      <c r="W21"/>
      <c r="X21"/>
      <c r="Y21"/>
      <c r="Z21"/>
      <c r="AA21"/>
    </row>
    <row r="22" spans="1:27" ht="12.75" customHeight="1">
      <c r="A22" s="19"/>
      <c r="B22" s="19"/>
      <c r="C22" s="24">
        <v>36</v>
      </c>
      <c r="D22" s="109"/>
      <c r="E22" s="38"/>
      <c r="F22" s="32"/>
      <c r="G22" s="19"/>
      <c r="H22" s="19"/>
      <c r="I22" s="31"/>
      <c r="J22" s="32"/>
      <c r="K22" s="18"/>
      <c r="L22" s="18"/>
      <c r="M22" s="32"/>
      <c r="N22" s="32"/>
      <c r="O22" s="31"/>
      <c r="P22" s="32"/>
      <c r="Q22" s="18"/>
      <c r="R22" s="18"/>
      <c r="S22" s="18"/>
      <c r="T22"/>
      <c r="U22"/>
      <c r="V22"/>
      <c r="W22"/>
      <c r="X22"/>
      <c r="Y22"/>
      <c r="Z22"/>
      <c r="AA22"/>
    </row>
    <row r="23" spans="1:27" ht="12.75" customHeight="1">
      <c r="A23" s="19">
        <v>-10</v>
      </c>
      <c r="B23" s="108">
        <f>IF(Мл1с!D42=Мл1с!B41,Мл1с!B43,IF(Мл1с!D42=Мл1с!B43,Мл1с!B41,0))</f>
        <v>0</v>
      </c>
      <c r="C23" s="29" t="str">
        <f>IF(Мл1с!E42=Мл1с!C41,Мл1с!C43,IF(Мл1с!E42=Мл1с!C43,Мл1с!C41,0))</f>
        <v>_</v>
      </c>
      <c r="D23" s="110"/>
      <c r="E23" s="24">
        <v>44</v>
      </c>
      <c r="F23" s="109">
        <v>2452</v>
      </c>
      <c r="G23" s="115" t="s">
        <v>166</v>
      </c>
      <c r="H23" s="51"/>
      <c r="I23" s="24">
        <v>54</v>
      </c>
      <c r="J23" s="109">
        <v>3468</v>
      </c>
      <c r="K23" s="38" t="s">
        <v>143</v>
      </c>
      <c r="L23" s="32"/>
      <c r="M23" s="32"/>
      <c r="N23" s="32"/>
      <c r="O23" s="24">
        <v>60</v>
      </c>
      <c r="P23" s="112">
        <v>1137</v>
      </c>
      <c r="Q23" s="38" t="s">
        <v>162</v>
      </c>
      <c r="R23" s="38"/>
      <c r="S23" s="38"/>
      <c r="T23"/>
      <c r="U23"/>
      <c r="V23"/>
      <c r="W23"/>
      <c r="X23"/>
      <c r="Y23"/>
      <c r="Z23"/>
      <c r="AA23"/>
    </row>
    <row r="24" spans="1:27" ht="12.75" customHeight="1">
      <c r="A24" s="19"/>
      <c r="B24" s="19"/>
      <c r="C24" s="19">
        <v>-20</v>
      </c>
      <c r="D24" s="108">
        <f>IF(Мл1с!F32=Мл1с!D30,Мл1с!D34,IF(Мл1с!F32=Мл1с!D34,Мл1с!D30,0))</f>
        <v>2452</v>
      </c>
      <c r="E24" s="29" t="str">
        <f>IF(Мл1с!G32=Мл1с!E30,Мл1с!E34,IF(Мл1с!G32=Мл1с!E34,Мл1с!E30,0))</f>
        <v>Хабиров Марс</v>
      </c>
      <c r="F24" s="46"/>
      <c r="G24" s="24"/>
      <c r="H24" s="43"/>
      <c r="I24" s="31"/>
      <c r="J24" s="41"/>
      <c r="K24" s="31"/>
      <c r="L24" s="32"/>
      <c r="M24" s="32"/>
      <c r="N24" s="32"/>
      <c r="O24" s="31"/>
      <c r="P24" s="32"/>
      <c r="Q24" s="54"/>
      <c r="R24" s="143" t="s">
        <v>50</v>
      </c>
      <c r="S24" s="143"/>
      <c r="T24"/>
      <c r="U24"/>
      <c r="V24"/>
      <c r="W24"/>
      <c r="X24"/>
      <c r="Y24"/>
      <c r="Z24"/>
      <c r="AA24"/>
    </row>
    <row r="25" spans="1:27" ht="12.75" customHeight="1">
      <c r="A25" s="19">
        <v>-11</v>
      </c>
      <c r="B25" s="108">
        <f>IF(Мл1с!D46=Мл1с!B45,Мл1с!B47,IF(Мл1с!D46=Мл1с!B47,Мл1с!B45,0))</f>
        <v>0</v>
      </c>
      <c r="C25" s="21" t="str">
        <f>IF(Мл1с!E46=Мл1с!C45,Мл1с!C47,IF(Мл1с!E46=Мл1с!C47,Мл1с!C45,0))</f>
        <v>_</v>
      </c>
      <c r="D25" s="111"/>
      <c r="E25" s="18"/>
      <c r="F25" s="18"/>
      <c r="G25" s="24">
        <v>50</v>
      </c>
      <c r="H25" s="112">
        <v>2452</v>
      </c>
      <c r="I25" s="113" t="s">
        <v>166</v>
      </c>
      <c r="J25" s="43"/>
      <c r="K25" s="31"/>
      <c r="L25" s="32"/>
      <c r="M25" s="32"/>
      <c r="N25" s="32"/>
      <c r="O25" s="31"/>
      <c r="P25" s="32"/>
      <c r="Q25" s="18"/>
      <c r="R25" s="18"/>
      <c r="S25" s="18"/>
      <c r="T25"/>
      <c r="U25"/>
      <c r="V25"/>
      <c r="W25"/>
      <c r="X25"/>
      <c r="Y25"/>
      <c r="Z25"/>
      <c r="AA25"/>
    </row>
    <row r="26" spans="1:27" ht="12.75" customHeight="1">
      <c r="A26" s="19"/>
      <c r="B26" s="19"/>
      <c r="C26" s="24">
        <v>37</v>
      </c>
      <c r="D26" s="109"/>
      <c r="E26" s="38"/>
      <c r="F26" s="32"/>
      <c r="G26" s="24"/>
      <c r="H26" s="51"/>
      <c r="I26" s="32"/>
      <c r="J26" s="32"/>
      <c r="K26" s="31"/>
      <c r="L26" s="32"/>
      <c r="M26" s="32"/>
      <c r="N26" s="32"/>
      <c r="O26" s="31"/>
      <c r="P26" s="32"/>
      <c r="Q26" s="18"/>
      <c r="R26" s="18"/>
      <c r="S26" s="18"/>
      <c r="T26"/>
      <c r="U26"/>
      <c r="V26"/>
      <c r="W26"/>
      <c r="X26"/>
      <c r="Y26"/>
      <c r="Z26"/>
      <c r="AA26"/>
    </row>
    <row r="27" spans="1:27" ht="12.75" customHeight="1">
      <c r="A27" s="19">
        <v>-12</v>
      </c>
      <c r="B27" s="108">
        <f>IF(Мл1с!D50=Мл1с!B49,Мл1с!B51,IF(Мл1с!D50=Мл1с!B51,Мл1с!B49,0))</f>
        <v>0</v>
      </c>
      <c r="C27" s="29" t="str">
        <f>IF(Мл1с!E50=Мл1с!C49,Мл1с!C51,IF(Мл1с!E50=Мл1с!C51,Мл1с!C49,0))</f>
        <v>_</v>
      </c>
      <c r="D27" s="110"/>
      <c r="E27" s="24">
        <v>45</v>
      </c>
      <c r="F27" s="109">
        <v>4202</v>
      </c>
      <c r="G27" s="114" t="s">
        <v>165</v>
      </c>
      <c r="H27" s="51"/>
      <c r="I27" s="32"/>
      <c r="J27" s="32"/>
      <c r="K27" s="24">
        <v>57</v>
      </c>
      <c r="L27" s="109">
        <v>3468</v>
      </c>
      <c r="M27" s="38" t="s">
        <v>143</v>
      </c>
      <c r="N27" s="32"/>
      <c r="O27" s="31"/>
      <c r="P27" s="32"/>
      <c r="Q27" s="18"/>
      <c r="R27" s="18"/>
      <c r="S27" s="18"/>
      <c r="T27"/>
      <c r="U27"/>
      <c r="V27"/>
      <c r="W27"/>
      <c r="X27"/>
      <c r="Y27"/>
      <c r="Z27"/>
      <c r="AA27"/>
    </row>
    <row r="28" spans="1:27" ht="12.75" customHeight="1">
      <c r="A28" s="19"/>
      <c r="B28" s="19"/>
      <c r="C28" s="19">
        <v>-19</v>
      </c>
      <c r="D28" s="108">
        <f>IF(Мл1с!F24=Мл1с!D22,Мл1с!D26,IF(Мл1с!F24=Мл1с!D26,Мл1с!D22,0))</f>
        <v>4202</v>
      </c>
      <c r="E28" s="29" t="str">
        <f>IF(Мл1с!G24=Мл1с!E22,Мл1с!E26,IF(Мл1с!G24=Мл1с!E26,Мл1с!E22,0))</f>
        <v>Аксенов Андрей</v>
      </c>
      <c r="F28" s="46"/>
      <c r="G28" s="19"/>
      <c r="H28" s="19"/>
      <c r="I28" s="32"/>
      <c r="J28" s="32"/>
      <c r="K28" s="31"/>
      <c r="L28" s="41"/>
      <c r="M28" s="31"/>
      <c r="N28" s="32"/>
      <c r="O28" s="31"/>
      <c r="P28" s="32"/>
      <c r="Q28" s="18"/>
      <c r="R28" s="18"/>
      <c r="S28" s="18"/>
      <c r="T28"/>
      <c r="U28"/>
      <c r="V28"/>
      <c r="W28"/>
      <c r="X28"/>
      <c r="Y28"/>
      <c r="Z28"/>
      <c r="AA28"/>
    </row>
    <row r="29" spans="1:27" ht="12.75" customHeight="1">
      <c r="A29" s="19">
        <v>-13</v>
      </c>
      <c r="B29" s="108">
        <f>IF(Мл1с!D54=Мл1с!B53,Мл1с!B55,IF(Мл1с!D54=Мл1с!B55,Мл1с!B53,0))</f>
        <v>0</v>
      </c>
      <c r="C29" s="21" t="str">
        <f>IF(Мл1с!E54=Мл1с!C53,Мл1с!C55,IF(Мл1с!E54=Мл1с!C55,Мл1с!C53,0))</f>
        <v>_</v>
      </c>
      <c r="D29" s="111"/>
      <c r="E29" s="18"/>
      <c r="F29" s="18"/>
      <c r="G29" s="19">
        <v>-28</v>
      </c>
      <c r="H29" s="108">
        <f>IF(Мл1с!H60=Мл1с!F56,Мл1с!F64,IF(Мл1с!H60=Мл1с!F64,Мл1с!F56,0))</f>
        <v>1088</v>
      </c>
      <c r="I29" s="21" t="str">
        <f>IF(Мл1с!I60=Мл1с!G56,Мл1с!G64,IF(Мл1с!I60=Мл1с!G64,Мл1с!G56,0))</f>
        <v>Сазонов Николай</v>
      </c>
      <c r="J29" s="22"/>
      <c r="K29" s="31"/>
      <c r="L29" s="43"/>
      <c r="M29" s="31"/>
      <c r="N29" s="32"/>
      <c r="O29" s="31"/>
      <c r="P29" s="32"/>
      <c r="Q29" s="18"/>
      <c r="R29" s="18"/>
      <c r="S29" s="18"/>
      <c r="T29"/>
      <c r="U29"/>
      <c r="V29"/>
      <c r="W29"/>
      <c r="X29"/>
      <c r="Y29"/>
      <c r="Z29"/>
      <c r="AA29"/>
    </row>
    <row r="30" spans="1:27" ht="12.75" customHeight="1">
      <c r="A30" s="19"/>
      <c r="B30" s="19"/>
      <c r="C30" s="24">
        <v>38</v>
      </c>
      <c r="D30" s="109"/>
      <c r="E30" s="38"/>
      <c r="F30" s="32"/>
      <c r="G30" s="19"/>
      <c r="H30" s="19"/>
      <c r="I30" s="31"/>
      <c r="J30" s="32"/>
      <c r="K30" s="31"/>
      <c r="L30" s="43"/>
      <c r="M30" s="31"/>
      <c r="N30" s="32"/>
      <c r="O30" s="31"/>
      <c r="P30" s="32"/>
      <c r="Q30" s="18"/>
      <c r="R30" s="18"/>
      <c r="S30" s="18"/>
      <c r="T30"/>
      <c r="U30"/>
      <c r="V30"/>
      <c r="W30"/>
      <c r="X30"/>
      <c r="Y30"/>
      <c r="Z30"/>
      <c r="AA30"/>
    </row>
    <row r="31" spans="1:27" ht="12.75" customHeight="1">
      <c r="A31" s="19">
        <v>-14</v>
      </c>
      <c r="B31" s="108">
        <f>IF(Мл1с!D58=Мл1с!B57,Мл1с!B59,IF(Мл1с!D58=Мл1с!B59,Мл1с!B57,0))</f>
        <v>0</v>
      </c>
      <c r="C31" s="29" t="str">
        <f>IF(Мл1с!E58=Мл1с!C57,Мл1с!C59,IF(Мл1с!E58=Мл1с!C59,Мл1с!C57,0))</f>
        <v>_</v>
      </c>
      <c r="D31" s="110"/>
      <c r="E31" s="24">
        <v>46</v>
      </c>
      <c r="F31" s="109">
        <v>3575</v>
      </c>
      <c r="G31" s="115" t="s">
        <v>146</v>
      </c>
      <c r="H31" s="51"/>
      <c r="I31" s="24">
        <v>55</v>
      </c>
      <c r="J31" s="109">
        <v>1088</v>
      </c>
      <c r="K31" s="113" t="s">
        <v>164</v>
      </c>
      <c r="L31" s="43"/>
      <c r="M31" s="24">
        <v>59</v>
      </c>
      <c r="N31" s="109">
        <v>1137</v>
      </c>
      <c r="O31" s="113" t="s">
        <v>162</v>
      </c>
      <c r="P31" s="32"/>
      <c r="Q31" s="18"/>
      <c r="R31" s="18"/>
      <c r="S31" s="18"/>
      <c r="T31"/>
      <c r="U31"/>
      <c r="V31"/>
      <c r="W31"/>
      <c r="X31"/>
      <c r="Y31"/>
      <c r="Z31"/>
      <c r="AA31"/>
    </row>
    <row r="32" spans="1:27" ht="12.75" customHeight="1">
      <c r="A32" s="19"/>
      <c r="B32" s="19"/>
      <c r="C32" s="19">
        <v>-18</v>
      </c>
      <c r="D32" s="108">
        <f>IF(Мл1с!F16=Мл1с!D14,Мл1с!D18,IF(Мл1с!F16=Мл1с!D18,Мл1с!D14,0))</f>
        <v>3575</v>
      </c>
      <c r="E32" s="29" t="str">
        <f>IF(Мл1с!G16=Мл1с!E14,Мл1с!E18,IF(Мл1с!G16=Мл1с!E18,Мл1с!E14,0))</f>
        <v>Байрамалов Леонид</v>
      </c>
      <c r="F32" s="46"/>
      <c r="G32" s="24"/>
      <c r="H32" s="43"/>
      <c r="I32" s="31"/>
      <c r="J32" s="41"/>
      <c r="K32" s="18"/>
      <c r="L32" s="18"/>
      <c r="M32" s="31"/>
      <c r="N32" s="41"/>
      <c r="O32" s="18"/>
      <c r="P32" s="18"/>
      <c r="Q32" s="18"/>
      <c r="R32" s="18"/>
      <c r="S32" s="18"/>
      <c r="T32"/>
      <c r="U32"/>
      <c r="V32"/>
      <c r="W32"/>
      <c r="X32"/>
      <c r="Y32"/>
      <c r="Z32"/>
      <c r="AA32"/>
    </row>
    <row r="33" spans="1:27" ht="12.75" customHeight="1">
      <c r="A33" s="19">
        <v>-15</v>
      </c>
      <c r="B33" s="108">
        <f>IF(Мл1с!D62=Мл1с!B61,Мл1с!B63,IF(Мл1с!D62=Мл1с!B63,Мл1с!B61,0))</f>
        <v>0</v>
      </c>
      <c r="C33" s="21" t="str">
        <f>IF(Мл1с!E62=Мл1с!C61,Мл1с!C63,IF(Мл1с!E62=Мл1с!C63,Мл1с!C61,0))</f>
        <v>_</v>
      </c>
      <c r="D33" s="111"/>
      <c r="E33" s="18"/>
      <c r="F33" s="18"/>
      <c r="G33" s="24">
        <v>51</v>
      </c>
      <c r="H33" s="112">
        <v>3575</v>
      </c>
      <c r="I33" s="113" t="s">
        <v>146</v>
      </c>
      <c r="J33" s="43"/>
      <c r="K33" s="18"/>
      <c r="L33" s="18"/>
      <c r="M33" s="31"/>
      <c r="N33" s="43"/>
      <c r="O33" s="19">
        <v>-60</v>
      </c>
      <c r="P33" s="108">
        <f>IF(P23=N15,N31,IF(P23=N31,N15,0))</f>
        <v>2114</v>
      </c>
      <c r="Q33" s="21" t="str">
        <f>IF(Q23=O15,O31,IF(Q23=O31,O15,0))</f>
        <v>Валеев Риф</v>
      </c>
      <c r="R33" s="21"/>
      <c r="S33" s="21"/>
      <c r="T33"/>
      <c r="U33"/>
      <c r="V33"/>
      <c r="W33"/>
      <c r="X33"/>
      <c r="Y33"/>
      <c r="Z33"/>
      <c r="AA33"/>
    </row>
    <row r="34" spans="1:27" ht="12.75" customHeight="1">
      <c r="A34" s="19"/>
      <c r="B34" s="19"/>
      <c r="C34" s="24">
        <v>39</v>
      </c>
      <c r="D34" s="109"/>
      <c r="E34" s="38"/>
      <c r="F34" s="32"/>
      <c r="G34" s="31"/>
      <c r="H34" s="51"/>
      <c r="I34" s="32"/>
      <c r="J34" s="32"/>
      <c r="K34" s="18"/>
      <c r="L34" s="18"/>
      <c r="M34" s="31"/>
      <c r="N34" s="43"/>
      <c r="O34" s="18"/>
      <c r="P34" s="18"/>
      <c r="Q34" s="54"/>
      <c r="R34" s="143" t="s">
        <v>51</v>
      </c>
      <c r="S34" s="143"/>
      <c r="T34"/>
      <c r="U34"/>
      <c r="V34"/>
      <c r="W34"/>
      <c r="X34"/>
      <c r="Y34"/>
      <c r="Z34"/>
      <c r="AA34"/>
    </row>
    <row r="35" spans="1:27" ht="12.75" customHeight="1">
      <c r="A35" s="19">
        <v>-16</v>
      </c>
      <c r="B35" s="108">
        <f>IF(Мл1с!D66=Мл1с!B65,Мл1с!B67,IF(Мл1с!D66=Мл1с!B67,Мл1с!B65,0))</f>
        <v>0</v>
      </c>
      <c r="C35" s="29" t="str">
        <f>IF(Мл1с!E66=Мл1с!C65,Мл1с!C67,IF(Мл1с!E66=Мл1с!C67,Мл1с!C65,0))</f>
        <v>_</v>
      </c>
      <c r="D35" s="110"/>
      <c r="E35" s="24">
        <v>47</v>
      </c>
      <c r="F35" s="109">
        <v>466</v>
      </c>
      <c r="G35" s="113" t="s">
        <v>155</v>
      </c>
      <c r="H35" s="51"/>
      <c r="I35" s="32"/>
      <c r="J35" s="32"/>
      <c r="K35" s="19">
        <v>-29</v>
      </c>
      <c r="L35" s="108">
        <f>IF(Мл1с!J20=Мл1с!H12,Мл1с!H28,IF(Мл1с!J20=Мл1с!H28,Мл1с!H12,0))</f>
        <v>1137</v>
      </c>
      <c r="M35" s="29" t="str">
        <f>IF(Мл1с!K20=Мл1с!I12,Мл1с!I28,IF(Мл1с!K20=Мл1с!I28,Мл1с!I12,0))</f>
        <v>Срумов Антон</v>
      </c>
      <c r="N35" s="116"/>
      <c r="O35" s="18"/>
      <c r="P35" s="18"/>
      <c r="Q35" s="18"/>
      <c r="R35" s="18"/>
      <c r="S35" s="18"/>
      <c r="T35"/>
      <c r="U35"/>
      <c r="V35"/>
      <c r="W35"/>
      <c r="X35"/>
      <c r="Y35"/>
      <c r="Z35"/>
      <c r="AA35"/>
    </row>
    <row r="36" spans="1:27" ht="12.75" customHeight="1">
      <c r="A36" s="19"/>
      <c r="B36" s="19"/>
      <c r="C36" s="19">
        <v>-17</v>
      </c>
      <c r="D36" s="108">
        <f>IF(Мл1с!F8=Мл1с!D6,Мл1с!D10,IF(Мл1с!F8=Мл1с!D10,Мл1с!D6,0))</f>
        <v>466</v>
      </c>
      <c r="E36" s="29" t="str">
        <f>IF(Мл1с!G8=Мл1с!E6,Мл1с!E10,IF(Мл1с!G8=Мл1с!E10,Мл1с!E6,0))</f>
        <v>Семенов Юрий</v>
      </c>
      <c r="F36" s="46"/>
      <c r="G36" s="18"/>
      <c r="H36" s="19"/>
      <c r="I36" s="32"/>
      <c r="J36" s="32"/>
      <c r="K36" s="18"/>
      <c r="L36" s="18"/>
      <c r="M36" s="18"/>
      <c r="N36" s="18"/>
      <c r="O36" s="18"/>
      <c r="P36" s="18"/>
      <c r="Q36" s="18"/>
      <c r="R36" s="18"/>
      <c r="S36" s="18"/>
      <c r="T36"/>
      <c r="U36"/>
      <c r="V36"/>
      <c r="W36"/>
      <c r="X36"/>
      <c r="Y36"/>
      <c r="Z36"/>
      <c r="AA36"/>
    </row>
    <row r="37" spans="1:27" ht="12.75" customHeight="1">
      <c r="A37" s="19"/>
      <c r="B37" s="19"/>
      <c r="C37" s="18"/>
      <c r="D37" s="111"/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/>
      <c r="U37"/>
      <c r="V37"/>
      <c r="W37"/>
      <c r="X37"/>
      <c r="Y37"/>
      <c r="Z37"/>
      <c r="AA37"/>
    </row>
    <row r="38" spans="1:27" ht="12.75" customHeight="1">
      <c r="A38" s="19">
        <v>-40</v>
      </c>
      <c r="B38" s="108">
        <f>IF(F7=D6,D8,IF(F7=D8,D6,0))</f>
        <v>1380</v>
      </c>
      <c r="C38" s="21" t="str">
        <f>IF(G7=E6,E8,IF(G7=E8,E6,0))</f>
        <v>Алмаев Раис</v>
      </c>
      <c r="D38" s="111"/>
      <c r="E38" s="18"/>
      <c r="F38" s="18"/>
      <c r="G38" s="18"/>
      <c r="H38" s="19"/>
      <c r="I38" s="18"/>
      <c r="J38" s="18"/>
      <c r="K38" s="19">
        <v>-48</v>
      </c>
      <c r="L38" s="108">
        <f>IF(H9=F7,F11,IF(H9=F11,F7,0))</f>
        <v>2288</v>
      </c>
      <c r="M38" s="21" t="str">
        <f>IF(I9=G7,G11,IF(I9=G11,G7,0))</f>
        <v>Тодрамович Александр</v>
      </c>
      <c r="N38" s="22"/>
      <c r="O38" s="18"/>
      <c r="P38" s="18"/>
      <c r="Q38" s="18"/>
      <c r="R38" s="18"/>
      <c r="S38" s="18"/>
      <c r="T38"/>
      <c r="U38"/>
      <c r="V38"/>
      <c r="W38"/>
      <c r="X38"/>
      <c r="Y38"/>
      <c r="Z38"/>
      <c r="AA38"/>
    </row>
    <row r="39" spans="1:27" ht="12.75" customHeight="1">
      <c r="A39" s="19"/>
      <c r="B39" s="19"/>
      <c r="C39" s="24">
        <v>71</v>
      </c>
      <c r="D39" s="112">
        <v>1380</v>
      </c>
      <c r="E39" s="38" t="s">
        <v>167</v>
      </c>
      <c r="F39" s="32"/>
      <c r="G39" s="18"/>
      <c r="H39" s="51"/>
      <c r="I39" s="18"/>
      <c r="J39" s="18"/>
      <c r="K39" s="19"/>
      <c r="L39" s="19"/>
      <c r="M39" s="24">
        <v>67</v>
      </c>
      <c r="N39" s="112">
        <v>2288</v>
      </c>
      <c r="O39" s="38" t="s">
        <v>153</v>
      </c>
      <c r="P39" s="32"/>
      <c r="Q39" s="18"/>
      <c r="R39" s="18"/>
      <c r="S39" s="18"/>
      <c r="T39"/>
      <c r="U39"/>
      <c r="V39"/>
      <c r="W39"/>
      <c r="X39"/>
      <c r="Y39"/>
      <c r="Z39"/>
      <c r="AA39"/>
    </row>
    <row r="40" spans="1:27" ht="12.75" customHeight="1">
      <c r="A40" s="19">
        <v>-41</v>
      </c>
      <c r="B40" s="108">
        <f>IF(F11=D10,D12,IF(F11=D12,D10,0))</f>
        <v>0</v>
      </c>
      <c r="C40" s="29">
        <f>IF(G11=E10,E12,IF(G11=E12,E10,0))</f>
        <v>0</v>
      </c>
      <c r="D40" s="117"/>
      <c r="E40" s="31"/>
      <c r="F40" s="32"/>
      <c r="G40" s="18"/>
      <c r="H40" s="18"/>
      <c r="I40" s="18"/>
      <c r="J40" s="18"/>
      <c r="K40" s="19">
        <v>-49</v>
      </c>
      <c r="L40" s="108">
        <f>IF(H17=F15,F19,IF(H17=F19,F15,0))</f>
        <v>336</v>
      </c>
      <c r="M40" s="29" t="str">
        <f>IF(I17=G15,G19,IF(I17=G19,G15,0))</f>
        <v>Лютый Олег</v>
      </c>
      <c r="N40" s="32"/>
      <c r="O40" s="31"/>
      <c r="P40" s="32"/>
      <c r="Q40" s="32"/>
      <c r="R40" s="18"/>
      <c r="S40" s="32"/>
      <c r="T40"/>
      <c r="U40"/>
      <c r="V40"/>
      <c r="W40"/>
      <c r="X40"/>
      <c r="Y40"/>
      <c r="Z40"/>
      <c r="AA40"/>
    </row>
    <row r="41" spans="1:27" ht="12.75" customHeight="1">
      <c r="A41" s="19"/>
      <c r="B41" s="19"/>
      <c r="C41" s="18"/>
      <c r="D41" s="118"/>
      <c r="E41" s="24">
        <v>75</v>
      </c>
      <c r="F41" s="112">
        <v>1380</v>
      </c>
      <c r="G41" s="38" t="s">
        <v>167</v>
      </c>
      <c r="H41" s="32"/>
      <c r="I41" s="18"/>
      <c r="J41" s="18"/>
      <c r="K41" s="19"/>
      <c r="L41" s="19"/>
      <c r="M41" s="18"/>
      <c r="N41" s="18"/>
      <c r="O41" s="24">
        <v>69</v>
      </c>
      <c r="P41" s="112">
        <v>2288</v>
      </c>
      <c r="Q41" s="26" t="s">
        <v>153</v>
      </c>
      <c r="R41" s="26"/>
      <c r="S41" s="26"/>
      <c r="T41"/>
      <c r="U41"/>
      <c r="V41"/>
      <c r="W41"/>
      <c r="X41"/>
      <c r="Y41"/>
      <c r="Z41"/>
      <c r="AA41"/>
    </row>
    <row r="42" spans="1:27" ht="12.75" customHeight="1">
      <c r="A42" s="19">
        <v>-42</v>
      </c>
      <c r="B42" s="108">
        <f>IF(F15=D14,D16,IF(F15=D16,D14,0))</f>
        <v>0</v>
      </c>
      <c r="C42" s="21">
        <f>IF(G15=E14,E16,IF(G15=E16,E14,0))</f>
        <v>0</v>
      </c>
      <c r="D42" s="111"/>
      <c r="E42" s="31"/>
      <c r="F42" s="41"/>
      <c r="G42" s="31"/>
      <c r="H42" s="32"/>
      <c r="I42" s="18"/>
      <c r="J42" s="18"/>
      <c r="K42" s="19">
        <v>-50</v>
      </c>
      <c r="L42" s="108">
        <f>IF(H25=F23,F27,IF(H25=F27,F23,0))</f>
        <v>4202</v>
      </c>
      <c r="M42" s="21" t="str">
        <f>IF(I25=G23,G27,IF(I25=G27,G23,0))</f>
        <v>Аксенов Андрей</v>
      </c>
      <c r="N42" s="22"/>
      <c r="O42" s="31"/>
      <c r="P42" s="32"/>
      <c r="Q42" s="52"/>
      <c r="R42" s="143" t="s">
        <v>60</v>
      </c>
      <c r="S42" s="143"/>
      <c r="T42"/>
      <c r="U42"/>
      <c r="V42"/>
      <c r="W42"/>
      <c r="X42"/>
      <c r="Y42"/>
      <c r="Z42"/>
      <c r="AA42"/>
    </row>
    <row r="43" spans="1:27" ht="12.75" customHeight="1">
      <c r="A43" s="19"/>
      <c r="B43" s="19"/>
      <c r="C43" s="24">
        <v>72</v>
      </c>
      <c r="D43" s="112"/>
      <c r="E43" s="113"/>
      <c r="F43" s="43"/>
      <c r="G43" s="31"/>
      <c r="H43" s="32"/>
      <c r="I43" s="18"/>
      <c r="J43" s="18"/>
      <c r="K43" s="19"/>
      <c r="L43" s="19"/>
      <c r="M43" s="24">
        <v>68</v>
      </c>
      <c r="N43" s="112">
        <v>466</v>
      </c>
      <c r="O43" s="113" t="s">
        <v>155</v>
      </c>
      <c r="P43" s="32"/>
      <c r="Q43" s="54"/>
      <c r="R43" s="18"/>
      <c r="S43" s="54"/>
      <c r="T43"/>
      <c r="U43"/>
      <c r="V43"/>
      <c r="W43"/>
      <c r="X43"/>
      <c r="Y43"/>
      <c r="Z43"/>
      <c r="AA43"/>
    </row>
    <row r="44" spans="1:27" ht="12.75" customHeight="1">
      <c r="A44" s="19">
        <v>-43</v>
      </c>
      <c r="B44" s="108">
        <f>IF(F19=D18,D20,IF(F19=D20,D18,0))</f>
        <v>0</v>
      </c>
      <c r="C44" s="29">
        <f>IF(G19=E18,E20,IF(G19=E20,E18,0))</f>
        <v>0</v>
      </c>
      <c r="D44" s="117"/>
      <c r="E44" s="18"/>
      <c r="F44" s="18"/>
      <c r="G44" s="31"/>
      <c r="H44" s="32"/>
      <c r="I44" s="18"/>
      <c r="J44" s="18"/>
      <c r="K44" s="19">
        <v>-51</v>
      </c>
      <c r="L44" s="108">
        <f>IF(H33=F31,F35,IF(H33=F35,F31,0))</f>
        <v>466</v>
      </c>
      <c r="M44" s="29" t="str">
        <f>IF(I33=G31,G35,IF(I33=G35,G31,0))</f>
        <v>Семенов Юрий</v>
      </c>
      <c r="N44" s="32"/>
      <c r="O44" s="18"/>
      <c r="P44" s="18"/>
      <c r="Q44" s="18"/>
      <c r="R44" s="18"/>
      <c r="S44" s="18"/>
      <c r="T44"/>
      <c r="U44"/>
      <c r="V44"/>
      <c r="W44"/>
      <c r="X44"/>
      <c r="Y44"/>
      <c r="Z44"/>
      <c r="AA44"/>
    </row>
    <row r="45" spans="1:27" ht="12.75" customHeight="1">
      <c r="A45" s="19"/>
      <c r="B45" s="19"/>
      <c r="C45" s="32"/>
      <c r="D45" s="117"/>
      <c r="E45" s="18"/>
      <c r="F45" s="18"/>
      <c r="G45" s="24">
        <v>77</v>
      </c>
      <c r="H45" s="112">
        <v>1380</v>
      </c>
      <c r="I45" s="38" t="s">
        <v>167</v>
      </c>
      <c r="J45" s="32"/>
      <c r="K45" s="19"/>
      <c r="L45" s="19"/>
      <c r="M45" s="18"/>
      <c r="N45" s="18"/>
      <c r="O45" s="19">
        <v>-69</v>
      </c>
      <c r="P45" s="108">
        <f>IF(P41=N39,N43,IF(P41=N43,N39,0))</f>
        <v>466</v>
      </c>
      <c r="Q45" s="21" t="str">
        <f>IF(Q41=O39,O43,IF(Q41=O43,O39,0))</f>
        <v>Семенов Юрий</v>
      </c>
      <c r="R45" s="38"/>
      <c r="S45" s="38"/>
      <c r="T45"/>
      <c r="U45"/>
      <c r="V45"/>
      <c r="W45"/>
      <c r="X45"/>
      <c r="Y45"/>
      <c r="Z45"/>
      <c r="AA45"/>
    </row>
    <row r="46" spans="1:27" ht="12.75" customHeight="1">
      <c r="A46" s="19">
        <v>-44</v>
      </c>
      <c r="B46" s="108">
        <f>IF(F23=D22,D24,IF(F23=D24,D22,0))</f>
        <v>0</v>
      </c>
      <c r="C46" s="21">
        <f>IF(G23=E22,E24,IF(G23=E24,E22,0))</f>
        <v>0</v>
      </c>
      <c r="D46" s="111"/>
      <c r="E46" s="18"/>
      <c r="F46" s="18"/>
      <c r="G46" s="31"/>
      <c r="H46" s="41"/>
      <c r="I46" s="53" t="s">
        <v>101</v>
      </c>
      <c r="J46" s="53"/>
      <c r="K46" s="18"/>
      <c r="L46" s="18"/>
      <c r="M46" s="19">
        <v>-67</v>
      </c>
      <c r="N46" s="108">
        <f>IF(N39=L38,L40,IF(N39=L40,L38,0))</f>
        <v>336</v>
      </c>
      <c r="O46" s="21" t="str">
        <f>IF(O39=M38,M40,IF(O39=M40,M38,0))</f>
        <v>Лютый Олег</v>
      </c>
      <c r="P46" s="22"/>
      <c r="Q46" s="54"/>
      <c r="R46" s="143" t="s">
        <v>62</v>
      </c>
      <c r="S46" s="143"/>
      <c r="T46"/>
      <c r="U46"/>
      <c r="V46"/>
      <c r="W46"/>
      <c r="X46"/>
      <c r="Y46"/>
      <c r="Z46"/>
      <c r="AA46"/>
    </row>
    <row r="47" spans="1:27" ht="12.75" customHeight="1">
      <c r="A47" s="19"/>
      <c r="B47" s="19"/>
      <c r="C47" s="24">
        <v>73</v>
      </c>
      <c r="D47" s="112"/>
      <c r="E47" s="38"/>
      <c r="F47" s="32"/>
      <c r="G47" s="31"/>
      <c r="H47" s="43"/>
      <c r="I47" s="18"/>
      <c r="J47" s="18"/>
      <c r="K47" s="18"/>
      <c r="L47" s="18"/>
      <c r="M47" s="19"/>
      <c r="N47" s="19"/>
      <c r="O47" s="24">
        <v>70</v>
      </c>
      <c r="P47" s="112">
        <v>336</v>
      </c>
      <c r="Q47" s="38" t="s">
        <v>152</v>
      </c>
      <c r="R47" s="38"/>
      <c r="S47" s="38"/>
      <c r="T47"/>
      <c r="U47"/>
      <c r="V47"/>
      <c r="W47"/>
      <c r="X47"/>
      <c r="Y47"/>
      <c r="Z47"/>
      <c r="AA47"/>
    </row>
    <row r="48" spans="1:27" ht="12.75" customHeight="1">
      <c r="A48" s="19">
        <v>-45</v>
      </c>
      <c r="B48" s="108">
        <f>IF(F27=D26,D28,IF(F27=D28,D26,0))</f>
        <v>0</v>
      </c>
      <c r="C48" s="29">
        <f>IF(G27=E26,E28,IF(G27=E28,E26,0))</f>
        <v>0</v>
      </c>
      <c r="D48" s="117"/>
      <c r="E48" s="31"/>
      <c r="F48" s="32"/>
      <c r="G48" s="31"/>
      <c r="H48" s="32"/>
      <c r="I48" s="18"/>
      <c r="J48" s="18"/>
      <c r="K48" s="18"/>
      <c r="L48" s="18"/>
      <c r="M48" s="19">
        <v>-68</v>
      </c>
      <c r="N48" s="108">
        <f>IF(N43=L42,L44,IF(N43=L44,L42,0))</f>
        <v>4202</v>
      </c>
      <c r="O48" s="29" t="str">
        <f>IF(O43=M42,M44,IF(O43=M44,M42,0))</f>
        <v>Аксенов Андрей</v>
      </c>
      <c r="P48" s="32"/>
      <c r="Q48" s="54"/>
      <c r="R48" s="143" t="s">
        <v>61</v>
      </c>
      <c r="S48" s="143"/>
      <c r="T48"/>
      <c r="U48"/>
      <c r="V48"/>
      <c r="W48"/>
      <c r="X48"/>
      <c r="Y48"/>
      <c r="Z48"/>
      <c r="AA48"/>
    </row>
    <row r="49" spans="1:27" ht="12.75" customHeight="1">
      <c r="A49" s="19"/>
      <c r="B49" s="19"/>
      <c r="C49" s="18"/>
      <c r="D49" s="118"/>
      <c r="E49" s="24">
        <v>76</v>
      </c>
      <c r="F49" s="112"/>
      <c r="G49" s="113"/>
      <c r="H49" s="32"/>
      <c r="I49" s="18"/>
      <c r="J49" s="18"/>
      <c r="K49" s="18"/>
      <c r="L49" s="18"/>
      <c r="M49" s="18"/>
      <c r="N49" s="18"/>
      <c r="O49" s="19">
        <v>-70</v>
      </c>
      <c r="P49" s="108">
        <f>IF(P47=N46,N48,IF(P47=N48,N46,0))</f>
        <v>4202</v>
      </c>
      <c r="Q49" s="21" t="str">
        <f>IF(Q47=O46,O48,IF(Q47=O48,O46,0))</f>
        <v>Аксенов Андрей</v>
      </c>
      <c r="R49" s="38"/>
      <c r="S49" s="38"/>
      <c r="T49"/>
      <c r="U49"/>
      <c r="V49"/>
      <c r="W49"/>
      <c r="X49"/>
      <c r="Y49"/>
      <c r="Z49"/>
      <c r="AA49"/>
    </row>
    <row r="50" spans="1:27" ht="12.75" customHeight="1">
      <c r="A50" s="19">
        <v>-46</v>
      </c>
      <c r="B50" s="108">
        <f>IF(F31=D30,D32,IF(F31=D32,D30,0))</f>
        <v>0</v>
      </c>
      <c r="C50" s="21">
        <f>IF(G31=E30,E32,IF(G31=E32,E30,0))</f>
        <v>0</v>
      </c>
      <c r="D50" s="111"/>
      <c r="E50" s="31"/>
      <c r="F50" s="41"/>
      <c r="G50" s="18"/>
      <c r="H50" s="18"/>
      <c r="I50" s="18"/>
      <c r="J50" s="18"/>
      <c r="K50" s="18"/>
      <c r="L50" s="18"/>
      <c r="M50" s="32"/>
      <c r="N50" s="32"/>
      <c r="O50" s="18"/>
      <c r="P50" s="18"/>
      <c r="Q50" s="54"/>
      <c r="R50" s="143" t="s">
        <v>63</v>
      </c>
      <c r="S50" s="143"/>
      <c r="T50"/>
      <c r="U50"/>
      <c r="V50"/>
      <c r="W50"/>
      <c r="X50"/>
      <c r="Y50"/>
      <c r="Z50"/>
      <c r="AA50"/>
    </row>
    <row r="51" spans="1:27" ht="12.75" customHeight="1">
      <c r="A51" s="19"/>
      <c r="B51" s="19"/>
      <c r="C51" s="24">
        <v>74</v>
      </c>
      <c r="D51" s="112"/>
      <c r="E51" s="113"/>
      <c r="F51" s="43"/>
      <c r="G51" s="19">
        <v>-77</v>
      </c>
      <c r="H51" s="108">
        <f>IF(H45=F41,F49,IF(H45=F49,F41,0))</f>
        <v>0</v>
      </c>
      <c r="I51" s="21">
        <f>IF(I45=G41,G49,IF(I45=G49,G41,0))</f>
        <v>0</v>
      </c>
      <c r="J51" s="22"/>
      <c r="K51" s="19">
        <v>-71</v>
      </c>
      <c r="L51" s="108">
        <f>IF(D39=B38,B40,IF(D39=B40,B38,0))</f>
        <v>0</v>
      </c>
      <c r="M51" s="21">
        <f>IF(E39=C38,C40,IF(E39=C40,C38,0))</f>
        <v>0</v>
      </c>
      <c r="N51" s="22"/>
      <c r="O51" s="18"/>
      <c r="P51" s="18"/>
      <c r="Q51" s="18"/>
      <c r="R51" s="18"/>
      <c r="S51" s="18"/>
      <c r="T51"/>
      <c r="U51"/>
      <c r="V51"/>
      <c r="W51"/>
      <c r="X51"/>
      <c r="Y51"/>
      <c r="Z51"/>
      <c r="AA51"/>
    </row>
    <row r="52" spans="1:27" ht="12.75" customHeight="1">
      <c r="A52" s="19">
        <v>-47</v>
      </c>
      <c r="B52" s="108">
        <f>IF(F35=D34,D36,IF(F35=D36,D34,0))</f>
        <v>0</v>
      </c>
      <c r="C52" s="29">
        <f>IF(G35=E34,E36,IF(G35=E36,E34,0))</f>
        <v>0</v>
      </c>
      <c r="D52" s="117"/>
      <c r="E52" s="18"/>
      <c r="F52" s="18"/>
      <c r="G52" s="18"/>
      <c r="H52" s="18"/>
      <c r="I52" s="53" t="s">
        <v>102</v>
      </c>
      <c r="J52" s="53"/>
      <c r="K52" s="19"/>
      <c r="L52" s="19"/>
      <c r="M52" s="24">
        <v>79</v>
      </c>
      <c r="N52" s="112"/>
      <c r="O52" s="38"/>
      <c r="P52" s="32"/>
      <c r="Q52" s="18"/>
      <c r="R52" s="18"/>
      <c r="S52" s="18"/>
      <c r="T52"/>
      <c r="U52"/>
      <c r="V52"/>
      <c r="W52"/>
      <c r="X52"/>
      <c r="Y52"/>
      <c r="Z52"/>
      <c r="AA52"/>
    </row>
    <row r="53" spans="1:27" ht="12.75" customHeight="1">
      <c r="A53" s="19"/>
      <c r="B53" s="19"/>
      <c r="C53" s="18"/>
      <c r="D53" s="118"/>
      <c r="E53" s="19">
        <v>-75</v>
      </c>
      <c r="F53" s="108">
        <f>IF(F41=D39,D43,IF(F41=D43,D39,0))</f>
        <v>0</v>
      </c>
      <c r="G53" s="21">
        <f>IF(G41=E39,E43,IF(G41=E43,E39,0))</f>
        <v>0</v>
      </c>
      <c r="H53" s="22"/>
      <c r="I53" s="54"/>
      <c r="J53" s="54"/>
      <c r="K53" s="19">
        <v>-72</v>
      </c>
      <c r="L53" s="108">
        <f>IF(D43=B42,B44,IF(D43=B44,B42,0))</f>
        <v>0</v>
      </c>
      <c r="M53" s="29">
        <f>IF(E43=C42,C44,IF(E43=C44,C42,0))</f>
        <v>0</v>
      </c>
      <c r="N53" s="32"/>
      <c r="O53" s="31"/>
      <c r="P53" s="32"/>
      <c r="Q53" s="32"/>
      <c r="R53" s="18"/>
      <c r="S53" s="32"/>
      <c r="T53"/>
      <c r="U53"/>
      <c r="V53"/>
      <c r="W53"/>
      <c r="X53"/>
      <c r="Y53"/>
      <c r="Z53"/>
      <c r="AA53"/>
    </row>
    <row r="54" spans="1:27" ht="12.75" customHeight="1">
      <c r="A54" s="19"/>
      <c r="B54" s="19"/>
      <c r="C54" s="18"/>
      <c r="D54" s="118"/>
      <c r="E54" s="19"/>
      <c r="F54" s="19"/>
      <c r="G54" s="24">
        <v>78</v>
      </c>
      <c r="H54" s="112"/>
      <c r="I54" s="38"/>
      <c r="J54" s="32"/>
      <c r="K54" s="19"/>
      <c r="L54" s="19"/>
      <c r="M54" s="18"/>
      <c r="N54" s="18"/>
      <c r="O54" s="24">
        <v>81</v>
      </c>
      <c r="P54" s="112"/>
      <c r="Q54" s="26"/>
      <c r="R54" s="26"/>
      <c r="S54" s="26"/>
      <c r="T54"/>
      <c r="U54"/>
      <c r="V54"/>
      <c r="W54"/>
      <c r="X54"/>
      <c r="Y54"/>
      <c r="Z54"/>
      <c r="AA54"/>
    </row>
    <row r="55" spans="1:27" ht="12.75" customHeight="1">
      <c r="A55" s="19"/>
      <c r="B55" s="19"/>
      <c r="C55" s="18"/>
      <c r="D55" s="118"/>
      <c r="E55" s="19">
        <v>-76</v>
      </c>
      <c r="F55" s="108">
        <f>IF(F49=D47,D51,IF(F49=D51,D47,0))</f>
        <v>0</v>
      </c>
      <c r="G55" s="29">
        <f>IF(G49=E47,E51,IF(G49=E51,E47,0))</f>
        <v>0</v>
      </c>
      <c r="H55" s="32"/>
      <c r="I55" s="53" t="s">
        <v>103</v>
      </c>
      <c r="J55" s="53"/>
      <c r="K55" s="19">
        <v>-73</v>
      </c>
      <c r="L55" s="108">
        <f>IF(D47=B46,B48,IF(D47=B48,B46,0))</f>
        <v>0</v>
      </c>
      <c r="M55" s="21">
        <f>IF(E47=C46,C48,IF(E47=C48,C46,0))</f>
        <v>0</v>
      </c>
      <c r="N55" s="22"/>
      <c r="O55" s="31"/>
      <c r="P55" s="32"/>
      <c r="Q55" s="52"/>
      <c r="R55" s="143" t="s">
        <v>104</v>
      </c>
      <c r="S55" s="143"/>
      <c r="T55"/>
      <c r="U55"/>
      <c r="V55"/>
      <c r="W55"/>
      <c r="X55"/>
      <c r="Y55"/>
      <c r="Z55"/>
      <c r="AA55"/>
    </row>
    <row r="56" spans="1:27" ht="12.75" customHeight="1">
      <c r="A56" s="19"/>
      <c r="B56" s="19"/>
      <c r="C56" s="18"/>
      <c r="D56" s="118"/>
      <c r="E56" s="18"/>
      <c r="F56" s="18"/>
      <c r="G56" s="19">
        <v>-78</v>
      </c>
      <c r="H56" s="108">
        <f>IF(H54=F53,F55,IF(H54=F55,F53,0))</f>
        <v>0</v>
      </c>
      <c r="I56" s="21">
        <f>IF(I54=G53,G55,IF(I54=G55,G53,0))</f>
        <v>0</v>
      </c>
      <c r="J56" s="22"/>
      <c r="K56" s="19"/>
      <c r="L56" s="19"/>
      <c r="M56" s="24">
        <v>80</v>
      </c>
      <c r="N56" s="112"/>
      <c r="O56" s="113"/>
      <c r="P56" s="32"/>
      <c r="Q56" s="54"/>
      <c r="R56" s="18"/>
      <c r="S56" s="54"/>
      <c r="T56"/>
      <c r="U56"/>
      <c r="V56"/>
      <c r="W56"/>
      <c r="X56"/>
      <c r="Y56"/>
      <c r="Z56"/>
      <c r="AA56"/>
    </row>
    <row r="57" spans="1:27" ht="12.75" customHeight="1">
      <c r="A57" s="19">
        <v>-32</v>
      </c>
      <c r="B57" s="108">
        <f>IF(D6=B5,B7,IF(D6=B7,B5,0))</f>
        <v>0</v>
      </c>
      <c r="C57" s="21" t="str">
        <f>IF(E6=C5,C7,IF(E6=C7,C5,0))</f>
        <v>_</v>
      </c>
      <c r="D57" s="111"/>
      <c r="E57" s="32"/>
      <c r="F57" s="32"/>
      <c r="G57" s="18"/>
      <c r="H57" s="18"/>
      <c r="I57" s="53" t="s">
        <v>105</v>
      </c>
      <c r="J57" s="53"/>
      <c r="K57" s="19">
        <v>-74</v>
      </c>
      <c r="L57" s="108">
        <f>IF(D51=B50,B52,IF(D51=B52,B50,0))</f>
        <v>0</v>
      </c>
      <c r="M57" s="29">
        <f>IF(E51=C50,C52,IF(E51=C52,C50,0))</f>
        <v>0</v>
      </c>
      <c r="N57" s="32"/>
      <c r="O57" s="18"/>
      <c r="P57" s="18"/>
      <c r="Q57" s="18"/>
      <c r="R57" s="18"/>
      <c r="S57" s="18"/>
      <c r="T57"/>
      <c r="U57"/>
      <c r="V57"/>
      <c r="W57"/>
      <c r="X57"/>
      <c r="Y57"/>
      <c r="Z57"/>
      <c r="AA57"/>
    </row>
    <row r="58" spans="1:27" ht="12.75" customHeight="1">
      <c r="A58" s="19"/>
      <c r="B58" s="19"/>
      <c r="C58" s="24">
        <v>83</v>
      </c>
      <c r="D58" s="112"/>
      <c r="E58" s="38"/>
      <c r="F58" s="32"/>
      <c r="G58" s="18"/>
      <c r="H58" s="18"/>
      <c r="I58" s="18"/>
      <c r="J58" s="18"/>
      <c r="K58" s="18"/>
      <c r="L58" s="18"/>
      <c r="M58" s="18"/>
      <c r="N58" s="18"/>
      <c r="O58" s="19">
        <v>-81</v>
      </c>
      <c r="P58" s="108">
        <f>IF(P54=N52,N56,IF(P54=N56,N52,0))</f>
        <v>0</v>
      </c>
      <c r="Q58" s="21">
        <f>IF(Q54=O52,O56,IF(Q54=O56,O52,0))</f>
        <v>0</v>
      </c>
      <c r="R58" s="38"/>
      <c r="S58" s="38"/>
      <c r="T58"/>
      <c r="U58"/>
      <c r="V58"/>
      <c r="W58"/>
      <c r="X58"/>
      <c r="Y58"/>
      <c r="Z58"/>
      <c r="AA58"/>
    </row>
    <row r="59" spans="1:27" ht="12.75" customHeight="1">
      <c r="A59" s="19">
        <v>-33</v>
      </c>
      <c r="B59" s="108">
        <f>IF(D10=B9,B11,IF(D10=B11,B9,0))</f>
        <v>0</v>
      </c>
      <c r="C59" s="29">
        <f>IF(E10=C9,C11,IF(E10=C11,C9,0))</f>
        <v>0</v>
      </c>
      <c r="D59" s="119"/>
      <c r="E59" s="31"/>
      <c r="F59" s="32"/>
      <c r="G59" s="18"/>
      <c r="H59" s="18"/>
      <c r="I59" s="18"/>
      <c r="J59" s="18"/>
      <c r="K59" s="18"/>
      <c r="L59" s="18"/>
      <c r="M59" s="19">
        <v>-79</v>
      </c>
      <c r="N59" s="108">
        <f>IF(N52=L51,L53,IF(N52=L53,L51,0))</f>
        <v>0</v>
      </c>
      <c r="O59" s="21">
        <f>IF(O52=M51,M53,IF(O52=M53,M51,0))</f>
        <v>0</v>
      </c>
      <c r="P59" s="22"/>
      <c r="Q59" s="54"/>
      <c r="R59" s="143" t="s">
        <v>106</v>
      </c>
      <c r="S59" s="143"/>
      <c r="T59"/>
      <c r="U59"/>
      <c r="V59"/>
      <c r="W59"/>
      <c r="X59"/>
      <c r="Y59"/>
      <c r="Z59"/>
      <c r="AA59"/>
    </row>
    <row r="60" spans="1:27" ht="12.75" customHeight="1">
      <c r="A60" s="19"/>
      <c r="B60" s="19"/>
      <c r="C60" s="18"/>
      <c r="D60" s="117"/>
      <c r="E60" s="24">
        <v>87</v>
      </c>
      <c r="F60" s="112"/>
      <c r="G60" s="38"/>
      <c r="H60" s="32"/>
      <c r="I60" s="18"/>
      <c r="J60" s="18"/>
      <c r="K60" s="18"/>
      <c r="L60" s="18"/>
      <c r="M60" s="19"/>
      <c r="N60" s="19"/>
      <c r="O60" s="24">
        <v>82</v>
      </c>
      <c r="P60" s="112"/>
      <c r="Q60" s="38"/>
      <c r="R60" s="38"/>
      <c r="S60" s="38"/>
      <c r="T60"/>
      <c r="U60"/>
      <c r="V60"/>
      <c r="W60"/>
      <c r="X60"/>
      <c r="Y60"/>
      <c r="Z60"/>
      <c r="AA60"/>
    </row>
    <row r="61" spans="1:27" ht="12.75" customHeight="1">
      <c r="A61" s="19">
        <v>-34</v>
      </c>
      <c r="B61" s="108">
        <f>IF(D14=B13,B15,IF(D14=B15,B13,0))</f>
        <v>0</v>
      </c>
      <c r="C61" s="21">
        <f>IF(E14=C13,C15,IF(E14=C15,C13,0))</f>
        <v>0</v>
      </c>
      <c r="D61" s="111"/>
      <c r="E61" s="31"/>
      <c r="F61" s="120"/>
      <c r="G61" s="31"/>
      <c r="H61" s="32"/>
      <c r="I61" s="18"/>
      <c r="J61" s="18"/>
      <c r="K61" s="18"/>
      <c r="L61" s="18"/>
      <c r="M61" s="19">
        <v>-80</v>
      </c>
      <c r="N61" s="108">
        <f>IF(N56=L55,L57,IF(N56=L57,L55,0))</f>
        <v>0</v>
      </c>
      <c r="O61" s="29">
        <f>IF(O56=M55,M57,IF(O56=M57,M55,0))</f>
        <v>0</v>
      </c>
      <c r="P61" s="22"/>
      <c r="Q61" s="54"/>
      <c r="R61" s="143" t="s">
        <v>107</v>
      </c>
      <c r="S61" s="143"/>
      <c r="T61"/>
      <c r="U61"/>
      <c r="V61"/>
      <c r="W61"/>
      <c r="X61"/>
      <c r="Y61"/>
      <c r="Z61"/>
      <c r="AA61"/>
    </row>
    <row r="62" spans="1:27" ht="12.75" customHeight="1">
      <c r="A62" s="19"/>
      <c r="B62" s="19"/>
      <c r="C62" s="24">
        <v>84</v>
      </c>
      <c r="D62" s="112"/>
      <c r="E62" s="113"/>
      <c r="F62" s="32"/>
      <c r="G62" s="31"/>
      <c r="H62" s="32"/>
      <c r="I62" s="18"/>
      <c r="J62" s="18"/>
      <c r="K62" s="18"/>
      <c r="L62" s="18"/>
      <c r="M62" s="18"/>
      <c r="N62" s="18"/>
      <c r="O62" s="19">
        <v>-82</v>
      </c>
      <c r="P62" s="108">
        <f>IF(P60=N59,N61,IF(P60=N61,N59,0))</f>
        <v>0</v>
      </c>
      <c r="Q62" s="21">
        <f>IF(Q60=O59,O61,IF(Q60=O61,O59,0))</f>
        <v>0</v>
      </c>
      <c r="R62" s="38"/>
      <c r="S62" s="38"/>
      <c r="T62"/>
      <c r="U62"/>
      <c r="V62"/>
      <c r="W62"/>
      <c r="X62"/>
      <c r="Y62"/>
      <c r="Z62"/>
      <c r="AA62"/>
    </row>
    <row r="63" spans="1:27" ht="12.75" customHeight="1">
      <c r="A63" s="19">
        <v>-35</v>
      </c>
      <c r="B63" s="108">
        <f>IF(D18=B17,B19,IF(D18=B19,B17,0))</f>
        <v>0</v>
      </c>
      <c r="C63" s="29">
        <f>IF(E18=C17,C19,IF(E18=C19,C17,0))</f>
        <v>0</v>
      </c>
      <c r="D63" s="111"/>
      <c r="E63" s="18"/>
      <c r="F63" s="32"/>
      <c r="G63" s="31"/>
      <c r="H63" s="32"/>
      <c r="I63" s="18"/>
      <c r="J63" s="18"/>
      <c r="K63" s="18"/>
      <c r="L63" s="18"/>
      <c r="M63" s="32"/>
      <c r="N63" s="32"/>
      <c r="O63" s="18"/>
      <c r="P63" s="18"/>
      <c r="Q63" s="54"/>
      <c r="R63" s="143" t="s">
        <v>108</v>
      </c>
      <c r="S63" s="143"/>
      <c r="T63"/>
      <c r="U63"/>
      <c r="V63"/>
      <c r="W63"/>
      <c r="X63"/>
      <c r="Y63"/>
      <c r="Z63"/>
      <c r="AA63"/>
    </row>
    <row r="64" spans="1:27" ht="12.75" customHeight="1">
      <c r="A64" s="19"/>
      <c r="B64" s="19"/>
      <c r="C64" s="32"/>
      <c r="D64" s="117"/>
      <c r="E64" s="18"/>
      <c r="F64" s="32"/>
      <c r="G64" s="24">
        <v>89</v>
      </c>
      <c r="H64" s="112"/>
      <c r="I64" s="38"/>
      <c r="J64" s="32"/>
      <c r="K64" s="19">
        <v>-83</v>
      </c>
      <c r="L64" s="108">
        <f>IF(D58=B57,B59,IF(D58=B59,B57,0))</f>
        <v>0</v>
      </c>
      <c r="M64" s="21" t="str">
        <f>IF(E58=C57,C59,IF(E58=C59,C57,0))</f>
        <v>_</v>
      </c>
      <c r="N64" s="22"/>
      <c r="O64" s="18"/>
      <c r="P64" s="18"/>
      <c r="Q64" s="18"/>
      <c r="R64" s="18"/>
      <c r="S64" s="18"/>
      <c r="T64"/>
      <c r="U64"/>
      <c r="V64"/>
      <c r="W64"/>
      <c r="X64"/>
      <c r="Y64"/>
      <c r="Z64"/>
      <c r="AA64"/>
    </row>
    <row r="65" spans="1:27" ht="12.75" customHeight="1">
      <c r="A65" s="19">
        <v>-36</v>
      </c>
      <c r="B65" s="108">
        <f>IF(D22=B21,B23,IF(D22=B23,B21,0))</f>
        <v>0</v>
      </c>
      <c r="C65" s="21">
        <f>IF(E22=C21,C23,IF(E22=C23,C21,0))</f>
        <v>0</v>
      </c>
      <c r="D65" s="111"/>
      <c r="E65" s="18"/>
      <c r="F65" s="32"/>
      <c r="G65" s="31"/>
      <c r="H65" s="32"/>
      <c r="I65" s="53" t="s">
        <v>109</v>
      </c>
      <c r="J65" s="53"/>
      <c r="K65" s="19"/>
      <c r="L65" s="19"/>
      <c r="M65" s="24">
        <v>91</v>
      </c>
      <c r="N65" s="112"/>
      <c r="O65" s="38"/>
      <c r="P65" s="32"/>
      <c r="Q65" s="18"/>
      <c r="R65" s="18"/>
      <c r="S65" s="18"/>
      <c r="T65"/>
      <c r="U65"/>
      <c r="V65"/>
      <c r="W65"/>
      <c r="X65"/>
      <c r="Y65"/>
      <c r="Z65"/>
      <c r="AA65"/>
    </row>
    <row r="66" spans="1:27" ht="12.75" customHeight="1">
      <c r="A66" s="19"/>
      <c r="B66" s="19"/>
      <c r="C66" s="24">
        <v>85</v>
      </c>
      <c r="D66" s="112"/>
      <c r="E66" s="38"/>
      <c r="F66" s="32"/>
      <c r="G66" s="31"/>
      <c r="H66" s="32"/>
      <c r="I66" s="18"/>
      <c r="J66" s="18"/>
      <c r="K66" s="19">
        <v>-84</v>
      </c>
      <c r="L66" s="108">
        <f>IF(D62=B61,B63,IF(D62=B63,B61,0))</f>
        <v>0</v>
      </c>
      <c r="M66" s="29">
        <f>IF(E62=C61,C63,IF(E62=C63,C61,0))</f>
        <v>0</v>
      </c>
      <c r="N66" s="121"/>
      <c r="O66" s="31"/>
      <c r="P66" s="32"/>
      <c r="Q66" s="32"/>
      <c r="R66" s="18"/>
      <c r="S66" s="32"/>
      <c r="T66"/>
      <c r="U66"/>
      <c r="V66"/>
      <c r="W66"/>
      <c r="X66"/>
      <c r="Y66"/>
      <c r="Z66"/>
      <c r="AA66"/>
    </row>
    <row r="67" spans="1:27" ht="12.75" customHeight="1">
      <c r="A67" s="19">
        <v>-37</v>
      </c>
      <c r="B67" s="108">
        <f>IF(D26=B25,B27,IF(D26=B27,B25,0))</f>
        <v>0</v>
      </c>
      <c r="C67" s="29">
        <f>IF(E26=C25,C27,IF(E26=C27,C25,0))</f>
        <v>0</v>
      </c>
      <c r="D67" s="111"/>
      <c r="E67" s="31"/>
      <c r="F67" s="32"/>
      <c r="G67" s="31"/>
      <c r="H67" s="32"/>
      <c r="I67" s="18"/>
      <c r="J67" s="18"/>
      <c r="K67" s="19"/>
      <c r="L67" s="19"/>
      <c r="M67" s="18"/>
      <c r="N67" s="18"/>
      <c r="O67" s="24">
        <v>93</v>
      </c>
      <c r="P67" s="112"/>
      <c r="Q67" s="26"/>
      <c r="R67" s="26"/>
      <c r="S67" s="26"/>
      <c r="T67"/>
      <c r="U67"/>
      <c r="V67"/>
      <c r="W67"/>
      <c r="X67"/>
      <c r="Y67"/>
      <c r="Z67"/>
      <c r="AA67"/>
    </row>
    <row r="68" spans="1:27" ht="12.75" customHeight="1">
      <c r="A68" s="19"/>
      <c r="B68" s="19"/>
      <c r="C68" s="18"/>
      <c r="D68" s="118"/>
      <c r="E68" s="24">
        <v>88</v>
      </c>
      <c r="F68" s="112"/>
      <c r="G68" s="113"/>
      <c r="H68" s="32"/>
      <c r="I68" s="18"/>
      <c r="J68" s="18"/>
      <c r="K68" s="19">
        <v>-85</v>
      </c>
      <c r="L68" s="108">
        <f>IF(D66=B65,B67,IF(D66=B67,B65,0))</f>
        <v>0</v>
      </c>
      <c r="M68" s="21">
        <f>IF(E66=C65,C67,IF(E66=C67,C65,0))</f>
        <v>0</v>
      </c>
      <c r="N68" s="22"/>
      <c r="O68" s="31"/>
      <c r="P68" s="32"/>
      <c r="Q68" s="52"/>
      <c r="R68" s="143" t="s">
        <v>110</v>
      </c>
      <c r="S68" s="143"/>
      <c r="T68"/>
      <c r="U68"/>
      <c r="V68"/>
      <c r="W68"/>
      <c r="X68"/>
      <c r="Y68"/>
      <c r="Z68"/>
      <c r="AA68"/>
    </row>
    <row r="69" spans="1:27" ht="12.75" customHeight="1">
      <c r="A69" s="19">
        <v>-38</v>
      </c>
      <c r="B69" s="108">
        <f>IF(D30=B29,B31,IF(D30=B31,B29,0))</f>
        <v>0</v>
      </c>
      <c r="C69" s="21">
        <f>IF(E30=C29,C31,IF(E30=C31,C29,0))</f>
        <v>0</v>
      </c>
      <c r="D69" s="111"/>
      <c r="E69" s="31"/>
      <c r="F69" s="32"/>
      <c r="G69" s="18"/>
      <c r="H69" s="18"/>
      <c r="I69" s="18"/>
      <c r="J69" s="18"/>
      <c r="K69" s="19"/>
      <c r="L69" s="19"/>
      <c r="M69" s="24">
        <v>92</v>
      </c>
      <c r="N69" s="112"/>
      <c r="O69" s="113"/>
      <c r="P69" s="32"/>
      <c r="Q69" s="54"/>
      <c r="R69" s="18"/>
      <c r="S69" s="54"/>
      <c r="T69"/>
      <c r="U69"/>
      <c r="V69"/>
      <c r="W69"/>
      <c r="X69"/>
      <c r="Y69"/>
      <c r="Z69"/>
      <c r="AA69"/>
    </row>
    <row r="70" spans="1:27" ht="12.75" customHeight="1">
      <c r="A70" s="19"/>
      <c r="B70" s="19"/>
      <c r="C70" s="24">
        <v>86</v>
      </c>
      <c r="D70" s="112"/>
      <c r="E70" s="113"/>
      <c r="F70" s="32"/>
      <c r="G70" s="19">
        <v>-89</v>
      </c>
      <c r="H70" s="19"/>
      <c r="I70" s="21">
        <f>IF(I64=G60,G68,IF(I64=G68,G60,0))</f>
        <v>0</v>
      </c>
      <c r="J70" s="22"/>
      <c r="K70" s="19">
        <v>-86</v>
      </c>
      <c r="L70" s="108">
        <f>IF(D70=B69,B71,IF(D70=B71,B69,0))</f>
        <v>0</v>
      </c>
      <c r="M70" s="29">
        <f>IF(E70=C69,C71,IF(E70=C71,C69,0))</f>
        <v>0</v>
      </c>
      <c r="N70" s="121"/>
      <c r="O70" s="18"/>
      <c r="P70" s="18"/>
      <c r="Q70" s="18"/>
      <c r="R70" s="18"/>
      <c r="S70" s="18"/>
      <c r="T70"/>
      <c r="U70"/>
      <c r="V70"/>
      <c r="W70"/>
      <c r="X70"/>
      <c r="Y70"/>
      <c r="Z70"/>
      <c r="AA70"/>
    </row>
    <row r="71" spans="1:27" ht="12.75" customHeight="1">
      <c r="A71" s="19">
        <v>-39</v>
      </c>
      <c r="B71" s="108">
        <f>IF(D34=B33,B35,IF(D34=B35,B33,0))</f>
        <v>0</v>
      </c>
      <c r="C71" s="29">
        <f>IF(E34=C33,C35,IF(E34=C35,C33,0))</f>
        <v>0</v>
      </c>
      <c r="D71" s="111"/>
      <c r="E71" s="18"/>
      <c r="F71" s="18"/>
      <c r="G71" s="18"/>
      <c r="H71" s="18"/>
      <c r="I71" s="53" t="s">
        <v>111</v>
      </c>
      <c r="J71" s="53"/>
      <c r="K71" s="18"/>
      <c r="L71" s="18"/>
      <c r="M71" s="18"/>
      <c r="N71" s="18"/>
      <c r="O71" s="19">
        <v>-93</v>
      </c>
      <c r="P71" s="108">
        <f>IF(P67=N65,N69,IF(P67=N69,N65,0))</f>
        <v>0</v>
      </c>
      <c r="Q71" s="21">
        <f>IF(Q67=O65,O69,IF(Q67=O69,O65,0))</f>
        <v>0</v>
      </c>
      <c r="R71" s="38"/>
      <c r="S71" s="38"/>
      <c r="T71"/>
      <c r="U71"/>
      <c r="V71"/>
      <c r="W71"/>
      <c r="X71"/>
      <c r="Y71"/>
      <c r="Z71"/>
      <c r="AA71"/>
    </row>
    <row r="72" spans="1:27" ht="12.75" customHeight="1">
      <c r="A72" s="19"/>
      <c r="B72" s="19"/>
      <c r="C72" s="18"/>
      <c r="D72" s="118"/>
      <c r="E72" s="19">
        <v>-87</v>
      </c>
      <c r="F72" s="108">
        <f>IF(F60=D58,D62,IF(F60=D62,D58,0))</f>
        <v>0</v>
      </c>
      <c r="G72" s="21">
        <f>IF(G60=E58,E62,IF(G60=E62,E58,0))</f>
        <v>0</v>
      </c>
      <c r="H72" s="22"/>
      <c r="I72" s="54"/>
      <c r="J72" s="54"/>
      <c r="K72" s="18"/>
      <c r="L72" s="18"/>
      <c r="M72" s="19">
        <v>-91</v>
      </c>
      <c r="N72" s="108">
        <f>IF(N65=L64,L66,IF(N65=L66,L64,0))</f>
        <v>0</v>
      </c>
      <c r="O72" s="21" t="str">
        <f>IF(O65=M64,M66,IF(O65=M66,M64,0))</f>
        <v>_</v>
      </c>
      <c r="P72" s="22"/>
      <c r="Q72" s="54"/>
      <c r="R72" s="143" t="s">
        <v>112</v>
      </c>
      <c r="S72" s="143"/>
      <c r="T72"/>
      <c r="U72"/>
      <c r="V72"/>
      <c r="W72"/>
      <c r="X72"/>
      <c r="Y72"/>
      <c r="Z72"/>
      <c r="AA72"/>
    </row>
    <row r="73" spans="1:27" ht="12.75" customHeight="1">
      <c r="A73" s="19"/>
      <c r="B73" s="19"/>
      <c r="C73" s="18"/>
      <c r="D73" s="118"/>
      <c r="E73" s="19"/>
      <c r="F73" s="19"/>
      <c r="G73" s="24">
        <v>90</v>
      </c>
      <c r="H73" s="112"/>
      <c r="I73" s="38"/>
      <c r="J73" s="32"/>
      <c r="K73" s="18"/>
      <c r="L73" s="18"/>
      <c r="M73" s="19"/>
      <c r="N73" s="19"/>
      <c r="O73" s="24">
        <v>94</v>
      </c>
      <c r="P73" s="112"/>
      <c r="Q73" s="38"/>
      <c r="R73" s="38"/>
      <c r="S73" s="38"/>
      <c r="T73"/>
      <c r="U73"/>
      <c r="V73"/>
      <c r="W73"/>
      <c r="X73"/>
      <c r="Y73"/>
      <c r="Z73"/>
      <c r="AA73"/>
    </row>
    <row r="74" spans="1:27" ht="12.75" customHeight="1">
      <c r="A74" s="18"/>
      <c r="B74" s="18"/>
      <c r="C74" s="18"/>
      <c r="D74" s="118"/>
      <c r="E74" s="19">
        <v>-88</v>
      </c>
      <c r="F74" s="108">
        <f>IF(F68=D66,D70,IF(F68=D70,D66,0))</f>
        <v>0</v>
      </c>
      <c r="G74" s="29">
        <f>IF(G68=E66,E70,IF(G68=E70,E66,0))</f>
        <v>0</v>
      </c>
      <c r="H74" s="22"/>
      <c r="I74" s="53" t="s">
        <v>113</v>
      </c>
      <c r="J74" s="53"/>
      <c r="K74" s="18"/>
      <c r="L74" s="18"/>
      <c r="M74" s="19">
        <v>-92</v>
      </c>
      <c r="N74" s="108">
        <f>IF(N69=L68,L70,IF(N69=L70,L68,0))</f>
        <v>0</v>
      </c>
      <c r="O74" s="29">
        <f>IF(O69=M68,M70,IF(O69=M70,M68,0))</f>
        <v>0</v>
      </c>
      <c r="P74" s="22"/>
      <c r="Q74" s="54"/>
      <c r="R74" s="143" t="s">
        <v>114</v>
      </c>
      <c r="S74" s="143"/>
      <c r="T74"/>
      <c r="U74"/>
      <c r="V74"/>
      <c r="W74"/>
      <c r="X74"/>
      <c r="Y74"/>
      <c r="Z74"/>
      <c r="AA74"/>
    </row>
    <row r="75" spans="1:27" ht="12.75" customHeight="1">
      <c r="A75" s="18"/>
      <c r="B75" s="18"/>
      <c r="C75" s="18"/>
      <c r="D75" s="18"/>
      <c r="E75" s="18"/>
      <c r="F75" s="18"/>
      <c r="G75" s="19">
        <v>-90</v>
      </c>
      <c r="H75" s="108">
        <f>IF(H73=F72,F74,IF(H73=F74,F72,0))</f>
        <v>0</v>
      </c>
      <c r="I75" s="21">
        <f>IF(I73=G72,G74,IF(I73=G74,G72,0))</f>
        <v>0</v>
      </c>
      <c r="J75" s="22"/>
      <c r="K75" s="18"/>
      <c r="L75" s="18"/>
      <c r="M75" s="18"/>
      <c r="N75" s="18"/>
      <c r="O75" s="19">
        <v>-94</v>
      </c>
      <c r="P75" s="108">
        <f>IF(P73=N72,N74,IF(P73=N74,N72,0))</f>
        <v>0</v>
      </c>
      <c r="Q75" s="21" t="str">
        <f>IF(Q73=O72,O74,IF(Q73=O74,O72,0))</f>
        <v>_</v>
      </c>
      <c r="R75" s="38"/>
      <c r="S75" s="38"/>
      <c r="T75"/>
      <c r="U75"/>
      <c r="V75"/>
      <c r="W75"/>
      <c r="X75"/>
      <c r="Y75"/>
      <c r="Z75"/>
      <c r="AA75"/>
    </row>
    <row r="76" spans="1:27" ht="12.75" customHeight="1">
      <c r="A76" s="18"/>
      <c r="B76" s="18"/>
      <c r="C76" s="18"/>
      <c r="D76" s="18"/>
      <c r="E76" s="32"/>
      <c r="F76" s="32"/>
      <c r="G76" s="18"/>
      <c r="H76" s="18"/>
      <c r="I76" s="53" t="s">
        <v>115</v>
      </c>
      <c r="J76" s="53"/>
      <c r="K76" s="18"/>
      <c r="L76" s="18"/>
      <c r="M76" s="32"/>
      <c r="N76" s="32"/>
      <c r="O76" s="18"/>
      <c r="P76" s="18"/>
      <c r="Q76" s="54"/>
      <c r="R76" s="143" t="s">
        <v>116</v>
      </c>
      <c r="S76" s="143"/>
      <c r="T76"/>
      <c r="U76"/>
      <c r="V76"/>
      <c r="W76"/>
      <c r="X76"/>
      <c r="Y76"/>
      <c r="Z76"/>
      <c r="AA76"/>
    </row>
    <row r="77" spans="1:27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64" sqref="B164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0" customWidth="1"/>
    <col min="5" max="5" width="5.75390625" style="0" customWidth="1"/>
  </cols>
  <sheetData>
    <row r="1" spans="1:5" ht="12.75">
      <c r="A1" s="56" t="s">
        <v>64</v>
      </c>
      <c r="B1" s="147" t="s">
        <v>65</v>
      </c>
      <c r="C1" s="148"/>
      <c r="D1" s="145" t="s">
        <v>66</v>
      </c>
      <c r="E1" s="146"/>
    </row>
    <row r="2" spans="1:5" ht="12.75">
      <c r="A2" s="57">
        <v>1</v>
      </c>
      <c r="B2" s="122">
        <f>Мл1с!D6</f>
        <v>5587</v>
      </c>
      <c r="C2" s="59" t="str">
        <f>Мл1с!E6</f>
        <v>Чмелев Родион</v>
      </c>
      <c r="D2" s="60" t="str">
        <f>Мл2с!C5</f>
        <v>_</v>
      </c>
      <c r="E2" s="123">
        <f>Мл2с!B5</f>
        <v>0</v>
      </c>
    </row>
    <row r="3" spans="1:5" ht="12.75">
      <c r="A3" s="57">
        <v>2</v>
      </c>
      <c r="B3" s="122">
        <f>Мл1с!D10</f>
        <v>466</v>
      </c>
      <c r="C3" s="59" t="str">
        <f>Мл1с!E10</f>
        <v>Семенов Юрий</v>
      </c>
      <c r="D3" s="60" t="str">
        <f>Мл2с!C7</f>
        <v>Алмаев Раис</v>
      </c>
      <c r="E3" s="123">
        <f>Мл2с!B7</f>
        <v>1380</v>
      </c>
    </row>
    <row r="4" spans="1:5" ht="12.75">
      <c r="A4" s="57">
        <v>3</v>
      </c>
      <c r="B4" s="122">
        <f>Мл1с!D14</f>
        <v>3575</v>
      </c>
      <c r="C4" s="59" t="str">
        <f>Мл1с!E14</f>
        <v>Байрамалов Леонид</v>
      </c>
      <c r="D4" s="60" t="str">
        <f>Мл2с!C9</f>
        <v>_</v>
      </c>
      <c r="E4" s="123">
        <f>Мл2с!B9</f>
        <v>0</v>
      </c>
    </row>
    <row r="5" spans="1:5" ht="12.75">
      <c r="A5" s="57">
        <v>4</v>
      </c>
      <c r="B5" s="122">
        <f>Мл1с!D18</f>
        <v>4423</v>
      </c>
      <c r="C5" s="59" t="str">
        <f>Мл1с!E18</f>
        <v>Коврижников Максим</v>
      </c>
      <c r="D5" s="60" t="str">
        <f>Мл2с!C11</f>
        <v>_</v>
      </c>
      <c r="E5" s="123">
        <f>Мл2с!B11</f>
        <v>0</v>
      </c>
    </row>
    <row r="6" spans="1:5" ht="12.75">
      <c r="A6" s="57">
        <v>5</v>
      </c>
      <c r="B6" s="122">
        <f>Мл1с!D22</f>
        <v>1137</v>
      </c>
      <c r="C6" s="59" t="str">
        <f>Мл1с!E22</f>
        <v>Срумов Антон</v>
      </c>
      <c r="D6" s="60" t="str">
        <f>Мл2с!C13</f>
        <v>_</v>
      </c>
      <c r="E6" s="123">
        <f>Мл2с!B13</f>
        <v>0</v>
      </c>
    </row>
    <row r="7" spans="1:5" ht="12.75">
      <c r="A7" s="57">
        <v>6</v>
      </c>
      <c r="B7" s="122">
        <f>Мл1с!D26</f>
        <v>4202</v>
      </c>
      <c r="C7" s="59" t="str">
        <f>Мл1с!E26</f>
        <v>Аксенов Андрей</v>
      </c>
      <c r="D7" s="60" t="str">
        <f>Мл2с!C15</f>
        <v>_</v>
      </c>
      <c r="E7" s="123">
        <f>Мл2с!B15</f>
        <v>0</v>
      </c>
    </row>
    <row r="8" spans="1:5" ht="12.75">
      <c r="A8" s="57">
        <v>7</v>
      </c>
      <c r="B8" s="122">
        <f>Мл1с!D30</f>
        <v>2452</v>
      </c>
      <c r="C8" s="59" t="str">
        <f>Мл1с!E30</f>
        <v>Хабиров Марс</v>
      </c>
      <c r="D8" s="60" t="str">
        <f>Мл2с!C17</f>
        <v>_</v>
      </c>
      <c r="E8" s="123">
        <f>Мл2с!B17</f>
        <v>0</v>
      </c>
    </row>
    <row r="9" spans="1:5" ht="12.75">
      <c r="A9" s="57">
        <v>8</v>
      </c>
      <c r="B9" s="122">
        <f>Мл1с!D34</f>
        <v>100</v>
      </c>
      <c r="C9" s="59" t="str">
        <f>Мл1с!E34</f>
        <v>Аббасов Рустамхон</v>
      </c>
      <c r="D9" s="60" t="str">
        <f>Мл2с!C19</f>
        <v>_</v>
      </c>
      <c r="E9" s="123">
        <f>Мл2с!B19</f>
        <v>0</v>
      </c>
    </row>
    <row r="10" spans="1:5" ht="12.75">
      <c r="A10" s="57">
        <v>9</v>
      </c>
      <c r="B10" s="122">
        <f>Мл1с!D38</f>
        <v>3468</v>
      </c>
      <c r="C10" s="59" t="str">
        <f>Мл1с!E38</f>
        <v>Семенов Константин</v>
      </c>
      <c r="D10" s="60" t="str">
        <f>Мл2с!C21</f>
        <v>_</v>
      </c>
      <c r="E10" s="123">
        <f>Мл2с!B21</f>
        <v>0</v>
      </c>
    </row>
    <row r="11" spans="1:5" ht="12.75">
      <c r="A11" s="57">
        <v>10</v>
      </c>
      <c r="B11" s="122">
        <f>Мл1с!D42</f>
        <v>336</v>
      </c>
      <c r="C11" s="59" t="str">
        <f>Мл1с!E42</f>
        <v>Лютый Олег</v>
      </c>
      <c r="D11" s="60" t="str">
        <f>Мл2с!C23</f>
        <v>_</v>
      </c>
      <c r="E11" s="123">
        <f>Мл2с!B23</f>
        <v>0</v>
      </c>
    </row>
    <row r="12" spans="1:5" ht="12.75">
      <c r="A12" s="57">
        <v>11</v>
      </c>
      <c r="B12" s="122">
        <f>Мл1с!D46</f>
        <v>44</v>
      </c>
      <c r="C12" s="59" t="str">
        <f>Мл1с!E46</f>
        <v>Шакуров Нафис</v>
      </c>
      <c r="D12" s="60" t="str">
        <f>Мл2с!C25</f>
        <v>_</v>
      </c>
      <c r="E12" s="123">
        <f>Мл2с!B25</f>
        <v>0</v>
      </c>
    </row>
    <row r="13" spans="1:5" ht="12.75">
      <c r="A13" s="57">
        <v>12</v>
      </c>
      <c r="B13" s="122">
        <f>Мл1с!D50</f>
        <v>2114</v>
      </c>
      <c r="C13" s="59" t="str">
        <f>Мл1с!E50</f>
        <v>Валеев Риф</v>
      </c>
      <c r="D13" s="60" t="str">
        <f>Мл2с!C27</f>
        <v>_</v>
      </c>
      <c r="E13" s="123">
        <f>Мл2с!B27</f>
        <v>0</v>
      </c>
    </row>
    <row r="14" spans="1:5" ht="12.75">
      <c r="A14" s="57">
        <v>13</v>
      </c>
      <c r="B14" s="122">
        <f>Мл1с!D54</f>
        <v>4433</v>
      </c>
      <c r="C14" s="59" t="str">
        <f>Мл1с!E54</f>
        <v>Антонян Ваге</v>
      </c>
      <c r="D14" s="60" t="str">
        <f>Мл2с!C29</f>
        <v>_</v>
      </c>
      <c r="E14" s="123">
        <f>Мл2с!B29</f>
        <v>0</v>
      </c>
    </row>
    <row r="15" spans="1:5" ht="12.75">
      <c r="A15" s="57">
        <v>14</v>
      </c>
      <c r="B15" s="122">
        <f>Мл1с!D58</f>
        <v>1088</v>
      </c>
      <c r="C15" s="59" t="str">
        <f>Мл1с!E58</f>
        <v>Сазонов Николай</v>
      </c>
      <c r="D15" s="60" t="str">
        <f>Мл2с!C31</f>
        <v>_</v>
      </c>
      <c r="E15" s="123">
        <f>Мл2с!B31</f>
        <v>0</v>
      </c>
    </row>
    <row r="16" spans="1:5" ht="12.75">
      <c r="A16" s="57">
        <v>15</v>
      </c>
      <c r="B16" s="122">
        <f>Мл1с!D62</f>
        <v>2288</v>
      </c>
      <c r="C16" s="59" t="str">
        <f>Мл1с!E62</f>
        <v>Тодрамович Александр</v>
      </c>
      <c r="D16" s="60" t="str">
        <f>Мл2с!C33</f>
        <v>_</v>
      </c>
      <c r="E16" s="123">
        <f>Мл2с!B33</f>
        <v>0</v>
      </c>
    </row>
    <row r="17" spans="1:5" ht="12.75">
      <c r="A17" s="57">
        <v>16</v>
      </c>
      <c r="B17" s="122">
        <f>Мл1с!D66</f>
        <v>593</v>
      </c>
      <c r="C17" s="59" t="str">
        <f>Мл1с!E66</f>
        <v>Аристов Александр</v>
      </c>
      <c r="D17" s="60" t="str">
        <f>Мл2с!C35</f>
        <v>_</v>
      </c>
      <c r="E17" s="123">
        <f>Мл2с!B35</f>
        <v>0</v>
      </c>
    </row>
    <row r="18" spans="1:5" ht="12.75">
      <c r="A18" s="57">
        <v>17</v>
      </c>
      <c r="B18" s="122">
        <f>Мл1с!F8</f>
        <v>5587</v>
      </c>
      <c r="C18" s="59" t="str">
        <f>Мл1с!G8</f>
        <v>Чмелев Родион</v>
      </c>
      <c r="D18" s="60" t="str">
        <f>Мл2с!E36</f>
        <v>Семенов Юрий</v>
      </c>
      <c r="E18" s="123">
        <f>Мл2с!D36</f>
        <v>466</v>
      </c>
    </row>
    <row r="19" spans="1:5" ht="12.75">
      <c r="A19" s="57">
        <v>18</v>
      </c>
      <c r="B19" s="122">
        <f>Мл1с!F16</f>
        <v>4423</v>
      </c>
      <c r="C19" s="59" t="str">
        <f>Мл1с!G16</f>
        <v>Коврижников Максим</v>
      </c>
      <c r="D19" s="60" t="str">
        <f>Мл2с!E32</f>
        <v>Байрамалов Леонид</v>
      </c>
      <c r="E19" s="123">
        <f>Мл2с!D32</f>
        <v>3575</v>
      </c>
    </row>
    <row r="20" spans="1:5" ht="12.75">
      <c r="A20" s="57">
        <v>19</v>
      </c>
      <c r="B20" s="122">
        <f>Мл1с!F24</f>
        <v>1137</v>
      </c>
      <c r="C20" s="59" t="str">
        <f>Мл1с!G24</f>
        <v>Срумов Антон</v>
      </c>
      <c r="D20" s="60" t="str">
        <f>Мл2с!E28</f>
        <v>Аксенов Андрей</v>
      </c>
      <c r="E20" s="123">
        <f>Мл2с!D28</f>
        <v>4202</v>
      </c>
    </row>
    <row r="21" spans="1:5" ht="12.75">
      <c r="A21" s="57">
        <v>20</v>
      </c>
      <c r="B21" s="122">
        <f>Мл1с!F32</f>
        <v>100</v>
      </c>
      <c r="C21" s="59" t="str">
        <f>Мл1с!G32</f>
        <v>Аббасов Рустамхон</v>
      </c>
      <c r="D21" s="60" t="str">
        <f>Мл2с!E24</f>
        <v>Хабиров Марс</v>
      </c>
      <c r="E21" s="123">
        <f>Мл2с!D24</f>
        <v>2452</v>
      </c>
    </row>
    <row r="22" spans="1:5" ht="12.75">
      <c r="A22" s="57">
        <v>21</v>
      </c>
      <c r="B22" s="122">
        <f>Мл1с!F40</f>
        <v>3468</v>
      </c>
      <c r="C22" s="59" t="str">
        <f>Мл1с!G40</f>
        <v>Семенов Константин</v>
      </c>
      <c r="D22" s="60" t="str">
        <f>Мл2с!E20</f>
        <v>Лютый Олег</v>
      </c>
      <c r="E22" s="123">
        <f>Мл2с!D20</f>
        <v>336</v>
      </c>
    </row>
    <row r="23" spans="1:5" ht="12.75">
      <c r="A23" s="57">
        <v>22</v>
      </c>
      <c r="B23" s="122">
        <f>Мл1с!F48</f>
        <v>2114</v>
      </c>
      <c r="C23" s="59" t="str">
        <f>Мл1с!G48</f>
        <v>Валеев Риф</v>
      </c>
      <c r="D23" s="60" t="str">
        <f>Мл2с!E16</f>
        <v>Шакуров Нафис</v>
      </c>
      <c r="E23" s="123">
        <f>Мл2с!D16</f>
        <v>44</v>
      </c>
    </row>
    <row r="24" spans="1:5" ht="12.75">
      <c r="A24" s="57">
        <v>23</v>
      </c>
      <c r="B24" s="122">
        <f>Мл1с!F56</f>
        <v>1088</v>
      </c>
      <c r="C24" s="59" t="str">
        <f>Мл1с!G56</f>
        <v>Сазонов Николай</v>
      </c>
      <c r="D24" s="60" t="str">
        <f>Мл2с!E12</f>
        <v>Антонян Ваге</v>
      </c>
      <c r="E24" s="123">
        <f>Мл2с!D12</f>
        <v>4433</v>
      </c>
    </row>
    <row r="25" spans="1:5" ht="12.75">
      <c r="A25" s="57">
        <v>24</v>
      </c>
      <c r="B25" s="122">
        <f>Мл1с!F64</f>
        <v>593</v>
      </c>
      <c r="C25" s="59" t="str">
        <f>Мл1с!G64</f>
        <v>Аристов Александр</v>
      </c>
      <c r="D25" s="60" t="str">
        <f>Мл2с!E8</f>
        <v>Тодрамович Александр</v>
      </c>
      <c r="E25" s="123">
        <f>Мл2с!D8</f>
        <v>2288</v>
      </c>
    </row>
    <row r="26" spans="1:5" ht="12.75">
      <c r="A26" s="57">
        <v>25</v>
      </c>
      <c r="B26" s="122">
        <f>Мл1с!H12</f>
        <v>5587</v>
      </c>
      <c r="C26" s="59" t="str">
        <f>Мл1с!I12</f>
        <v>Чмелев Родион</v>
      </c>
      <c r="D26" s="60" t="str">
        <f>Мл2с!I5</f>
        <v>Коврижников Максим</v>
      </c>
      <c r="E26" s="123">
        <f>Мл2с!H5</f>
        <v>4423</v>
      </c>
    </row>
    <row r="27" spans="1:5" ht="12.75">
      <c r="A27" s="57">
        <v>26</v>
      </c>
      <c r="B27" s="122">
        <f>Мл1с!H28</f>
        <v>1137</v>
      </c>
      <c r="C27" s="59" t="str">
        <f>Мл1с!I28</f>
        <v>Срумов Антон</v>
      </c>
      <c r="D27" s="60" t="str">
        <f>Мл2с!I13</f>
        <v>Аббасов Рустамхон</v>
      </c>
      <c r="E27" s="123">
        <f>Мл2с!H13</f>
        <v>100</v>
      </c>
    </row>
    <row r="28" spans="1:5" ht="12.75">
      <c r="A28" s="57">
        <v>27</v>
      </c>
      <c r="B28" s="122">
        <f>Мл1с!H44</f>
        <v>2114</v>
      </c>
      <c r="C28" s="59" t="str">
        <f>Мл1с!I44</f>
        <v>Валеев Риф</v>
      </c>
      <c r="D28" s="60" t="str">
        <f>Мл2с!I21</f>
        <v>Семенов Константин</v>
      </c>
      <c r="E28" s="123">
        <f>Мл2с!H21</f>
        <v>3468</v>
      </c>
    </row>
    <row r="29" spans="1:5" ht="12.75">
      <c r="A29" s="57">
        <v>28</v>
      </c>
      <c r="B29" s="122">
        <f>Мл1с!H60</f>
        <v>593</v>
      </c>
      <c r="C29" s="59" t="str">
        <f>Мл1с!I60</f>
        <v>Аристов Александр</v>
      </c>
      <c r="D29" s="60" t="str">
        <f>Мл2с!I29</f>
        <v>Сазонов Николай</v>
      </c>
      <c r="E29" s="123">
        <f>Мл2с!H29</f>
        <v>1088</v>
      </c>
    </row>
    <row r="30" spans="1:5" ht="12.75">
      <c r="A30" s="57">
        <v>29</v>
      </c>
      <c r="B30" s="122">
        <f>Мл1с!J20</f>
        <v>5587</v>
      </c>
      <c r="C30" s="59" t="str">
        <f>Мл1с!K20</f>
        <v>Чмелев Родион</v>
      </c>
      <c r="D30" s="60" t="str">
        <f>Мл2с!M35</f>
        <v>Срумов Антон</v>
      </c>
      <c r="E30" s="123">
        <f>Мл2с!L35</f>
        <v>1137</v>
      </c>
    </row>
    <row r="31" spans="1:5" ht="12.75">
      <c r="A31" s="57">
        <v>30</v>
      </c>
      <c r="B31" s="122">
        <f>Мл1с!J52</f>
        <v>593</v>
      </c>
      <c r="C31" s="59" t="str">
        <f>Мл1с!K52</f>
        <v>Аристов Александр</v>
      </c>
      <c r="D31" s="60" t="str">
        <f>Мл2с!M19</f>
        <v>Валеев Риф</v>
      </c>
      <c r="E31" s="123">
        <f>Мл2с!L19</f>
        <v>2114</v>
      </c>
    </row>
    <row r="32" spans="1:5" ht="12.75">
      <c r="A32" s="57">
        <v>31</v>
      </c>
      <c r="B32" s="122">
        <f>Мл1с!L36</f>
        <v>593</v>
      </c>
      <c r="C32" s="59" t="str">
        <f>Мл1с!M36</f>
        <v>Аристов Александр</v>
      </c>
      <c r="D32" s="60" t="str">
        <f>Мл1с!M56</f>
        <v>Чмелев Родион</v>
      </c>
      <c r="E32" s="123">
        <f>Мл1с!L56</f>
        <v>5587</v>
      </c>
    </row>
    <row r="33" spans="1:5" ht="12.75">
      <c r="A33" s="57">
        <v>32</v>
      </c>
      <c r="B33" s="122">
        <f>Мл2с!D6</f>
        <v>1380</v>
      </c>
      <c r="C33" s="59" t="str">
        <f>Мл2с!E6</f>
        <v>Алмаев Раис</v>
      </c>
      <c r="D33" s="60" t="str">
        <f>Мл2с!C57</f>
        <v>_</v>
      </c>
      <c r="E33" s="123">
        <f>Мл2с!B57</f>
        <v>0</v>
      </c>
    </row>
    <row r="34" spans="1:5" ht="12.75">
      <c r="A34" s="57">
        <v>33</v>
      </c>
      <c r="B34" s="122">
        <f>Мл2с!D10</f>
        <v>0</v>
      </c>
      <c r="C34" s="59">
        <f>Мл2с!E10</f>
        <v>0</v>
      </c>
      <c r="D34" s="60">
        <f>Мл2с!C59</f>
        <v>0</v>
      </c>
      <c r="E34" s="123">
        <f>Мл2с!B59</f>
        <v>0</v>
      </c>
    </row>
    <row r="35" spans="1:5" ht="12.75">
      <c r="A35" s="57">
        <v>34</v>
      </c>
      <c r="B35" s="122">
        <f>Мл2с!D14</f>
        <v>0</v>
      </c>
      <c r="C35" s="59">
        <f>Мл2с!E14</f>
        <v>0</v>
      </c>
      <c r="D35" s="60">
        <f>Мл2с!C61</f>
        <v>0</v>
      </c>
      <c r="E35" s="123">
        <f>Мл2с!B61</f>
        <v>0</v>
      </c>
    </row>
    <row r="36" spans="1:5" ht="12.75">
      <c r="A36" s="57">
        <v>35</v>
      </c>
      <c r="B36" s="122">
        <f>Мл2с!D18</f>
        <v>0</v>
      </c>
      <c r="C36" s="59">
        <f>Мл2с!E18</f>
        <v>0</v>
      </c>
      <c r="D36" s="60">
        <f>Мл2с!C63</f>
        <v>0</v>
      </c>
      <c r="E36" s="123">
        <f>Мл2с!B63</f>
        <v>0</v>
      </c>
    </row>
    <row r="37" spans="1:5" ht="12.75">
      <c r="A37" s="57">
        <v>36</v>
      </c>
      <c r="B37" s="122">
        <f>Мл2с!D22</f>
        <v>0</v>
      </c>
      <c r="C37" s="59">
        <f>Мл2с!E22</f>
        <v>0</v>
      </c>
      <c r="D37" s="60">
        <f>Мл2с!C65</f>
        <v>0</v>
      </c>
      <c r="E37" s="123">
        <f>Мл2с!B65</f>
        <v>0</v>
      </c>
    </row>
    <row r="38" spans="1:5" ht="12.75">
      <c r="A38" s="57">
        <v>37</v>
      </c>
      <c r="B38" s="122">
        <f>Мл2с!D26</f>
        <v>0</v>
      </c>
      <c r="C38" s="59">
        <f>Мл2с!E26</f>
        <v>0</v>
      </c>
      <c r="D38" s="60">
        <f>Мл2с!C67</f>
        <v>0</v>
      </c>
      <c r="E38" s="123">
        <f>Мл2с!B67</f>
        <v>0</v>
      </c>
    </row>
    <row r="39" spans="1:5" ht="12.75">
      <c r="A39" s="57">
        <v>38</v>
      </c>
      <c r="B39" s="122">
        <f>Мл2с!D30</f>
        <v>0</v>
      </c>
      <c r="C39" s="59">
        <f>Мл2с!E30</f>
        <v>0</v>
      </c>
      <c r="D39" s="60">
        <f>Мл2с!C69</f>
        <v>0</v>
      </c>
      <c r="E39" s="123">
        <f>Мл2с!B69</f>
        <v>0</v>
      </c>
    </row>
    <row r="40" spans="1:5" ht="12.75">
      <c r="A40" s="57">
        <v>39</v>
      </c>
      <c r="B40" s="122">
        <f>Мл2с!D34</f>
        <v>0</v>
      </c>
      <c r="C40" s="59">
        <f>Мл2с!E34</f>
        <v>0</v>
      </c>
      <c r="D40" s="60">
        <f>Мл2с!C71</f>
        <v>0</v>
      </c>
      <c r="E40" s="123">
        <f>Мл2с!B71</f>
        <v>0</v>
      </c>
    </row>
    <row r="41" spans="1:5" ht="12.75">
      <c r="A41" s="57">
        <v>40</v>
      </c>
      <c r="B41" s="122">
        <f>Мл2с!F7</f>
        <v>2288</v>
      </c>
      <c r="C41" s="59" t="str">
        <f>Мл2с!G7</f>
        <v>Тодрамович Александр</v>
      </c>
      <c r="D41" s="60" t="str">
        <f>Мл2с!C38</f>
        <v>Алмаев Раис</v>
      </c>
      <c r="E41" s="123">
        <f>Мл2с!B38</f>
        <v>1380</v>
      </c>
    </row>
    <row r="42" spans="1:5" ht="12.75">
      <c r="A42" s="57">
        <v>41</v>
      </c>
      <c r="B42" s="122">
        <f>Мл2с!F11</f>
        <v>4433</v>
      </c>
      <c r="C42" s="59" t="str">
        <f>Мл2с!G11</f>
        <v>Антонян Ваге</v>
      </c>
      <c r="D42" s="60">
        <f>Мл2с!C40</f>
        <v>0</v>
      </c>
      <c r="E42" s="123">
        <f>Мл2с!B40</f>
        <v>0</v>
      </c>
    </row>
    <row r="43" spans="1:5" ht="12.75">
      <c r="A43" s="57">
        <v>42</v>
      </c>
      <c r="B43" s="122">
        <f>Мл2с!F15</f>
        <v>44</v>
      </c>
      <c r="C43" s="59" t="str">
        <f>Мл2с!G15</f>
        <v>Шакуров Нафис</v>
      </c>
      <c r="D43" s="60">
        <f>Мл2с!C42</f>
        <v>0</v>
      </c>
      <c r="E43" s="123">
        <f>Мл2с!B42</f>
        <v>0</v>
      </c>
    </row>
    <row r="44" spans="1:5" ht="12.75">
      <c r="A44" s="57">
        <v>43</v>
      </c>
      <c r="B44" s="122">
        <f>Мл2с!F19</f>
        <v>336</v>
      </c>
      <c r="C44" s="59" t="str">
        <f>Мл2с!G19</f>
        <v>Лютый Олег</v>
      </c>
      <c r="D44" s="60">
        <f>Мл2с!C44</f>
        <v>0</v>
      </c>
      <c r="E44" s="123">
        <f>Мл2с!B44</f>
        <v>0</v>
      </c>
    </row>
    <row r="45" spans="1:5" ht="12.75">
      <c r="A45" s="57">
        <v>44</v>
      </c>
      <c r="B45" s="122">
        <f>Мл2с!F23</f>
        <v>2452</v>
      </c>
      <c r="C45" s="59" t="str">
        <f>Мл2с!G23</f>
        <v>Хабиров Марс</v>
      </c>
      <c r="D45" s="60">
        <f>Мл2с!C46</f>
        <v>0</v>
      </c>
      <c r="E45" s="123">
        <f>Мл2с!B46</f>
        <v>0</v>
      </c>
    </row>
    <row r="46" spans="1:5" ht="12.75">
      <c r="A46" s="57">
        <v>45</v>
      </c>
      <c r="B46" s="122">
        <f>Мл2с!F27</f>
        <v>4202</v>
      </c>
      <c r="C46" s="59" t="str">
        <f>Мл2с!G27</f>
        <v>Аксенов Андрей</v>
      </c>
      <c r="D46" s="60">
        <f>Мл2с!C48</f>
        <v>0</v>
      </c>
      <c r="E46" s="123">
        <f>Мл2с!B48</f>
        <v>0</v>
      </c>
    </row>
    <row r="47" spans="1:5" ht="12.75">
      <c r="A47" s="57">
        <v>46</v>
      </c>
      <c r="B47" s="122">
        <f>Мл2с!F31</f>
        <v>3575</v>
      </c>
      <c r="C47" s="59" t="str">
        <f>Мл2с!G31</f>
        <v>Байрамалов Леонид</v>
      </c>
      <c r="D47" s="60">
        <f>Мл2с!C50</f>
        <v>0</v>
      </c>
      <c r="E47" s="123">
        <f>Мл2с!B50</f>
        <v>0</v>
      </c>
    </row>
    <row r="48" spans="1:5" ht="12.75">
      <c r="A48" s="57">
        <v>47</v>
      </c>
      <c r="B48" s="122">
        <f>Мл2с!F35</f>
        <v>466</v>
      </c>
      <c r="C48" s="59" t="str">
        <f>Мл2с!G35</f>
        <v>Семенов Юрий</v>
      </c>
      <c r="D48" s="60">
        <f>Мл2с!C52</f>
        <v>0</v>
      </c>
      <c r="E48" s="123">
        <f>Мл2с!B52</f>
        <v>0</v>
      </c>
    </row>
    <row r="49" spans="1:5" ht="12.75">
      <c r="A49" s="57">
        <v>48</v>
      </c>
      <c r="B49" s="122">
        <f>Мл2с!H9</f>
        <v>4433</v>
      </c>
      <c r="C49" s="59" t="str">
        <f>Мл2с!I9</f>
        <v>Антонян Ваге</v>
      </c>
      <c r="D49" s="60" t="str">
        <f>Мл2с!M38</f>
        <v>Тодрамович Александр</v>
      </c>
      <c r="E49" s="123">
        <f>Мл2с!L38</f>
        <v>2288</v>
      </c>
    </row>
    <row r="50" spans="1:5" ht="12.75">
      <c r="A50" s="57">
        <v>49</v>
      </c>
      <c r="B50" s="122">
        <f>Мл2с!H17</f>
        <v>44</v>
      </c>
      <c r="C50" s="59" t="str">
        <f>Мл2с!I17</f>
        <v>Шакуров Нафис</v>
      </c>
      <c r="D50" s="60" t="str">
        <f>Мл2с!M40</f>
        <v>Лютый Олег</v>
      </c>
      <c r="E50" s="123">
        <f>Мл2с!L40</f>
        <v>336</v>
      </c>
    </row>
    <row r="51" spans="1:5" ht="12.75">
      <c r="A51" s="57">
        <v>50</v>
      </c>
      <c r="B51" s="122">
        <f>Мл2с!H25</f>
        <v>2452</v>
      </c>
      <c r="C51" s="59" t="str">
        <f>Мл2с!I25</f>
        <v>Хабиров Марс</v>
      </c>
      <c r="D51" s="60" t="str">
        <f>Мл2с!M42</f>
        <v>Аксенов Андрей</v>
      </c>
      <c r="E51" s="123">
        <f>Мл2с!L42</f>
        <v>4202</v>
      </c>
    </row>
    <row r="52" spans="1:5" ht="12.75">
      <c r="A52" s="57">
        <v>51</v>
      </c>
      <c r="B52" s="122">
        <f>Мл2с!H33</f>
        <v>3575</v>
      </c>
      <c r="C52" s="59" t="str">
        <f>Мл2с!I33</f>
        <v>Байрамалов Леонид</v>
      </c>
      <c r="D52" s="60" t="str">
        <f>Мл2с!M44</f>
        <v>Семенов Юрий</v>
      </c>
      <c r="E52" s="123">
        <f>Мл2с!L44</f>
        <v>466</v>
      </c>
    </row>
    <row r="53" spans="1:5" ht="12.75">
      <c r="A53" s="57">
        <v>52</v>
      </c>
      <c r="B53" s="122">
        <f>Мл2с!J7</f>
        <v>4423</v>
      </c>
      <c r="C53" s="59" t="str">
        <f>Мл2с!K7</f>
        <v>Коврижников Максим</v>
      </c>
      <c r="D53" s="60" t="str">
        <f>Мл1с!C69</f>
        <v>Антонян Ваге</v>
      </c>
      <c r="E53" s="123">
        <f>Мл1с!B69</f>
        <v>4433</v>
      </c>
    </row>
    <row r="54" spans="1:5" ht="12.75">
      <c r="A54" s="57">
        <v>53</v>
      </c>
      <c r="B54" s="122">
        <f>Мл2с!J15</f>
        <v>100</v>
      </c>
      <c r="C54" s="59" t="str">
        <f>Мл2с!K15</f>
        <v>Аббасов Рустамхон</v>
      </c>
      <c r="D54" s="60" t="str">
        <f>Мл1с!C71</f>
        <v>Шакуров Нафис</v>
      </c>
      <c r="E54" s="123">
        <f>Мл1с!B71</f>
        <v>44</v>
      </c>
    </row>
    <row r="55" spans="1:5" ht="12.75">
      <c r="A55" s="57">
        <v>54</v>
      </c>
      <c r="B55" s="122">
        <f>Мл2с!J23</f>
        <v>3468</v>
      </c>
      <c r="C55" s="59" t="str">
        <f>Мл2с!K23</f>
        <v>Семенов Константин</v>
      </c>
      <c r="D55" s="60" t="str">
        <f>Мл1с!C73</f>
        <v>Хабиров Марс</v>
      </c>
      <c r="E55" s="123">
        <f>Мл1с!B73</f>
        <v>2452</v>
      </c>
    </row>
    <row r="56" spans="1:5" ht="12.75">
      <c r="A56" s="57">
        <v>55</v>
      </c>
      <c r="B56" s="122">
        <f>Мл2с!J31</f>
        <v>1088</v>
      </c>
      <c r="C56" s="59" t="str">
        <f>Мл2с!K31</f>
        <v>Сазонов Николай</v>
      </c>
      <c r="D56" s="60" t="str">
        <f>Мл1с!C75</f>
        <v>Байрамалов Леонид</v>
      </c>
      <c r="E56" s="123">
        <f>Мл1с!B75</f>
        <v>3575</v>
      </c>
    </row>
    <row r="57" spans="1:5" ht="12.75">
      <c r="A57" s="57">
        <v>56</v>
      </c>
      <c r="B57" s="122">
        <f>Мл2с!L11</f>
        <v>100</v>
      </c>
      <c r="C57" s="59" t="str">
        <f>Мл2с!M11</f>
        <v>Аббасов Рустамхон</v>
      </c>
      <c r="D57" s="60" t="str">
        <f>Мл1с!K67</f>
        <v>Коврижников Максим</v>
      </c>
      <c r="E57" s="123">
        <f>Мл1с!J67</f>
        <v>4423</v>
      </c>
    </row>
    <row r="58" spans="1:5" ht="12.75">
      <c r="A58" s="57">
        <v>57</v>
      </c>
      <c r="B58" s="122">
        <f>Мл2с!L27</f>
        <v>3468</v>
      </c>
      <c r="C58" s="59" t="str">
        <f>Мл2с!M27</f>
        <v>Семенов Константин</v>
      </c>
      <c r="D58" s="60" t="str">
        <f>Мл1с!K69</f>
        <v>Сазонов Николай</v>
      </c>
      <c r="E58" s="123">
        <f>Мл1с!J69</f>
        <v>1088</v>
      </c>
    </row>
    <row r="59" spans="1:5" ht="12.75">
      <c r="A59" s="57">
        <v>58</v>
      </c>
      <c r="B59" s="122">
        <f>Мл2с!N15</f>
        <v>2114</v>
      </c>
      <c r="C59" s="59" t="str">
        <f>Мл2с!O15</f>
        <v>Валеев Риф</v>
      </c>
      <c r="D59" s="60" t="str">
        <f>Мл1с!K62</f>
        <v>Аббасов Рустамхон</v>
      </c>
      <c r="E59" s="123">
        <f>Мл1с!J62</f>
        <v>100</v>
      </c>
    </row>
    <row r="60" spans="1:5" ht="12.75">
      <c r="A60" s="57">
        <v>59</v>
      </c>
      <c r="B60" s="122">
        <f>Мл2с!N31</f>
        <v>1137</v>
      </c>
      <c r="C60" s="59" t="str">
        <f>Мл2с!O31</f>
        <v>Срумов Антон</v>
      </c>
      <c r="D60" s="60" t="str">
        <f>Мл1с!K64</f>
        <v>Семенов Константин</v>
      </c>
      <c r="E60" s="123">
        <f>Мл1с!J64</f>
        <v>3468</v>
      </c>
    </row>
    <row r="61" spans="1:5" ht="12.75">
      <c r="A61" s="57">
        <v>60</v>
      </c>
      <c r="B61" s="122">
        <f>Мл2с!P23</f>
        <v>1137</v>
      </c>
      <c r="C61" s="59" t="str">
        <f>Мл2с!Q23</f>
        <v>Срумов Антон</v>
      </c>
      <c r="D61" s="60" t="str">
        <f>Мл2с!Q33</f>
        <v>Валеев Риф</v>
      </c>
      <c r="E61" s="123">
        <f>Мл2с!P33</f>
        <v>2114</v>
      </c>
    </row>
    <row r="62" spans="1:5" ht="12.75">
      <c r="A62" s="57">
        <v>61</v>
      </c>
      <c r="B62" s="122">
        <f>Мл1с!L63</f>
        <v>3468</v>
      </c>
      <c r="C62" s="59" t="str">
        <f>Мл1с!M63</f>
        <v>Семенов Константин</v>
      </c>
      <c r="D62" s="60" t="str">
        <f>Мл1с!M65</f>
        <v>Аббасов Рустамхон</v>
      </c>
      <c r="E62" s="123">
        <f>Мл1с!L65</f>
        <v>100</v>
      </c>
    </row>
    <row r="63" spans="1:5" ht="12.75">
      <c r="A63" s="57">
        <v>62</v>
      </c>
      <c r="B63" s="122">
        <f>Мл1с!L68</f>
        <v>1088</v>
      </c>
      <c r="C63" s="59" t="str">
        <f>Мл1с!M68</f>
        <v>Сазонов Николай</v>
      </c>
      <c r="D63" s="60" t="str">
        <f>Мл1с!M70</f>
        <v>Коврижников Максим</v>
      </c>
      <c r="E63" s="123">
        <f>Мл1с!L70</f>
        <v>4423</v>
      </c>
    </row>
    <row r="64" spans="1:5" ht="12.75">
      <c r="A64" s="57">
        <v>63</v>
      </c>
      <c r="B64" s="122">
        <f>Мл1с!D70</f>
        <v>44</v>
      </c>
      <c r="C64" s="59" t="str">
        <f>Мл1с!E70</f>
        <v>Шакуров Нафис</v>
      </c>
      <c r="D64" s="60" t="str">
        <f>Мл1с!K72</f>
        <v>Антонян Ваге</v>
      </c>
      <c r="E64" s="123">
        <f>Мл1с!J72</f>
        <v>4433</v>
      </c>
    </row>
    <row r="65" spans="1:5" ht="12.75">
      <c r="A65" s="57">
        <v>64</v>
      </c>
      <c r="B65" s="122">
        <f>Мл1с!D74</f>
        <v>2452</v>
      </c>
      <c r="C65" s="59" t="str">
        <f>Мл1с!E74</f>
        <v>Хабиров Марс</v>
      </c>
      <c r="D65" s="60" t="str">
        <f>Мл1с!K74</f>
        <v>Байрамалов Леонид</v>
      </c>
      <c r="E65" s="123">
        <f>Мл1с!J74</f>
        <v>3575</v>
      </c>
    </row>
    <row r="66" spans="1:5" ht="12.75">
      <c r="A66" s="57">
        <v>65</v>
      </c>
      <c r="B66" s="122">
        <f>Мл1с!F72</f>
        <v>44</v>
      </c>
      <c r="C66" s="59" t="str">
        <f>Мл1с!G72</f>
        <v>Шакуров Нафис</v>
      </c>
      <c r="D66" s="60" t="str">
        <f>Мл1с!G75</f>
        <v>Хабиров Марс</v>
      </c>
      <c r="E66" s="123">
        <f>Мл1с!F75</f>
        <v>2452</v>
      </c>
    </row>
    <row r="67" spans="1:5" ht="12.75">
      <c r="A67" s="57">
        <v>66</v>
      </c>
      <c r="B67" s="122">
        <f>Мл1с!L73</f>
        <v>3575</v>
      </c>
      <c r="C67" s="59" t="str">
        <f>Мл1с!M73</f>
        <v>Байрамалов Леонид</v>
      </c>
      <c r="D67" s="60" t="str">
        <f>Мл1с!M75</f>
        <v>Антонян Ваге</v>
      </c>
      <c r="E67" s="123">
        <f>Мл1с!L75</f>
        <v>4433</v>
      </c>
    </row>
    <row r="68" spans="1:5" ht="12.75">
      <c r="A68" s="57">
        <v>67</v>
      </c>
      <c r="B68" s="122">
        <f>Мл2с!N39</f>
        <v>2288</v>
      </c>
      <c r="C68" s="59" t="str">
        <f>Мл2с!O39</f>
        <v>Тодрамович Александр</v>
      </c>
      <c r="D68" s="60" t="str">
        <f>Мл2с!O46</f>
        <v>Лютый Олег</v>
      </c>
      <c r="E68" s="123">
        <f>Мл2с!N46</f>
        <v>336</v>
      </c>
    </row>
    <row r="69" spans="1:5" ht="12.75">
      <c r="A69" s="57">
        <v>68</v>
      </c>
      <c r="B69" s="122">
        <f>Мл2с!N43</f>
        <v>466</v>
      </c>
      <c r="C69" s="59" t="str">
        <f>Мл2с!O43</f>
        <v>Семенов Юрий</v>
      </c>
      <c r="D69" s="60" t="str">
        <f>Мл2с!O48</f>
        <v>Аксенов Андрей</v>
      </c>
      <c r="E69" s="123">
        <f>Мл2с!N48</f>
        <v>4202</v>
      </c>
    </row>
    <row r="70" spans="1:5" ht="12.75">
      <c r="A70" s="57">
        <v>69</v>
      </c>
      <c r="B70" s="122">
        <f>Мл2с!P41</f>
        <v>2288</v>
      </c>
      <c r="C70" s="59" t="str">
        <f>Мл2с!Q41</f>
        <v>Тодрамович Александр</v>
      </c>
      <c r="D70" s="60" t="str">
        <f>Мл2с!Q45</f>
        <v>Семенов Юрий</v>
      </c>
      <c r="E70" s="123">
        <f>Мл2с!P45</f>
        <v>466</v>
      </c>
    </row>
    <row r="71" spans="1:5" ht="12.75">
      <c r="A71" s="57">
        <v>70</v>
      </c>
      <c r="B71" s="122">
        <f>Мл2с!P47</f>
        <v>336</v>
      </c>
      <c r="C71" s="59" t="str">
        <f>Мл2с!Q47</f>
        <v>Лютый Олег</v>
      </c>
      <c r="D71" s="60" t="str">
        <f>Мл2с!Q49</f>
        <v>Аксенов Андрей</v>
      </c>
      <c r="E71" s="123">
        <f>Мл2с!P49</f>
        <v>4202</v>
      </c>
    </row>
    <row r="72" spans="1:5" ht="12.75">
      <c r="A72" s="57">
        <v>71</v>
      </c>
      <c r="B72" s="122">
        <f>Мл2с!D39</f>
        <v>1380</v>
      </c>
      <c r="C72" s="59" t="str">
        <f>Мл2с!E39</f>
        <v>Алмаев Раис</v>
      </c>
      <c r="D72" s="60">
        <f>Мл2с!M51</f>
        <v>0</v>
      </c>
      <c r="E72" s="123">
        <f>Мл2с!L51</f>
        <v>0</v>
      </c>
    </row>
    <row r="73" spans="1:5" ht="12.75">
      <c r="A73" s="57">
        <v>72</v>
      </c>
      <c r="B73" s="122">
        <f>Мл2с!D43</f>
        <v>0</v>
      </c>
      <c r="C73" s="59">
        <f>Мл2с!E43</f>
        <v>0</v>
      </c>
      <c r="D73" s="60">
        <f>Мл2с!M53</f>
        <v>0</v>
      </c>
      <c r="E73" s="123">
        <f>Мл2с!L53</f>
        <v>0</v>
      </c>
    </row>
    <row r="74" spans="1:5" ht="12.75">
      <c r="A74" s="57">
        <v>73</v>
      </c>
      <c r="B74" s="122">
        <f>Мл2с!D47</f>
        <v>0</v>
      </c>
      <c r="C74" s="59">
        <f>Мл2с!E47</f>
        <v>0</v>
      </c>
      <c r="D74" s="60">
        <f>Мл2с!M55</f>
        <v>0</v>
      </c>
      <c r="E74" s="123">
        <f>Мл2с!L55</f>
        <v>0</v>
      </c>
    </row>
    <row r="75" spans="1:5" ht="12.75">
      <c r="A75" s="57">
        <v>74</v>
      </c>
      <c r="B75" s="122">
        <f>Мл2с!D51</f>
        <v>0</v>
      </c>
      <c r="C75" s="59">
        <f>Мл2с!E51</f>
        <v>0</v>
      </c>
      <c r="D75" s="60">
        <f>Мл2с!M57</f>
        <v>0</v>
      </c>
      <c r="E75" s="123">
        <f>Мл2с!L57</f>
        <v>0</v>
      </c>
    </row>
    <row r="76" spans="1:5" ht="12.75">
      <c r="A76" s="57">
        <v>75</v>
      </c>
      <c r="B76" s="122">
        <f>Мл2с!F41</f>
        <v>1380</v>
      </c>
      <c r="C76" s="59" t="str">
        <f>Мл2с!G41</f>
        <v>Алмаев Раис</v>
      </c>
      <c r="D76" s="60">
        <f>Мл2с!G53</f>
        <v>0</v>
      </c>
      <c r="E76" s="123">
        <f>Мл2с!F53</f>
        <v>0</v>
      </c>
    </row>
    <row r="77" spans="1:5" ht="12.75">
      <c r="A77" s="57">
        <v>76</v>
      </c>
      <c r="B77" s="122">
        <f>Мл2с!F49</f>
        <v>0</v>
      </c>
      <c r="C77" s="59">
        <f>Мл2с!G49</f>
        <v>0</v>
      </c>
      <c r="D77" s="60">
        <f>Мл2с!G55</f>
        <v>0</v>
      </c>
      <c r="E77" s="123">
        <f>Мл2с!F55</f>
        <v>0</v>
      </c>
    </row>
    <row r="78" spans="1:5" ht="12.75">
      <c r="A78" s="57">
        <v>77</v>
      </c>
      <c r="B78" s="122">
        <f>Мл2с!H45</f>
        <v>1380</v>
      </c>
      <c r="C78" s="59" t="str">
        <f>Мл2с!I45</f>
        <v>Алмаев Раис</v>
      </c>
      <c r="D78" s="60">
        <f>Мл2с!I51</f>
        <v>0</v>
      </c>
      <c r="E78" s="123">
        <f>Мл2с!H51</f>
        <v>0</v>
      </c>
    </row>
    <row r="79" spans="1:5" ht="12.75">
      <c r="A79" s="57">
        <v>78</v>
      </c>
      <c r="B79" s="122">
        <f>Мл2с!H54</f>
        <v>0</v>
      </c>
      <c r="C79" s="59">
        <f>Мл2с!I54</f>
        <v>0</v>
      </c>
      <c r="D79" s="60">
        <f>Мл2с!I56</f>
        <v>0</v>
      </c>
      <c r="E79" s="123">
        <f>Мл2с!H56</f>
        <v>0</v>
      </c>
    </row>
    <row r="80" spans="1:5" ht="12.75">
      <c r="A80" s="57">
        <v>79</v>
      </c>
      <c r="B80" s="122">
        <f>Мл2с!N52</f>
        <v>0</v>
      </c>
      <c r="C80" s="59">
        <f>Мл2с!O52</f>
        <v>0</v>
      </c>
      <c r="D80" s="60">
        <f>Мл2с!O59</f>
        <v>0</v>
      </c>
      <c r="E80" s="123">
        <f>Мл2с!N59</f>
        <v>0</v>
      </c>
    </row>
    <row r="81" spans="1:5" ht="12.75">
      <c r="A81" s="57">
        <v>80</v>
      </c>
      <c r="B81" s="122">
        <f>Мл2с!N56</f>
        <v>0</v>
      </c>
      <c r="C81" s="59">
        <f>Мл2с!O56</f>
        <v>0</v>
      </c>
      <c r="D81" s="60">
        <f>Мл2с!O61</f>
        <v>0</v>
      </c>
      <c r="E81" s="123">
        <f>Мл2с!N61</f>
        <v>0</v>
      </c>
    </row>
    <row r="82" spans="1:5" ht="12.75">
      <c r="A82" s="57">
        <v>81</v>
      </c>
      <c r="B82" s="122">
        <f>Мл2с!P54</f>
        <v>0</v>
      </c>
      <c r="C82" s="59">
        <f>Мл2с!Q54</f>
        <v>0</v>
      </c>
      <c r="D82" s="60">
        <f>Мл2с!Q58</f>
        <v>0</v>
      </c>
      <c r="E82" s="123">
        <f>Мл2с!P58</f>
        <v>0</v>
      </c>
    </row>
    <row r="83" spans="1:5" ht="12.75">
      <c r="A83" s="57">
        <v>82</v>
      </c>
      <c r="B83" s="122">
        <f>Мл2с!P60</f>
        <v>0</v>
      </c>
      <c r="C83" s="59">
        <f>Мл2с!Q60</f>
        <v>0</v>
      </c>
      <c r="D83" s="60">
        <f>Мл2с!Q62</f>
        <v>0</v>
      </c>
      <c r="E83" s="123">
        <f>Мл2с!P62</f>
        <v>0</v>
      </c>
    </row>
    <row r="84" spans="1:5" ht="12.75">
      <c r="A84" s="57">
        <v>83</v>
      </c>
      <c r="B84" s="122">
        <f>Мл2с!D58</f>
        <v>0</v>
      </c>
      <c r="C84" s="59">
        <f>Мл2с!E58</f>
        <v>0</v>
      </c>
      <c r="D84" s="60" t="str">
        <f>Мл2с!M64</f>
        <v>_</v>
      </c>
      <c r="E84" s="123">
        <f>Мл2с!L64</f>
        <v>0</v>
      </c>
    </row>
    <row r="85" spans="1:5" ht="12.75">
      <c r="A85" s="57">
        <v>84</v>
      </c>
      <c r="B85" s="122">
        <f>Мл2с!D62</f>
        <v>0</v>
      </c>
      <c r="C85" s="59">
        <f>Мл2с!E62</f>
        <v>0</v>
      </c>
      <c r="D85" s="60">
        <f>Мл2с!M66</f>
        <v>0</v>
      </c>
      <c r="E85" s="123">
        <f>Мл2с!L66</f>
        <v>0</v>
      </c>
    </row>
    <row r="86" spans="1:5" ht="12.75">
      <c r="A86" s="57">
        <v>85</v>
      </c>
      <c r="B86" s="122">
        <f>Мл2с!D66</f>
        <v>0</v>
      </c>
      <c r="C86" s="59">
        <f>Мл2с!E66</f>
        <v>0</v>
      </c>
      <c r="D86" s="60">
        <f>Мл2с!M68</f>
        <v>0</v>
      </c>
      <c r="E86" s="123">
        <f>Мл2с!L68</f>
        <v>0</v>
      </c>
    </row>
    <row r="87" spans="1:5" ht="12.75">
      <c r="A87" s="57">
        <v>86</v>
      </c>
      <c r="B87" s="122">
        <f>Мл2с!D70</f>
        <v>0</v>
      </c>
      <c r="C87" s="59">
        <f>Мл2с!E70</f>
        <v>0</v>
      </c>
      <c r="D87" s="60">
        <f>Мл2с!M70</f>
        <v>0</v>
      </c>
      <c r="E87" s="123">
        <f>Мл2с!L70</f>
        <v>0</v>
      </c>
    </row>
    <row r="88" spans="1:5" ht="12.75">
      <c r="A88" s="57">
        <v>87</v>
      </c>
      <c r="B88" s="122">
        <f>Мл2с!F60</f>
        <v>0</v>
      </c>
      <c r="C88" s="59">
        <f>Мл2с!G60</f>
        <v>0</v>
      </c>
      <c r="D88" s="60">
        <f>Мл2с!G72</f>
        <v>0</v>
      </c>
      <c r="E88" s="123">
        <f>Мл2с!F72</f>
        <v>0</v>
      </c>
    </row>
    <row r="89" spans="1:5" ht="12.75">
      <c r="A89" s="57">
        <v>88</v>
      </c>
      <c r="B89" s="122">
        <f>Мл2с!F68</f>
        <v>0</v>
      </c>
      <c r="C89" s="59">
        <f>Мл2с!G68</f>
        <v>0</v>
      </c>
      <c r="D89" s="60">
        <f>Мл2с!G74</f>
        <v>0</v>
      </c>
      <c r="E89" s="123">
        <f>Мл2с!F74</f>
        <v>0</v>
      </c>
    </row>
    <row r="90" spans="1:5" ht="12.75">
      <c r="A90" s="57">
        <v>89</v>
      </c>
      <c r="B90" s="122">
        <f>Мл2с!H64</f>
        <v>0</v>
      </c>
      <c r="C90" s="59">
        <f>Мл2с!I64</f>
        <v>0</v>
      </c>
      <c r="D90" s="60">
        <f>Мл2с!I70</f>
        <v>0</v>
      </c>
      <c r="E90" s="123">
        <f>Мл2с!H70</f>
        <v>0</v>
      </c>
    </row>
    <row r="91" spans="1:5" ht="12.75">
      <c r="A91" s="57">
        <v>90</v>
      </c>
      <c r="B91" s="122">
        <f>Мл2с!H73</f>
        <v>0</v>
      </c>
      <c r="C91" s="59">
        <f>Мл2с!I73</f>
        <v>0</v>
      </c>
      <c r="D91" s="60">
        <f>Мл2с!I75</f>
        <v>0</v>
      </c>
      <c r="E91" s="123">
        <f>Мл2с!H75</f>
        <v>0</v>
      </c>
    </row>
    <row r="92" spans="1:5" ht="12.75">
      <c r="A92" s="57">
        <v>91</v>
      </c>
      <c r="B92" s="122">
        <f>Мл2с!N65</f>
        <v>0</v>
      </c>
      <c r="C92" s="59">
        <f>Мл2с!O65</f>
        <v>0</v>
      </c>
      <c r="D92" s="60" t="str">
        <f>Мл2с!O72</f>
        <v>_</v>
      </c>
      <c r="E92" s="123">
        <f>Мл2с!N72</f>
        <v>0</v>
      </c>
    </row>
    <row r="93" spans="1:5" ht="12.75">
      <c r="A93" s="57">
        <v>92</v>
      </c>
      <c r="B93" s="122">
        <f>Мл2с!N69</f>
        <v>0</v>
      </c>
      <c r="C93" s="59">
        <f>Мл2с!O69</f>
        <v>0</v>
      </c>
      <c r="D93" s="60">
        <f>Мл2с!O74</f>
        <v>0</v>
      </c>
      <c r="E93" s="123">
        <f>Мл2с!N74</f>
        <v>0</v>
      </c>
    </row>
    <row r="94" spans="1:5" ht="12.75">
      <c r="A94" s="57">
        <v>93</v>
      </c>
      <c r="B94" s="122">
        <f>Мл2с!P67</f>
        <v>0</v>
      </c>
      <c r="C94" s="59">
        <f>Мл2с!Q67</f>
        <v>0</v>
      </c>
      <c r="D94" s="60">
        <f>Мл2с!Q71</f>
        <v>0</v>
      </c>
      <c r="E94" s="123">
        <f>Мл2с!P71</f>
        <v>0</v>
      </c>
    </row>
    <row r="95" spans="1:5" ht="12.75">
      <c r="A95" s="57">
        <v>94</v>
      </c>
      <c r="B95" s="122">
        <f>Мл2с!P73</f>
        <v>0</v>
      </c>
      <c r="C95" s="59">
        <f>Мл2с!Q73</f>
        <v>0</v>
      </c>
      <c r="D95" s="60" t="str">
        <f>Мл2с!Q75</f>
        <v>_</v>
      </c>
      <c r="E95" s="123">
        <f>Мл2с!P75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113" zoomScaleSheetLayoutView="113" workbookViewId="0" topLeftCell="A6">
      <selection activeCell="B69" sqref="B69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136" t="s">
        <v>27</v>
      </c>
      <c r="B1" s="136"/>
      <c r="C1" s="136"/>
      <c r="D1" s="136"/>
      <c r="E1" s="136"/>
      <c r="F1" s="136"/>
      <c r="G1" s="2"/>
      <c r="H1" s="2"/>
      <c r="I1" s="2"/>
      <c r="J1" s="2"/>
    </row>
    <row r="2" spans="1:10" ht="18">
      <c r="A2" s="137" t="s">
        <v>142</v>
      </c>
      <c r="B2" s="137"/>
      <c r="C2" s="137"/>
      <c r="D2" s="137"/>
      <c r="E2" s="137"/>
      <c r="F2" s="137"/>
      <c r="G2" s="4"/>
      <c r="H2" s="4"/>
      <c r="I2" s="4"/>
      <c r="J2" s="4"/>
    </row>
    <row r="3" spans="1:10" ht="15.75">
      <c r="A3" s="138">
        <v>42148</v>
      </c>
      <c r="B3" s="139"/>
      <c r="C3" s="139"/>
      <c r="D3" s="139"/>
      <c r="E3" s="139"/>
      <c r="F3" s="139"/>
      <c r="G3" s="5"/>
      <c r="H3" s="5"/>
      <c r="I3" s="5"/>
      <c r="J3" s="5"/>
    </row>
    <row r="4" spans="1:10" ht="15.75">
      <c r="A4" s="140"/>
      <c r="B4" s="140"/>
      <c r="C4" s="140"/>
      <c r="D4" s="140"/>
      <c r="E4" s="140"/>
      <c r="F4" s="140"/>
      <c r="G4" s="7"/>
      <c r="H4" s="7"/>
      <c r="I4" s="7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29</v>
      </c>
      <c r="C6" s="10" t="s">
        <v>30</v>
      </c>
      <c r="D6" s="6" t="s">
        <v>31</v>
      </c>
      <c r="E6" s="6"/>
      <c r="F6" s="6"/>
      <c r="G6" s="6"/>
      <c r="H6" s="6"/>
      <c r="I6" s="6"/>
      <c r="J6" s="6"/>
    </row>
    <row r="7" spans="1:10" ht="18">
      <c r="A7" s="11">
        <v>3468</v>
      </c>
      <c r="B7" s="12" t="s">
        <v>143</v>
      </c>
      <c r="C7" s="13">
        <v>1</v>
      </c>
      <c r="D7" s="14" t="str">
        <f>Вл1с!M36</f>
        <v>Антонян Ваге</v>
      </c>
      <c r="E7" s="6"/>
      <c r="F7" s="6"/>
      <c r="G7" s="6"/>
      <c r="H7" s="6"/>
      <c r="I7" s="6"/>
      <c r="J7" s="6"/>
    </row>
    <row r="8" spans="1:10" ht="18">
      <c r="A8" s="11">
        <v>4433</v>
      </c>
      <c r="B8" s="12" t="s">
        <v>144</v>
      </c>
      <c r="C8" s="13">
        <v>2</v>
      </c>
      <c r="D8" s="14" t="str">
        <f>Вл1с!M56</f>
        <v>Грубов Виталий</v>
      </c>
      <c r="E8" s="6"/>
      <c r="F8" s="6"/>
      <c r="G8" s="6"/>
      <c r="H8" s="6"/>
      <c r="I8" s="6"/>
      <c r="J8" s="6"/>
    </row>
    <row r="9" spans="1:10" ht="18">
      <c r="A9" s="11">
        <v>4423</v>
      </c>
      <c r="B9" s="12" t="s">
        <v>145</v>
      </c>
      <c r="C9" s="13">
        <v>3</v>
      </c>
      <c r="D9" s="14" t="str">
        <f>Вл2с!Q23</f>
        <v>Байрамалов Леонид</v>
      </c>
      <c r="E9" s="6"/>
      <c r="F9" s="6"/>
      <c r="G9" s="6"/>
      <c r="H9" s="6"/>
      <c r="I9" s="6"/>
      <c r="J9" s="6"/>
    </row>
    <row r="10" spans="1:10" ht="18">
      <c r="A10" s="11">
        <v>3575</v>
      </c>
      <c r="B10" s="12" t="s">
        <v>146</v>
      </c>
      <c r="C10" s="13">
        <v>4</v>
      </c>
      <c r="D10" s="14" t="str">
        <f>Вл2с!Q33</f>
        <v>Семенов Константин</v>
      </c>
      <c r="E10" s="6"/>
      <c r="F10" s="6"/>
      <c r="G10" s="6"/>
      <c r="H10" s="6"/>
      <c r="I10" s="6"/>
      <c r="J10" s="6"/>
    </row>
    <row r="11" spans="1:10" ht="18">
      <c r="A11" s="11">
        <v>44</v>
      </c>
      <c r="B11" s="12" t="s">
        <v>147</v>
      </c>
      <c r="C11" s="13">
        <v>5</v>
      </c>
      <c r="D11" s="14" t="str">
        <f>Вл1с!M63</f>
        <v>Коврижников Максим</v>
      </c>
      <c r="E11" s="6"/>
      <c r="F11" s="6"/>
      <c r="G11" s="6"/>
      <c r="H11" s="6"/>
      <c r="I11" s="6"/>
      <c r="J11" s="6"/>
    </row>
    <row r="12" spans="1:10" ht="18">
      <c r="A12" s="11">
        <v>2540</v>
      </c>
      <c r="B12" s="12" t="s">
        <v>148</v>
      </c>
      <c r="C12" s="13">
        <v>6</v>
      </c>
      <c r="D12" s="14" t="str">
        <f>Вл1с!M65</f>
        <v>Емельянов Александр</v>
      </c>
      <c r="E12" s="6"/>
      <c r="F12" s="6"/>
      <c r="G12" s="6"/>
      <c r="H12" s="6"/>
      <c r="I12" s="6"/>
      <c r="J12" s="6"/>
    </row>
    <row r="13" spans="1:10" ht="18">
      <c r="A13" s="11">
        <v>1900</v>
      </c>
      <c r="B13" s="12" t="s">
        <v>149</v>
      </c>
      <c r="C13" s="13">
        <v>7</v>
      </c>
      <c r="D13" s="14" t="str">
        <f>Вл1с!M68</f>
        <v>Горбунов Валентин</v>
      </c>
      <c r="E13" s="6"/>
      <c r="F13" s="6"/>
      <c r="G13" s="6"/>
      <c r="H13" s="6"/>
      <c r="I13" s="6"/>
      <c r="J13" s="6"/>
    </row>
    <row r="14" spans="1:10" ht="18">
      <c r="A14" s="11">
        <v>4063</v>
      </c>
      <c r="B14" s="63" t="s">
        <v>130</v>
      </c>
      <c r="C14" s="13">
        <v>8</v>
      </c>
      <c r="D14" s="14" t="str">
        <f>Вл1с!M70</f>
        <v>Тодрамович Александр</v>
      </c>
      <c r="E14" s="6"/>
      <c r="F14" s="6"/>
      <c r="G14" s="6"/>
      <c r="H14" s="6"/>
      <c r="I14" s="6"/>
      <c r="J14" s="6"/>
    </row>
    <row r="15" spans="1:10" ht="18">
      <c r="A15" s="11">
        <v>3713</v>
      </c>
      <c r="B15" s="12" t="s">
        <v>150</v>
      </c>
      <c r="C15" s="13">
        <v>9</v>
      </c>
      <c r="D15" s="14" t="str">
        <f>Вл1с!G72</f>
        <v>Валеев Рустам</v>
      </c>
      <c r="E15" s="6"/>
      <c r="F15" s="6"/>
      <c r="G15" s="6"/>
      <c r="H15" s="6"/>
      <c r="I15" s="6"/>
      <c r="J15" s="6"/>
    </row>
    <row r="16" spans="1:10" ht="18">
      <c r="A16" s="11">
        <v>4858</v>
      </c>
      <c r="B16" s="12" t="s">
        <v>151</v>
      </c>
      <c r="C16" s="13">
        <v>10</v>
      </c>
      <c r="D16" s="14" t="str">
        <f>Вл1с!G75</f>
        <v>Шакуров Нафис</v>
      </c>
      <c r="E16" s="6"/>
      <c r="F16" s="6"/>
      <c r="G16" s="6"/>
      <c r="H16" s="6"/>
      <c r="I16" s="6"/>
      <c r="J16" s="6"/>
    </row>
    <row r="17" spans="1:10" ht="18">
      <c r="A17" s="11">
        <v>336</v>
      </c>
      <c r="B17" s="12" t="s">
        <v>152</v>
      </c>
      <c r="C17" s="13">
        <v>11</v>
      </c>
      <c r="D17" s="14" t="str">
        <f>Вл1с!M73</f>
        <v>Лютый Олег</v>
      </c>
      <c r="E17" s="6"/>
      <c r="F17" s="6"/>
      <c r="G17" s="6"/>
      <c r="H17" s="6"/>
      <c r="I17" s="6"/>
      <c r="J17" s="6"/>
    </row>
    <row r="18" spans="1:10" ht="18">
      <c r="A18" s="11">
        <v>2288</v>
      </c>
      <c r="B18" s="12" t="s">
        <v>153</v>
      </c>
      <c r="C18" s="13">
        <v>12</v>
      </c>
      <c r="D18" s="14" t="str">
        <f>Вл1с!M75</f>
        <v>Иванов Виталий</v>
      </c>
      <c r="E18" s="6"/>
      <c r="F18" s="6"/>
      <c r="G18" s="6"/>
      <c r="H18" s="6"/>
      <c r="I18" s="6"/>
      <c r="J18" s="6"/>
    </row>
    <row r="19" spans="1:10" ht="18">
      <c r="A19" s="11">
        <v>4567</v>
      </c>
      <c r="B19" s="12" t="s">
        <v>154</v>
      </c>
      <c r="C19" s="13">
        <v>13</v>
      </c>
      <c r="D19" s="14" t="str">
        <f>Вл2с!Q41</f>
        <v>Миксонов Эренбург</v>
      </c>
      <c r="E19" s="6"/>
      <c r="F19" s="6"/>
      <c r="G19" s="6"/>
      <c r="H19" s="6"/>
      <c r="I19" s="6"/>
      <c r="J19" s="6"/>
    </row>
    <row r="20" spans="1:10" ht="18">
      <c r="A20" s="11">
        <v>466</v>
      </c>
      <c r="B20" s="12" t="s">
        <v>155</v>
      </c>
      <c r="C20" s="13">
        <v>14</v>
      </c>
      <c r="D20" s="14" t="str">
        <f>Вл2с!Q45</f>
        <v>Асылгужин Радмир</v>
      </c>
      <c r="E20" s="6"/>
      <c r="F20" s="6"/>
      <c r="G20" s="6"/>
      <c r="H20" s="6"/>
      <c r="I20" s="6"/>
      <c r="J20" s="6"/>
    </row>
    <row r="21" spans="1:10" ht="18">
      <c r="A21" s="11">
        <v>4112</v>
      </c>
      <c r="B21" s="12" t="s">
        <v>118</v>
      </c>
      <c r="C21" s="13">
        <v>15</v>
      </c>
      <c r="D21" s="14" t="str">
        <f>Вл2с!Q47</f>
        <v>Раянов Айрат</v>
      </c>
      <c r="E21" s="6"/>
      <c r="F21" s="6"/>
      <c r="G21" s="6"/>
      <c r="H21" s="6"/>
      <c r="I21" s="6"/>
      <c r="J21" s="6"/>
    </row>
    <row r="22" spans="1:10" ht="18">
      <c r="A22" s="11">
        <v>5228</v>
      </c>
      <c r="B22" s="12" t="s">
        <v>121</v>
      </c>
      <c r="C22" s="13">
        <v>16</v>
      </c>
      <c r="D22" s="14" t="str">
        <f>Вл2с!Q49</f>
        <v>Семенов Юрий</v>
      </c>
      <c r="E22" s="6"/>
      <c r="F22" s="6"/>
      <c r="G22" s="6"/>
      <c r="H22" s="6"/>
      <c r="I22" s="6"/>
      <c r="J22" s="6"/>
    </row>
    <row r="23" spans="1:10" ht="18">
      <c r="A23" s="11">
        <v>3073</v>
      </c>
      <c r="B23" s="12" t="s">
        <v>156</v>
      </c>
      <c r="C23" s="13">
        <v>17</v>
      </c>
      <c r="D23" s="14">
        <f>Вл2с!I45</f>
        <v>0</v>
      </c>
      <c r="E23" s="6"/>
      <c r="F23" s="6"/>
      <c r="G23" s="6"/>
      <c r="H23" s="6"/>
      <c r="I23" s="6"/>
      <c r="J23" s="6"/>
    </row>
    <row r="24" spans="1:10" ht="18">
      <c r="A24" s="11">
        <v>5234</v>
      </c>
      <c r="B24" s="12" t="s">
        <v>157</v>
      </c>
      <c r="C24" s="13">
        <v>18</v>
      </c>
      <c r="D24" s="14">
        <f>Вл2с!I51</f>
        <v>0</v>
      </c>
      <c r="E24" s="6"/>
      <c r="F24" s="6"/>
      <c r="G24" s="6"/>
      <c r="H24" s="6"/>
      <c r="I24" s="6"/>
      <c r="J24" s="6"/>
    </row>
    <row r="25" spans="1:10" ht="18">
      <c r="A25" s="11">
        <v>5932</v>
      </c>
      <c r="B25" s="12" t="s">
        <v>125</v>
      </c>
      <c r="C25" s="13">
        <v>19</v>
      </c>
      <c r="D25" s="14">
        <f>Вл2с!I54</f>
        <v>0</v>
      </c>
      <c r="E25" s="6"/>
      <c r="F25" s="6"/>
      <c r="G25" s="6"/>
      <c r="H25" s="6"/>
      <c r="I25" s="6"/>
      <c r="J25" s="6"/>
    </row>
    <row r="26" spans="1:10" ht="18">
      <c r="A26" s="11">
        <v>5921</v>
      </c>
      <c r="B26" s="12" t="s">
        <v>85</v>
      </c>
      <c r="C26" s="13">
        <v>20</v>
      </c>
      <c r="D26" s="14">
        <f>Вл2с!I56</f>
        <v>0</v>
      </c>
      <c r="E26" s="6"/>
      <c r="F26" s="6"/>
      <c r="G26" s="6"/>
      <c r="H26" s="6"/>
      <c r="I26" s="6"/>
      <c r="J26" s="6"/>
    </row>
    <row r="27" spans="1:10" ht="18">
      <c r="A27" s="11"/>
      <c r="B27" s="12" t="s">
        <v>100</v>
      </c>
      <c r="C27" s="13">
        <v>21</v>
      </c>
      <c r="D27" s="14">
        <f>Вл2с!Q54</f>
        <v>0</v>
      </c>
      <c r="E27" s="6"/>
      <c r="F27" s="6"/>
      <c r="G27" s="6"/>
      <c r="H27" s="6"/>
      <c r="I27" s="6"/>
      <c r="J27" s="6"/>
    </row>
    <row r="28" spans="1:10" ht="18">
      <c r="A28" s="11"/>
      <c r="B28" s="12" t="s">
        <v>100</v>
      </c>
      <c r="C28" s="13">
        <v>22</v>
      </c>
      <c r="D28" s="14">
        <f>Вл2с!Q58</f>
        <v>0</v>
      </c>
      <c r="E28" s="6"/>
      <c r="F28" s="6"/>
      <c r="G28" s="6"/>
      <c r="H28" s="6"/>
      <c r="I28" s="6"/>
      <c r="J28" s="6"/>
    </row>
    <row r="29" spans="1:10" ht="18">
      <c r="A29" s="11"/>
      <c r="B29" s="12" t="s">
        <v>100</v>
      </c>
      <c r="C29" s="13">
        <v>23</v>
      </c>
      <c r="D29" s="14">
        <f>Вл2с!Q60</f>
        <v>0</v>
      </c>
      <c r="E29" s="6"/>
      <c r="F29" s="6"/>
      <c r="G29" s="6"/>
      <c r="H29" s="6"/>
      <c r="I29" s="6"/>
      <c r="J29" s="6"/>
    </row>
    <row r="30" spans="1:10" ht="18">
      <c r="A30" s="11"/>
      <c r="B30" s="12" t="s">
        <v>100</v>
      </c>
      <c r="C30" s="13">
        <v>24</v>
      </c>
      <c r="D30" s="14">
        <f>Вл2с!Q62</f>
        <v>0</v>
      </c>
      <c r="E30" s="6"/>
      <c r="F30" s="6"/>
      <c r="G30" s="6"/>
      <c r="H30" s="6"/>
      <c r="I30" s="6"/>
      <c r="J30" s="6"/>
    </row>
    <row r="31" spans="1:10" ht="18">
      <c r="A31" s="11"/>
      <c r="B31" s="12" t="s">
        <v>100</v>
      </c>
      <c r="C31" s="13">
        <v>25</v>
      </c>
      <c r="D31" s="14">
        <f>Вл2с!I64</f>
        <v>0</v>
      </c>
      <c r="E31" s="6"/>
      <c r="F31" s="6"/>
      <c r="G31" s="6"/>
      <c r="H31" s="6"/>
      <c r="I31" s="6"/>
      <c r="J31" s="6"/>
    </row>
    <row r="32" spans="1:10" ht="18">
      <c r="A32" s="11"/>
      <c r="B32" s="12" t="s">
        <v>100</v>
      </c>
      <c r="C32" s="13">
        <v>26</v>
      </c>
      <c r="D32" s="14">
        <f>Вл2с!I70</f>
        <v>0</v>
      </c>
      <c r="E32" s="6"/>
      <c r="F32" s="6"/>
      <c r="G32" s="6"/>
      <c r="H32" s="6"/>
      <c r="I32" s="6"/>
      <c r="J32" s="6"/>
    </row>
    <row r="33" spans="1:10" ht="18">
      <c r="A33" s="11"/>
      <c r="B33" s="12" t="s">
        <v>100</v>
      </c>
      <c r="C33" s="13">
        <v>27</v>
      </c>
      <c r="D33" s="14">
        <f>Вл2с!I73</f>
        <v>0</v>
      </c>
      <c r="E33" s="6"/>
      <c r="F33" s="6"/>
      <c r="G33" s="6"/>
      <c r="H33" s="6"/>
      <c r="I33" s="6"/>
      <c r="J33" s="6"/>
    </row>
    <row r="34" spans="1:10" ht="18">
      <c r="A34" s="11"/>
      <c r="B34" s="12" t="s">
        <v>100</v>
      </c>
      <c r="C34" s="13">
        <v>28</v>
      </c>
      <c r="D34" s="14">
        <f>Вл2с!I75</f>
        <v>0</v>
      </c>
      <c r="E34" s="6"/>
      <c r="F34" s="6"/>
      <c r="G34" s="6"/>
      <c r="H34" s="6"/>
      <c r="I34" s="6"/>
      <c r="J34" s="6"/>
    </row>
    <row r="35" spans="1:10" ht="18">
      <c r="A35" s="11"/>
      <c r="B35" s="12" t="s">
        <v>100</v>
      </c>
      <c r="C35" s="13">
        <v>29</v>
      </c>
      <c r="D35" s="14">
        <f>Вл2с!Q67</f>
        <v>0</v>
      </c>
      <c r="E35" s="6"/>
      <c r="F35" s="6"/>
      <c r="G35" s="6"/>
      <c r="H35" s="6"/>
      <c r="I35" s="6"/>
      <c r="J35" s="6"/>
    </row>
    <row r="36" spans="1:10" ht="18">
      <c r="A36" s="11"/>
      <c r="B36" s="12" t="s">
        <v>100</v>
      </c>
      <c r="C36" s="13">
        <v>30</v>
      </c>
      <c r="D36" s="14">
        <f>Вл2с!Q71</f>
        <v>0</v>
      </c>
      <c r="E36" s="6"/>
      <c r="F36" s="6"/>
      <c r="G36" s="6"/>
      <c r="H36" s="6"/>
      <c r="I36" s="6"/>
      <c r="J36" s="6"/>
    </row>
    <row r="37" spans="1:10" ht="18">
      <c r="A37" s="11"/>
      <c r="B37" s="12" t="s">
        <v>100</v>
      </c>
      <c r="C37" s="13">
        <v>31</v>
      </c>
      <c r="D37" s="14">
        <f>Вл2с!Q73</f>
        <v>0</v>
      </c>
      <c r="E37" s="6"/>
      <c r="F37" s="6"/>
      <c r="G37" s="6"/>
      <c r="H37" s="6"/>
      <c r="I37" s="6"/>
      <c r="J37" s="6"/>
    </row>
    <row r="38" spans="1:10" ht="18">
      <c r="A38" s="11"/>
      <c r="B38" s="12" t="s">
        <v>100</v>
      </c>
      <c r="C38" s="13">
        <v>32</v>
      </c>
      <c r="D38" s="14">
        <f>Вл2с!Q75</f>
        <v>0</v>
      </c>
      <c r="E38" s="6"/>
      <c r="F38" s="6"/>
      <c r="G38" s="6"/>
      <c r="H38" s="6"/>
      <c r="I38" s="6"/>
      <c r="J38" s="6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113" zoomScaleSheetLayoutView="113" workbookViewId="0" topLeftCell="A52">
      <selection activeCell="B170" sqref="B170"/>
    </sheetView>
  </sheetViews>
  <sheetFormatPr defaultColWidth="9.00390625" defaultRowHeight="12.75"/>
  <cols>
    <col min="1" max="1" width="4.375" style="16" customWidth="1"/>
    <col min="2" max="2" width="2.75390625" style="16" customWidth="1"/>
    <col min="3" max="3" width="18.875" style="16" customWidth="1"/>
    <col min="4" max="4" width="2.75390625" style="16" customWidth="1"/>
    <col min="5" max="5" width="14.75390625" style="16" customWidth="1"/>
    <col min="6" max="6" width="2.75390625" style="16" customWidth="1"/>
    <col min="7" max="7" width="14.75390625" style="16" customWidth="1"/>
    <col min="8" max="8" width="2.75390625" style="16" customWidth="1"/>
    <col min="9" max="9" width="13.75390625" style="16" customWidth="1"/>
    <col min="10" max="10" width="2.75390625" style="16" customWidth="1"/>
    <col min="11" max="11" width="14.75390625" style="16" customWidth="1"/>
    <col min="12" max="12" width="2.75390625" style="16" customWidth="1"/>
    <col min="13" max="13" width="18.00390625" style="16" customWidth="1"/>
    <col min="14" max="16384" width="9.125" style="16" customWidth="1"/>
  </cols>
  <sheetData>
    <row r="1" spans="1:13" ht="15.75">
      <c r="A1" s="142" t="str">
        <f>СпВл!A1</f>
        <v>Кубок Республики Башкортостан 2015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.75">
      <c r="A2" s="142" t="str">
        <f>СпВл!A2</f>
        <v>20-й Этап БАЙРАМ. Высшая лига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5.75">
      <c r="A3" s="141">
        <f>СпВл!A3</f>
        <v>42148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25" ht="10.5" customHeight="1">
      <c r="A5" s="66">
        <v>1</v>
      </c>
      <c r="B5" s="67">
        <f>СпВл!A7</f>
        <v>3468</v>
      </c>
      <c r="C5" s="68" t="str">
        <f>СпВл!B7</f>
        <v>Семенов Константин</v>
      </c>
      <c r="D5" s="69"/>
      <c r="E5" s="65"/>
      <c r="F5" s="65"/>
      <c r="G5" s="65"/>
      <c r="H5" s="65"/>
      <c r="I5" s="65"/>
      <c r="J5" s="65"/>
      <c r="K5" s="65"/>
      <c r="L5" s="65"/>
      <c r="M5" s="65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10.5" customHeight="1">
      <c r="A6" s="66"/>
      <c r="B6" s="71"/>
      <c r="C6" s="72">
        <v>1</v>
      </c>
      <c r="D6" s="73">
        <v>3468</v>
      </c>
      <c r="E6" s="74" t="s">
        <v>143</v>
      </c>
      <c r="F6" s="75"/>
      <c r="G6" s="65"/>
      <c r="H6" s="76"/>
      <c r="I6" s="65"/>
      <c r="J6" s="76"/>
      <c r="K6" s="65"/>
      <c r="L6" s="76"/>
      <c r="M6" s="65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0.5" customHeight="1">
      <c r="A7" s="66">
        <v>32</v>
      </c>
      <c r="B7" s="67">
        <f>СпВл!A38</f>
        <v>0</v>
      </c>
      <c r="C7" s="77" t="str">
        <f>СпВл!B38</f>
        <v>_</v>
      </c>
      <c r="D7" s="78"/>
      <c r="E7" s="79"/>
      <c r="F7" s="75"/>
      <c r="G7" s="65"/>
      <c r="H7" s="76"/>
      <c r="I7" s="65"/>
      <c r="J7" s="76"/>
      <c r="K7" s="65"/>
      <c r="L7" s="76"/>
      <c r="M7" s="6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25" ht="10.5" customHeight="1">
      <c r="A8" s="66"/>
      <c r="B8" s="71"/>
      <c r="C8" s="65"/>
      <c r="D8" s="76"/>
      <c r="E8" s="72">
        <v>17</v>
      </c>
      <c r="F8" s="73">
        <v>3468</v>
      </c>
      <c r="G8" s="74" t="s">
        <v>143</v>
      </c>
      <c r="H8" s="75"/>
      <c r="I8" s="65"/>
      <c r="J8" s="76"/>
      <c r="K8" s="65"/>
      <c r="L8" s="76"/>
      <c r="M8" s="65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0.5" customHeight="1">
      <c r="A9" s="66">
        <v>17</v>
      </c>
      <c r="B9" s="67">
        <f>СпВл!A23</f>
        <v>3073</v>
      </c>
      <c r="C9" s="68" t="str">
        <f>СпВл!B23</f>
        <v>Могилевская Инесса</v>
      </c>
      <c r="D9" s="80"/>
      <c r="E9" s="72"/>
      <c r="F9" s="81"/>
      <c r="G9" s="79"/>
      <c r="H9" s="75"/>
      <c r="I9" s="65"/>
      <c r="J9" s="76"/>
      <c r="K9" s="65"/>
      <c r="L9" s="76"/>
      <c r="M9" s="65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0.5" customHeight="1">
      <c r="A10" s="66"/>
      <c r="B10" s="71"/>
      <c r="C10" s="72">
        <v>2</v>
      </c>
      <c r="D10" s="73">
        <v>5228</v>
      </c>
      <c r="E10" s="82" t="s">
        <v>121</v>
      </c>
      <c r="F10" s="83"/>
      <c r="G10" s="79"/>
      <c r="H10" s="75"/>
      <c r="I10" s="65"/>
      <c r="J10" s="76"/>
      <c r="K10" s="65"/>
      <c r="L10" s="76"/>
      <c r="M10" s="65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0.5" customHeight="1">
      <c r="A11" s="66">
        <v>16</v>
      </c>
      <c r="B11" s="67">
        <f>СпВл!A22</f>
        <v>5228</v>
      </c>
      <c r="C11" s="77" t="str">
        <f>СпВл!B22</f>
        <v>Раянов Айрат</v>
      </c>
      <c r="D11" s="78"/>
      <c r="E11" s="66"/>
      <c r="F11" s="84"/>
      <c r="G11" s="79"/>
      <c r="H11" s="75"/>
      <c r="I11" s="65"/>
      <c r="J11" s="76"/>
      <c r="K11" s="65"/>
      <c r="L11" s="76"/>
      <c r="M11" s="65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0.5" customHeight="1">
      <c r="A12" s="66"/>
      <c r="B12" s="71"/>
      <c r="C12" s="65"/>
      <c r="D12" s="76"/>
      <c r="E12" s="66"/>
      <c r="F12" s="84"/>
      <c r="G12" s="72">
        <v>25</v>
      </c>
      <c r="H12" s="73">
        <v>3713</v>
      </c>
      <c r="I12" s="74" t="s">
        <v>150</v>
      </c>
      <c r="J12" s="75"/>
      <c r="K12" s="65"/>
      <c r="L12" s="76"/>
      <c r="M12" s="76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2" customHeight="1">
      <c r="A13" s="66">
        <v>9</v>
      </c>
      <c r="B13" s="67">
        <f>СпВл!A15</f>
        <v>3713</v>
      </c>
      <c r="C13" s="68" t="str">
        <f>СпВл!B15</f>
        <v>Грубов Виталий</v>
      </c>
      <c r="D13" s="80"/>
      <c r="E13" s="66"/>
      <c r="F13" s="84"/>
      <c r="G13" s="72"/>
      <c r="H13" s="81"/>
      <c r="I13" s="79"/>
      <c r="J13" s="75"/>
      <c r="K13" s="65"/>
      <c r="L13" s="76"/>
      <c r="M13" s="76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2" customHeight="1">
      <c r="A14" s="66"/>
      <c r="B14" s="71"/>
      <c r="C14" s="72">
        <v>3</v>
      </c>
      <c r="D14" s="73">
        <v>3713</v>
      </c>
      <c r="E14" s="85" t="s">
        <v>150</v>
      </c>
      <c r="F14" s="86"/>
      <c r="G14" s="72"/>
      <c r="H14" s="83"/>
      <c r="I14" s="79"/>
      <c r="J14" s="75"/>
      <c r="K14" s="65"/>
      <c r="L14" s="76"/>
      <c r="M14" s="76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2" customHeight="1">
      <c r="A15" s="66">
        <v>24</v>
      </c>
      <c r="B15" s="67">
        <f>СпВл!A30</f>
        <v>0</v>
      </c>
      <c r="C15" s="77" t="str">
        <f>СпВл!B30</f>
        <v>_</v>
      </c>
      <c r="D15" s="78"/>
      <c r="E15" s="72"/>
      <c r="F15" s="75"/>
      <c r="G15" s="72"/>
      <c r="H15" s="83"/>
      <c r="I15" s="79"/>
      <c r="J15" s="75"/>
      <c r="K15" s="65"/>
      <c r="L15" s="76"/>
      <c r="M15" s="76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ht="12" customHeight="1">
      <c r="A16" s="66"/>
      <c r="B16" s="71"/>
      <c r="C16" s="65"/>
      <c r="D16" s="76"/>
      <c r="E16" s="72">
        <v>18</v>
      </c>
      <c r="F16" s="73">
        <v>3713</v>
      </c>
      <c r="G16" s="82" t="s">
        <v>150</v>
      </c>
      <c r="H16" s="83"/>
      <c r="I16" s="79"/>
      <c r="J16" s="75"/>
      <c r="K16" s="65"/>
      <c r="L16" s="76"/>
      <c r="M16" s="76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25" ht="12" customHeight="1">
      <c r="A17" s="66">
        <v>25</v>
      </c>
      <c r="B17" s="67">
        <f>СпВл!A31</f>
        <v>0</v>
      </c>
      <c r="C17" s="68" t="str">
        <f>СпВл!B31</f>
        <v>_</v>
      </c>
      <c r="D17" s="80"/>
      <c r="E17" s="72"/>
      <c r="F17" s="81"/>
      <c r="G17" s="66"/>
      <c r="H17" s="84"/>
      <c r="I17" s="79"/>
      <c r="J17" s="75"/>
      <c r="K17" s="65"/>
      <c r="L17" s="76"/>
      <c r="M17" s="76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2" customHeight="1">
      <c r="A18" s="66"/>
      <c r="B18" s="71"/>
      <c r="C18" s="72">
        <v>4</v>
      </c>
      <c r="D18" s="73">
        <v>4063</v>
      </c>
      <c r="E18" s="82" t="s">
        <v>130</v>
      </c>
      <c r="F18" s="83"/>
      <c r="G18" s="66"/>
      <c r="H18" s="84"/>
      <c r="I18" s="79"/>
      <c r="J18" s="75"/>
      <c r="K18" s="65"/>
      <c r="L18" s="76"/>
      <c r="M18" s="65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ht="12" customHeight="1">
      <c r="A19" s="66">
        <v>8</v>
      </c>
      <c r="B19" s="67">
        <f>СпВл!A14</f>
        <v>4063</v>
      </c>
      <c r="C19" s="77" t="str">
        <f>СпВл!B14</f>
        <v>Емельянов Александр</v>
      </c>
      <c r="D19" s="78"/>
      <c r="E19" s="66"/>
      <c r="F19" s="84"/>
      <c r="G19" s="66"/>
      <c r="H19" s="84"/>
      <c r="I19" s="79"/>
      <c r="J19" s="75"/>
      <c r="K19" s="65"/>
      <c r="L19" s="76"/>
      <c r="M19" s="65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ht="12" customHeight="1">
      <c r="A20" s="66"/>
      <c r="B20" s="71"/>
      <c r="C20" s="65"/>
      <c r="D20" s="76"/>
      <c r="E20" s="66"/>
      <c r="F20" s="84"/>
      <c r="G20" s="66"/>
      <c r="H20" s="84"/>
      <c r="I20" s="72">
        <v>29</v>
      </c>
      <c r="J20" s="73">
        <v>3713</v>
      </c>
      <c r="K20" s="74" t="s">
        <v>150</v>
      </c>
      <c r="L20" s="75"/>
      <c r="M20" s="65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1:25" ht="12" customHeight="1">
      <c r="A21" s="66">
        <v>5</v>
      </c>
      <c r="B21" s="67">
        <f>СпВл!A11</f>
        <v>44</v>
      </c>
      <c r="C21" s="68" t="str">
        <f>СпВл!B11</f>
        <v>Шакуров Нафис</v>
      </c>
      <c r="D21" s="80"/>
      <c r="E21" s="66"/>
      <c r="F21" s="84"/>
      <c r="G21" s="66"/>
      <c r="H21" s="84"/>
      <c r="I21" s="79"/>
      <c r="J21" s="87"/>
      <c r="K21" s="79"/>
      <c r="L21" s="75"/>
      <c r="M21" s="65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</row>
    <row r="22" spans="1:25" ht="12" customHeight="1">
      <c r="A22" s="66"/>
      <c r="B22" s="71"/>
      <c r="C22" s="72">
        <v>5</v>
      </c>
      <c r="D22" s="73">
        <v>44</v>
      </c>
      <c r="E22" s="85" t="s">
        <v>147</v>
      </c>
      <c r="F22" s="86"/>
      <c r="G22" s="66"/>
      <c r="H22" s="84"/>
      <c r="I22" s="79"/>
      <c r="J22" s="88"/>
      <c r="K22" s="79"/>
      <c r="L22" s="75"/>
      <c r="M22" s="65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2" customHeight="1">
      <c r="A23" s="66">
        <v>28</v>
      </c>
      <c r="B23" s="67">
        <f>СпВл!A34</f>
        <v>0</v>
      </c>
      <c r="C23" s="77" t="str">
        <f>СпВл!B34</f>
        <v>_</v>
      </c>
      <c r="D23" s="78"/>
      <c r="E23" s="72"/>
      <c r="F23" s="75"/>
      <c r="G23" s="66"/>
      <c r="H23" s="84"/>
      <c r="I23" s="79"/>
      <c r="J23" s="88"/>
      <c r="K23" s="79"/>
      <c r="L23" s="75"/>
      <c r="M23" s="65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</row>
    <row r="24" spans="1:25" ht="12" customHeight="1">
      <c r="A24" s="66"/>
      <c r="B24" s="71"/>
      <c r="C24" s="65"/>
      <c r="D24" s="76"/>
      <c r="E24" s="72">
        <v>19</v>
      </c>
      <c r="F24" s="73">
        <v>44</v>
      </c>
      <c r="G24" s="85" t="s">
        <v>147</v>
      </c>
      <c r="H24" s="86"/>
      <c r="I24" s="79"/>
      <c r="J24" s="88"/>
      <c r="K24" s="79"/>
      <c r="L24" s="75"/>
      <c r="M24" s="65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</row>
    <row r="25" spans="1:25" ht="12" customHeight="1">
      <c r="A25" s="66">
        <v>21</v>
      </c>
      <c r="B25" s="67">
        <f>СпВл!A27</f>
        <v>0</v>
      </c>
      <c r="C25" s="68" t="str">
        <f>СпВл!B27</f>
        <v>_</v>
      </c>
      <c r="D25" s="80"/>
      <c r="E25" s="72"/>
      <c r="F25" s="81"/>
      <c r="G25" s="72"/>
      <c r="H25" s="75"/>
      <c r="I25" s="79"/>
      <c r="J25" s="88"/>
      <c r="K25" s="79"/>
      <c r="L25" s="75"/>
      <c r="M25" s="65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2" customHeight="1">
      <c r="A26" s="66"/>
      <c r="B26" s="71"/>
      <c r="C26" s="72">
        <v>6</v>
      </c>
      <c r="D26" s="73">
        <v>2288</v>
      </c>
      <c r="E26" s="82" t="s">
        <v>153</v>
      </c>
      <c r="F26" s="83"/>
      <c r="G26" s="72"/>
      <c r="H26" s="75"/>
      <c r="I26" s="79"/>
      <c r="J26" s="88"/>
      <c r="K26" s="79"/>
      <c r="L26" s="75"/>
      <c r="M26" s="65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2" customHeight="1">
      <c r="A27" s="66">
        <v>12</v>
      </c>
      <c r="B27" s="67">
        <f>СпВл!A18</f>
        <v>2288</v>
      </c>
      <c r="C27" s="77" t="str">
        <f>СпВл!B18</f>
        <v>Тодрамович Александр</v>
      </c>
      <c r="D27" s="78"/>
      <c r="E27" s="66"/>
      <c r="F27" s="84"/>
      <c r="G27" s="72"/>
      <c r="H27" s="75"/>
      <c r="I27" s="79"/>
      <c r="J27" s="88"/>
      <c r="K27" s="79"/>
      <c r="L27" s="75"/>
      <c r="M27" s="65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2" customHeight="1">
      <c r="A28" s="66"/>
      <c r="B28" s="71"/>
      <c r="C28" s="65"/>
      <c r="D28" s="76"/>
      <c r="E28" s="66"/>
      <c r="F28" s="84"/>
      <c r="G28" s="72">
        <v>26</v>
      </c>
      <c r="H28" s="73">
        <v>3575</v>
      </c>
      <c r="I28" s="89" t="s">
        <v>146</v>
      </c>
      <c r="J28" s="88"/>
      <c r="K28" s="79"/>
      <c r="L28" s="75"/>
      <c r="M28" s="65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2" customHeight="1">
      <c r="A29" s="66">
        <v>13</v>
      </c>
      <c r="B29" s="67">
        <f>СпВл!A19</f>
        <v>4567</v>
      </c>
      <c r="C29" s="68" t="str">
        <f>СпВл!B19</f>
        <v>Миксонов Эренбург</v>
      </c>
      <c r="D29" s="80"/>
      <c r="E29" s="66"/>
      <c r="F29" s="84"/>
      <c r="G29" s="72"/>
      <c r="H29" s="81"/>
      <c r="I29" s="65"/>
      <c r="J29" s="76"/>
      <c r="K29" s="79"/>
      <c r="L29" s="75"/>
      <c r="M29" s="65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</row>
    <row r="30" spans="1:25" ht="12" customHeight="1">
      <c r="A30" s="66"/>
      <c r="B30" s="71"/>
      <c r="C30" s="72">
        <v>7</v>
      </c>
      <c r="D30" s="73">
        <v>4567</v>
      </c>
      <c r="E30" s="85" t="s">
        <v>154</v>
      </c>
      <c r="F30" s="86"/>
      <c r="G30" s="72"/>
      <c r="H30" s="83"/>
      <c r="I30" s="65"/>
      <c r="J30" s="76"/>
      <c r="K30" s="79"/>
      <c r="L30" s="75"/>
      <c r="M30" s="65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5" ht="12" customHeight="1">
      <c r="A31" s="66">
        <v>20</v>
      </c>
      <c r="B31" s="67">
        <f>СпВл!A26</f>
        <v>5921</v>
      </c>
      <c r="C31" s="77" t="str">
        <f>СпВл!B26</f>
        <v>Базаргулов Наиль</v>
      </c>
      <c r="D31" s="78"/>
      <c r="E31" s="72"/>
      <c r="F31" s="75"/>
      <c r="G31" s="72"/>
      <c r="H31" s="83"/>
      <c r="I31" s="65"/>
      <c r="J31" s="76"/>
      <c r="K31" s="79"/>
      <c r="L31" s="75"/>
      <c r="M31" s="65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</row>
    <row r="32" spans="1:25" ht="12" customHeight="1">
      <c r="A32" s="66"/>
      <c r="B32" s="71"/>
      <c r="C32" s="65"/>
      <c r="D32" s="76"/>
      <c r="E32" s="72">
        <v>20</v>
      </c>
      <c r="F32" s="73">
        <v>3575</v>
      </c>
      <c r="G32" s="82" t="s">
        <v>146</v>
      </c>
      <c r="H32" s="83"/>
      <c r="I32" s="65"/>
      <c r="J32" s="76"/>
      <c r="K32" s="79"/>
      <c r="L32" s="75"/>
      <c r="M32" s="65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</row>
    <row r="33" spans="1:25" ht="12" customHeight="1">
      <c r="A33" s="66">
        <v>29</v>
      </c>
      <c r="B33" s="67">
        <f>СпВл!A35</f>
        <v>0</v>
      </c>
      <c r="C33" s="68" t="str">
        <f>СпВл!B35</f>
        <v>_</v>
      </c>
      <c r="D33" s="80"/>
      <c r="E33" s="72"/>
      <c r="F33" s="81"/>
      <c r="G33" s="66"/>
      <c r="H33" s="84"/>
      <c r="I33" s="65"/>
      <c r="J33" s="76"/>
      <c r="K33" s="79"/>
      <c r="L33" s="75"/>
      <c r="M33" s="65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25" ht="12" customHeight="1">
      <c r="A34" s="66"/>
      <c r="B34" s="71"/>
      <c r="C34" s="72">
        <v>8</v>
      </c>
      <c r="D34" s="73">
        <v>3575</v>
      </c>
      <c r="E34" s="82" t="s">
        <v>146</v>
      </c>
      <c r="F34" s="83"/>
      <c r="G34" s="66"/>
      <c r="H34" s="84"/>
      <c r="I34" s="65"/>
      <c r="J34" s="76"/>
      <c r="K34" s="79"/>
      <c r="L34" s="75"/>
      <c r="M34" s="65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</row>
    <row r="35" spans="1:25" ht="12" customHeight="1">
      <c r="A35" s="66">
        <v>4</v>
      </c>
      <c r="B35" s="67">
        <f>СпВл!A10</f>
        <v>3575</v>
      </c>
      <c r="C35" s="77" t="str">
        <f>СпВл!B10</f>
        <v>Байрамалов Леонид</v>
      </c>
      <c r="D35" s="78"/>
      <c r="E35" s="66"/>
      <c r="F35" s="84"/>
      <c r="G35" s="66"/>
      <c r="H35" s="84"/>
      <c r="I35" s="65"/>
      <c r="J35" s="76"/>
      <c r="K35" s="79"/>
      <c r="L35" s="75"/>
      <c r="M35" s="65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ht="12" customHeight="1">
      <c r="A36" s="66"/>
      <c r="B36" s="71"/>
      <c r="C36" s="65"/>
      <c r="D36" s="76"/>
      <c r="E36" s="66"/>
      <c r="F36" s="84"/>
      <c r="G36" s="66"/>
      <c r="H36" s="84"/>
      <c r="I36" s="65"/>
      <c r="J36" s="76"/>
      <c r="K36" s="72">
        <v>31</v>
      </c>
      <c r="L36" s="90">
        <v>4433</v>
      </c>
      <c r="M36" s="74" t="s">
        <v>144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ht="12" customHeight="1">
      <c r="A37" s="66">
        <v>3</v>
      </c>
      <c r="B37" s="67">
        <f>СпВл!A9</f>
        <v>4423</v>
      </c>
      <c r="C37" s="68" t="str">
        <f>СпВл!B9</f>
        <v>Коврижников Максим</v>
      </c>
      <c r="D37" s="80"/>
      <c r="E37" s="66"/>
      <c r="F37" s="84"/>
      <c r="G37" s="66"/>
      <c r="H37" s="84"/>
      <c r="I37" s="65"/>
      <c r="J37" s="76"/>
      <c r="K37" s="79"/>
      <c r="L37" s="75"/>
      <c r="M37" s="91" t="s">
        <v>48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 ht="12" customHeight="1">
      <c r="A38" s="66"/>
      <c r="B38" s="71"/>
      <c r="C38" s="72">
        <v>9</v>
      </c>
      <c r="D38" s="73">
        <v>4423</v>
      </c>
      <c r="E38" s="85" t="s">
        <v>145</v>
      </c>
      <c r="F38" s="86"/>
      <c r="G38" s="66"/>
      <c r="H38" s="84"/>
      <c r="I38" s="65"/>
      <c r="J38" s="76"/>
      <c r="K38" s="79"/>
      <c r="L38" s="75"/>
      <c r="M38" s="65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</row>
    <row r="39" spans="1:25" ht="12" customHeight="1">
      <c r="A39" s="66">
        <v>30</v>
      </c>
      <c r="B39" s="67">
        <f>СпВл!A36</f>
        <v>0</v>
      </c>
      <c r="C39" s="77" t="str">
        <f>СпВл!B36</f>
        <v>_</v>
      </c>
      <c r="D39" s="78"/>
      <c r="E39" s="72"/>
      <c r="F39" s="75"/>
      <c r="G39" s="66"/>
      <c r="H39" s="84"/>
      <c r="I39" s="65"/>
      <c r="J39" s="76"/>
      <c r="K39" s="79"/>
      <c r="L39" s="75"/>
      <c r="M39" s="65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</row>
    <row r="40" spans="1:25" ht="12" customHeight="1">
      <c r="A40" s="66"/>
      <c r="B40" s="71"/>
      <c r="C40" s="65"/>
      <c r="D40" s="76"/>
      <c r="E40" s="72">
        <v>21</v>
      </c>
      <c r="F40" s="73">
        <v>4423</v>
      </c>
      <c r="G40" s="85" t="s">
        <v>145</v>
      </c>
      <c r="H40" s="86"/>
      <c r="I40" s="65"/>
      <c r="J40" s="76"/>
      <c r="K40" s="79"/>
      <c r="L40" s="75"/>
      <c r="M40" s="65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</row>
    <row r="41" spans="1:25" ht="12" customHeight="1">
      <c r="A41" s="66">
        <v>19</v>
      </c>
      <c r="B41" s="67">
        <f>СпВл!A25</f>
        <v>5932</v>
      </c>
      <c r="C41" s="68" t="str">
        <f>СпВл!B25</f>
        <v>Муллаянов Марат</v>
      </c>
      <c r="D41" s="80"/>
      <c r="E41" s="72"/>
      <c r="F41" s="81"/>
      <c r="G41" s="72"/>
      <c r="H41" s="75"/>
      <c r="I41" s="65"/>
      <c r="J41" s="76"/>
      <c r="K41" s="79"/>
      <c r="L41" s="75"/>
      <c r="M41" s="65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</row>
    <row r="42" spans="1:25" ht="12" customHeight="1">
      <c r="A42" s="66"/>
      <c r="B42" s="71"/>
      <c r="C42" s="72">
        <v>10</v>
      </c>
      <c r="D42" s="73">
        <v>466</v>
      </c>
      <c r="E42" s="82" t="s">
        <v>155</v>
      </c>
      <c r="F42" s="83"/>
      <c r="G42" s="72"/>
      <c r="H42" s="75"/>
      <c r="I42" s="65"/>
      <c r="J42" s="76"/>
      <c r="K42" s="79"/>
      <c r="L42" s="75"/>
      <c r="M42" s="65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ht="12" customHeight="1">
      <c r="A43" s="66">
        <v>14</v>
      </c>
      <c r="B43" s="67">
        <f>СпВл!A20</f>
        <v>466</v>
      </c>
      <c r="C43" s="77" t="str">
        <f>СпВл!B20</f>
        <v>Семенов Юрий</v>
      </c>
      <c r="D43" s="78"/>
      <c r="E43" s="66"/>
      <c r="F43" s="84"/>
      <c r="G43" s="72"/>
      <c r="H43" s="75"/>
      <c r="I43" s="65"/>
      <c r="J43" s="76"/>
      <c r="K43" s="79"/>
      <c r="L43" s="75"/>
      <c r="M43" s="65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1:25" ht="12" customHeight="1">
      <c r="A44" s="66"/>
      <c r="B44" s="71"/>
      <c r="C44" s="65"/>
      <c r="D44" s="76"/>
      <c r="E44" s="66"/>
      <c r="F44" s="84"/>
      <c r="G44" s="72">
        <v>27</v>
      </c>
      <c r="H44" s="73">
        <v>4423</v>
      </c>
      <c r="I44" s="74" t="s">
        <v>145</v>
      </c>
      <c r="J44" s="75"/>
      <c r="K44" s="79"/>
      <c r="L44" s="75"/>
      <c r="M44" s="65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1:25" ht="12" customHeight="1">
      <c r="A45" s="66">
        <v>11</v>
      </c>
      <c r="B45" s="67">
        <f>СпВл!A17</f>
        <v>336</v>
      </c>
      <c r="C45" s="68" t="str">
        <f>СпВл!B17</f>
        <v>Лютый Олег</v>
      </c>
      <c r="D45" s="80"/>
      <c r="E45" s="66"/>
      <c r="F45" s="84"/>
      <c r="G45" s="72"/>
      <c r="H45" s="81"/>
      <c r="I45" s="79"/>
      <c r="J45" s="75"/>
      <c r="K45" s="79"/>
      <c r="L45" s="75"/>
      <c r="M45" s="65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</row>
    <row r="46" spans="1:25" ht="12" customHeight="1">
      <c r="A46" s="66"/>
      <c r="B46" s="71"/>
      <c r="C46" s="72">
        <v>11</v>
      </c>
      <c r="D46" s="73">
        <v>336</v>
      </c>
      <c r="E46" s="85" t="s">
        <v>152</v>
      </c>
      <c r="F46" s="86"/>
      <c r="G46" s="72"/>
      <c r="H46" s="83"/>
      <c r="I46" s="79"/>
      <c r="J46" s="75"/>
      <c r="K46" s="79"/>
      <c r="L46" s="75"/>
      <c r="M46" s="65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2" customHeight="1">
      <c r="A47" s="66">
        <v>22</v>
      </c>
      <c r="B47" s="67">
        <f>СпВл!A28</f>
        <v>0</v>
      </c>
      <c r="C47" s="77" t="str">
        <f>СпВл!B28</f>
        <v>_</v>
      </c>
      <c r="D47" s="78"/>
      <c r="E47" s="72"/>
      <c r="F47" s="75"/>
      <c r="G47" s="72"/>
      <c r="H47" s="83"/>
      <c r="I47" s="79"/>
      <c r="J47" s="75"/>
      <c r="K47" s="79"/>
      <c r="L47" s="75"/>
      <c r="M47" s="65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12" customHeight="1">
      <c r="A48" s="66"/>
      <c r="B48" s="71"/>
      <c r="C48" s="65"/>
      <c r="D48" s="76"/>
      <c r="E48" s="72">
        <v>22</v>
      </c>
      <c r="F48" s="73">
        <v>336</v>
      </c>
      <c r="G48" s="82" t="s">
        <v>152</v>
      </c>
      <c r="H48" s="83"/>
      <c r="I48" s="79"/>
      <c r="J48" s="75"/>
      <c r="K48" s="79"/>
      <c r="L48" s="75"/>
      <c r="M48" s="65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12" customHeight="1">
      <c r="A49" s="66">
        <v>27</v>
      </c>
      <c r="B49" s="67">
        <f>СпВл!A33</f>
        <v>0</v>
      </c>
      <c r="C49" s="68" t="str">
        <f>СпВл!B33</f>
        <v>_</v>
      </c>
      <c r="D49" s="80"/>
      <c r="E49" s="72"/>
      <c r="F49" s="81"/>
      <c r="G49" s="66"/>
      <c r="H49" s="84"/>
      <c r="I49" s="79"/>
      <c r="J49" s="75"/>
      <c r="K49" s="79"/>
      <c r="L49" s="75"/>
      <c r="M49" s="65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12" customHeight="1">
      <c r="A50" s="66"/>
      <c r="B50" s="71"/>
      <c r="C50" s="72">
        <v>12</v>
      </c>
      <c r="D50" s="73">
        <v>2540</v>
      </c>
      <c r="E50" s="82" t="s">
        <v>148</v>
      </c>
      <c r="F50" s="83"/>
      <c r="G50" s="66"/>
      <c r="H50" s="84"/>
      <c r="I50" s="79"/>
      <c r="J50" s="75"/>
      <c r="K50" s="79"/>
      <c r="L50" s="75"/>
      <c r="M50" s="65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2" customHeight="1">
      <c r="A51" s="66">
        <v>6</v>
      </c>
      <c r="B51" s="67">
        <f>СпВл!A12</f>
        <v>2540</v>
      </c>
      <c r="C51" s="77" t="str">
        <f>СпВл!B12</f>
        <v>Горбунов Валентин</v>
      </c>
      <c r="D51" s="78"/>
      <c r="E51" s="66"/>
      <c r="F51" s="84"/>
      <c r="G51" s="65"/>
      <c r="H51" s="76"/>
      <c r="I51" s="79"/>
      <c r="J51" s="75"/>
      <c r="K51" s="79"/>
      <c r="L51" s="75"/>
      <c r="M51" s="65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12" customHeight="1">
      <c r="A52" s="66"/>
      <c r="B52" s="71"/>
      <c r="C52" s="65"/>
      <c r="D52" s="76"/>
      <c r="E52" s="66"/>
      <c r="F52" s="84"/>
      <c r="G52" s="65"/>
      <c r="H52" s="76"/>
      <c r="I52" s="72">
        <v>30</v>
      </c>
      <c r="J52" s="73">
        <v>4433</v>
      </c>
      <c r="K52" s="89" t="s">
        <v>144</v>
      </c>
      <c r="L52" s="75"/>
      <c r="M52" s="65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ht="12" customHeight="1">
      <c r="A53" s="66">
        <v>7</v>
      </c>
      <c r="B53" s="67">
        <f>СпВл!A13</f>
        <v>1900</v>
      </c>
      <c r="C53" s="68" t="str">
        <f>СпВл!B13</f>
        <v>Валеев Рустам</v>
      </c>
      <c r="D53" s="80"/>
      <c r="E53" s="66"/>
      <c r="F53" s="84"/>
      <c r="G53" s="65"/>
      <c r="H53" s="76"/>
      <c r="I53" s="79"/>
      <c r="J53" s="87"/>
      <c r="K53" s="65"/>
      <c r="L53" s="76"/>
      <c r="M53" s="65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</row>
    <row r="54" spans="1:25" ht="12" customHeight="1">
      <c r="A54" s="66"/>
      <c r="B54" s="71"/>
      <c r="C54" s="72">
        <v>13</v>
      </c>
      <c r="D54" s="73">
        <v>1900</v>
      </c>
      <c r="E54" s="85" t="s">
        <v>149</v>
      </c>
      <c r="F54" s="86"/>
      <c r="G54" s="65"/>
      <c r="H54" s="76"/>
      <c r="I54" s="79"/>
      <c r="J54" s="92"/>
      <c r="K54" s="65"/>
      <c r="L54" s="76"/>
      <c r="M54" s="65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ht="12" customHeight="1">
      <c r="A55" s="66">
        <v>26</v>
      </c>
      <c r="B55" s="67">
        <f>СпВл!A32</f>
        <v>0</v>
      </c>
      <c r="C55" s="77" t="str">
        <f>СпВл!B32</f>
        <v>_</v>
      </c>
      <c r="D55" s="78"/>
      <c r="E55" s="72"/>
      <c r="F55" s="75"/>
      <c r="G55" s="65"/>
      <c r="H55" s="76"/>
      <c r="I55" s="79"/>
      <c r="J55" s="92"/>
      <c r="K55" s="65"/>
      <c r="L55" s="76"/>
      <c r="M55" s="65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</row>
    <row r="56" spans="1:25" ht="12" customHeight="1">
      <c r="A56" s="66"/>
      <c r="B56" s="71"/>
      <c r="C56" s="65"/>
      <c r="D56" s="76"/>
      <c r="E56" s="72">
        <v>23</v>
      </c>
      <c r="F56" s="73">
        <v>1900</v>
      </c>
      <c r="G56" s="74" t="s">
        <v>149</v>
      </c>
      <c r="H56" s="75"/>
      <c r="I56" s="79"/>
      <c r="J56" s="92"/>
      <c r="K56" s="93">
        <v>-31</v>
      </c>
      <c r="L56" s="67">
        <f>IF(L36=J20,J52,IF(L36=J52,J20,0))</f>
        <v>3713</v>
      </c>
      <c r="M56" s="68" t="str">
        <f>IF(M36=K20,K52,IF(M36=K52,K20,0))</f>
        <v>Грубов Виталий</v>
      </c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 ht="12" customHeight="1">
      <c r="A57" s="66">
        <v>23</v>
      </c>
      <c r="B57" s="67">
        <f>СпВл!A29</f>
        <v>0</v>
      </c>
      <c r="C57" s="68" t="str">
        <f>СпВл!B29</f>
        <v>_</v>
      </c>
      <c r="D57" s="80"/>
      <c r="E57" s="79"/>
      <c r="F57" s="81"/>
      <c r="G57" s="79"/>
      <c r="H57" s="75"/>
      <c r="I57" s="79"/>
      <c r="J57" s="92"/>
      <c r="K57" s="65"/>
      <c r="L57" s="76"/>
      <c r="M57" s="91" t="s">
        <v>49</v>
      </c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 ht="12" customHeight="1">
      <c r="A58" s="66"/>
      <c r="B58" s="71"/>
      <c r="C58" s="72">
        <v>14</v>
      </c>
      <c r="D58" s="73">
        <v>4858</v>
      </c>
      <c r="E58" s="89" t="s">
        <v>151</v>
      </c>
      <c r="F58" s="83"/>
      <c r="G58" s="79"/>
      <c r="H58" s="75"/>
      <c r="I58" s="79"/>
      <c r="J58" s="92"/>
      <c r="K58" s="65"/>
      <c r="L58" s="76"/>
      <c r="M58" s="65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</row>
    <row r="59" spans="1:25" ht="12" customHeight="1">
      <c r="A59" s="66">
        <v>10</v>
      </c>
      <c r="B59" s="67">
        <f>СпВл!A16</f>
        <v>4858</v>
      </c>
      <c r="C59" s="77" t="str">
        <f>СпВл!B16</f>
        <v>Иванов Виталий</v>
      </c>
      <c r="D59" s="78"/>
      <c r="E59" s="65"/>
      <c r="F59" s="84"/>
      <c r="G59" s="79"/>
      <c r="H59" s="75"/>
      <c r="I59" s="79"/>
      <c r="J59" s="92"/>
      <c r="K59" s="65"/>
      <c r="L59" s="76"/>
      <c r="M59" s="65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</row>
    <row r="60" spans="1:25" ht="12" customHeight="1">
      <c r="A60" s="66"/>
      <c r="B60" s="71"/>
      <c r="C60" s="65"/>
      <c r="D60" s="76"/>
      <c r="E60" s="65"/>
      <c r="F60" s="84"/>
      <c r="G60" s="72">
        <v>28</v>
      </c>
      <c r="H60" s="73">
        <v>4433</v>
      </c>
      <c r="I60" s="89" t="s">
        <v>144</v>
      </c>
      <c r="J60" s="94"/>
      <c r="K60" s="65"/>
      <c r="L60" s="76"/>
      <c r="M60" s="65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5" ht="12" customHeight="1">
      <c r="A61" s="66">
        <v>15</v>
      </c>
      <c r="B61" s="67">
        <f>СпВл!A21</f>
        <v>4112</v>
      </c>
      <c r="C61" s="68" t="str">
        <f>СпВл!B21</f>
        <v>Асылгужин Радмир</v>
      </c>
      <c r="D61" s="80"/>
      <c r="E61" s="65"/>
      <c r="F61" s="84"/>
      <c r="G61" s="79"/>
      <c r="H61" s="81"/>
      <c r="I61" s="65"/>
      <c r="J61" s="65"/>
      <c r="K61" s="65"/>
      <c r="L61" s="76"/>
      <c r="M61" s="65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</row>
    <row r="62" spans="1:25" ht="12" customHeight="1">
      <c r="A62" s="66"/>
      <c r="B62" s="71"/>
      <c r="C62" s="72">
        <v>15</v>
      </c>
      <c r="D62" s="73">
        <v>4112</v>
      </c>
      <c r="E62" s="74" t="s">
        <v>118</v>
      </c>
      <c r="F62" s="86"/>
      <c r="G62" s="79"/>
      <c r="H62" s="83"/>
      <c r="I62" s="66">
        <v>-58</v>
      </c>
      <c r="J62" s="67">
        <f>IF(Вл2с!N15=Вл2с!L11,Вл2с!L19,IF(Вл2с!N15=Вл2с!L19,Вл2с!L11,0))</f>
        <v>4423</v>
      </c>
      <c r="K62" s="68" t="str">
        <f>IF(Вл2с!O15=Вл2с!M11,Вл2с!M19,IF(Вл2с!O15=Вл2с!M19,Вл2с!M11,0))</f>
        <v>Коврижников Максим</v>
      </c>
      <c r="L62" s="80"/>
      <c r="M62" s="65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 ht="12" customHeight="1">
      <c r="A63" s="66">
        <v>18</v>
      </c>
      <c r="B63" s="67">
        <f>СпВл!A24</f>
        <v>5234</v>
      </c>
      <c r="C63" s="77" t="str">
        <f>СпВл!B24</f>
        <v>Туйгильдин Айнур</v>
      </c>
      <c r="D63" s="78"/>
      <c r="E63" s="79"/>
      <c r="F63" s="75"/>
      <c r="G63" s="79"/>
      <c r="H63" s="83"/>
      <c r="I63" s="66"/>
      <c r="J63" s="84"/>
      <c r="K63" s="72">
        <v>61</v>
      </c>
      <c r="L63" s="90">
        <v>4423</v>
      </c>
      <c r="M63" s="74" t="s">
        <v>145</v>
      </c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</row>
    <row r="64" spans="1:25" ht="12" customHeight="1">
      <c r="A64" s="66"/>
      <c r="B64" s="71"/>
      <c r="C64" s="65"/>
      <c r="D64" s="76"/>
      <c r="E64" s="72">
        <v>24</v>
      </c>
      <c r="F64" s="73">
        <v>4433</v>
      </c>
      <c r="G64" s="89" t="s">
        <v>144</v>
      </c>
      <c r="H64" s="83"/>
      <c r="I64" s="66">
        <v>-59</v>
      </c>
      <c r="J64" s="67">
        <f>IF(Вл2с!N31=Вл2с!L27,Вл2с!L35,IF(Вл2с!N31=Вл2с!L35,Вл2с!L27,0))</f>
        <v>4063</v>
      </c>
      <c r="K64" s="77" t="str">
        <f>IF(Вл2с!O31=Вл2с!M27,Вл2с!M35,IF(Вл2с!O31=Вл2с!M35,Вл2с!M27,0))</f>
        <v>Емельянов Александр</v>
      </c>
      <c r="L64" s="80"/>
      <c r="M64" s="91" t="s">
        <v>52</v>
      </c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ht="12" customHeight="1">
      <c r="A65" s="66">
        <v>31</v>
      </c>
      <c r="B65" s="67">
        <f>СпВл!A37</f>
        <v>0</v>
      </c>
      <c r="C65" s="68" t="str">
        <f>СпВл!B37</f>
        <v>_</v>
      </c>
      <c r="D65" s="80"/>
      <c r="E65" s="79"/>
      <c r="F65" s="81"/>
      <c r="G65" s="65"/>
      <c r="H65" s="76"/>
      <c r="I65" s="65"/>
      <c r="J65" s="76"/>
      <c r="K65" s="66">
        <v>-61</v>
      </c>
      <c r="L65" s="67">
        <f>IF(L63=J62,J64,IF(L63=J64,J62,0))</f>
        <v>4063</v>
      </c>
      <c r="M65" s="68" t="str">
        <f>IF(M63=K62,K64,IF(M63=K64,K62,0))</f>
        <v>Емельянов Александр</v>
      </c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</row>
    <row r="66" spans="1:25" ht="12" customHeight="1">
      <c r="A66" s="66"/>
      <c r="B66" s="71"/>
      <c r="C66" s="72">
        <v>16</v>
      </c>
      <c r="D66" s="73">
        <v>4433</v>
      </c>
      <c r="E66" s="89" t="s">
        <v>144</v>
      </c>
      <c r="F66" s="83"/>
      <c r="G66" s="65"/>
      <c r="H66" s="76"/>
      <c r="I66" s="65"/>
      <c r="J66" s="76"/>
      <c r="K66" s="65"/>
      <c r="L66" s="76"/>
      <c r="M66" s="91" t="s">
        <v>53</v>
      </c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5" ht="12" customHeight="1">
      <c r="A67" s="66">
        <v>2</v>
      </c>
      <c r="B67" s="67">
        <f>СпВл!A8</f>
        <v>4433</v>
      </c>
      <c r="C67" s="77" t="str">
        <f>СпВл!B8</f>
        <v>Антонян Ваге</v>
      </c>
      <c r="D67" s="78"/>
      <c r="E67" s="65"/>
      <c r="F67" s="84"/>
      <c r="G67" s="65"/>
      <c r="H67" s="76"/>
      <c r="I67" s="66">
        <v>-56</v>
      </c>
      <c r="J67" s="67">
        <f>IF(Вл2с!L11=Вл2с!J7,Вл2с!J15,IF(Вл2с!L11=Вл2с!J15,Вл2с!J7,0))</f>
        <v>2540</v>
      </c>
      <c r="K67" s="68" t="str">
        <f>IF(Вл2с!M11=Вл2с!K7,Вл2с!K15,IF(Вл2с!M11=Вл2с!K15,Вл2с!K7,0))</f>
        <v>Горбунов Валентин</v>
      </c>
      <c r="L67" s="80"/>
      <c r="M67" s="65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</row>
    <row r="68" spans="1:25" ht="12" customHeight="1">
      <c r="A68" s="66"/>
      <c r="B68" s="71"/>
      <c r="C68" s="65"/>
      <c r="D68" s="76"/>
      <c r="E68" s="65"/>
      <c r="F68" s="84"/>
      <c r="G68" s="65"/>
      <c r="H68" s="76"/>
      <c r="I68" s="66"/>
      <c r="J68" s="84"/>
      <c r="K68" s="72">
        <v>62</v>
      </c>
      <c r="L68" s="90">
        <v>2540</v>
      </c>
      <c r="M68" s="74" t="s">
        <v>148</v>
      </c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</row>
    <row r="69" spans="1:25" ht="12" customHeight="1">
      <c r="A69" s="66">
        <v>-52</v>
      </c>
      <c r="B69" s="67">
        <f>IF(Вл2с!J7=Вл2с!H5,Вл2с!H9,IF(Вл2с!J7=Вл2с!H9,Вл2с!H5,0))</f>
        <v>4858</v>
      </c>
      <c r="C69" s="68" t="str">
        <f>IF(Вл2с!K7=Вл2с!I5,Вл2с!I9,IF(Вл2с!K7=Вл2с!I9,Вл2с!I5,0))</f>
        <v>Иванов Виталий</v>
      </c>
      <c r="D69" s="80"/>
      <c r="E69" s="65"/>
      <c r="F69" s="84"/>
      <c r="G69" s="65"/>
      <c r="H69" s="76"/>
      <c r="I69" s="66">
        <v>-57</v>
      </c>
      <c r="J69" s="67">
        <f>IF(Вл2с!L27=Вл2с!J23,Вл2с!J31,IF(Вл2с!L27=Вл2с!J31,Вл2с!J23,0))</f>
        <v>2288</v>
      </c>
      <c r="K69" s="77" t="str">
        <f>IF(Вл2с!M27=Вл2с!K23,Вл2с!K31,IF(Вл2с!M27=Вл2с!K31,Вл2с!K23,0))</f>
        <v>Тодрамович Александр</v>
      </c>
      <c r="L69" s="80"/>
      <c r="M69" s="91" t="s">
        <v>55</v>
      </c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</row>
    <row r="70" spans="1:25" ht="12" customHeight="1">
      <c r="A70" s="66"/>
      <c r="B70" s="71"/>
      <c r="C70" s="72">
        <v>63</v>
      </c>
      <c r="D70" s="90">
        <v>44</v>
      </c>
      <c r="E70" s="74" t="s">
        <v>147</v>
      </c>
      <c r="F70" s="86"/>
      <c r="G70" s="65"/>
      <c r="H70" s="76"/>
      <c r="I70" s="66"/>
      <c r="J70" s="84"/>
      <c r="K70" s="66">
        <v>-62</v>
      </c>
      <c r="L70" s="67">
        <f>IF(L68=J67,J69,IF(L68=J69,J67,0))</f>
        <v>2288</v>
      </c>
      <c r="M70" s="68" t="str">
        <f>IF(M68=K67,K69,IF(M68=K69,K67,0))</f>
        <v>Тодрамович Александр</v>
      </c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</row>
    <row r="71" spans="1:25" ht="12" customHeight="1">
      <c r="A71" s="66">
        <v>-53</v>
      </c>
      <c r="B71" s="67">
        <f>IF(Вл2с!J15=Вл2с!H13,Вл2с!H17,IF(Вл2с!J15=Вл2с!H17,Вл2с!H13,0))</f>
        <v>44</v>
      </c>
      <c r="C71" s="77" t="str">
        <f>IF(Вл2с!K15=Вл2с!I13,Вл2с!I17,IF(Вл2с!K15=Вл2с!I17,Вл2с!I13,0))</f>
        <v>Шакуров Нафис</v>
      </c>
      <c r="D71" s="78"/>
      <c r="E71" s="79"/>
      <c r="F71" s="75"/>
      <c r="G71" s="95"/>
      <c r="H71" s="75"/>
      <c r="I71" s="66"/>
      <c r="J71" s="84"/>
      <c r="K71" s="65"/>
      <c r="L71" s="76"/>
      <c r="M71" s="91" t="s">
        <v>57</v>
      </c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</row>
    <row r="72" spans="1:25" ht="12" customHeight="1">
      <c r="A72" s="66"/>
      <c r="B72" s="71"/>
      <c r="C72" s="65"/>
      <c r="D72" s="76"/>
      <c r="E72" s="72">
        <v>65</v>
      </c>
      <c r="F72" s="90">
        <v>1900</v>
      </c>
      <c r="G72" s="74" t="s">
        <v>149</v>
      </c>
      <c r="H72" s="75"/>
      <c r="I72" s="66">
        <v>-63</v>
      </c>
      <c r="J72" s="67">
        <f>IF(D70=B69,B71,IF(D70=B71,B69,0))</f>
        <v>4858</v>
      </c>
      <c r="K72" s="68" t="str">
        <f>IF(E70=C69,C71,IF(E70=C71,C69,0))</f>
        <v>Иванов Виталий</v>
      </c>
      <c r="L72" s="80"/>
      <c r="M72" s="65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</row>
    <row r="73" spans="1:25" ht="12" customHeight="1">
      <c r="A73" s="66">
        <v>-54</v>
      </c>
      <c r="B73" s="67">
        <f>IF(Вл2с!J23=Вл2с!H21,Вл2с!H25,IF(Вл2с!J23=Вл2с!H25,Вл2с!H21,0))</f>
        <v>336</v>
      </c>
      <c r="C73" s="68" t="str">
        <f>IF(Вл2с!K23=Вл2с!I21,Вл2с!I25,IF(Вл2с!K23=Вл2с!I25,Вл2с!I21,0))</f>
        <v>Лютый Олег</v>
      </c>
      <c r="D73" s="80"/>
      <c r="E73" s="79"/>
      <c r="F73" s="75"/>
      <c r="G73" s="96" t="s">
        <v>54</v>
      </c>
      <c r="H73" s="97"/>
      <c r="I73" s="66"/>
      <c r="J73" s="84"/>
      <c r="K73" s="72">
        <v>66</v>
      </c>
      <c r="L73" s="90">
        <v>336</v>
      </c>
      <c r="M73" s="74" t="s">
        <v>152</v>
      </c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</row>
    <row r="74" spans="1:25" ht="12" customHeight="1">
      <c r="A74" s="66"/>
      <c r="B74" s="71"/>
      <c r="C74" s="72">
        <v>64</v>
      </c>
      <c r="D74" s="90">
        <v>1900</v>
      </c>
      <c r="E74" s="89" t="s">
        <v>149</v>
      </c>
      <c r="F74" s="75"/>
      <c r="G74" s="98"/>
      <c r="H74" s="76"/>
      <c r="I74" s="66">
        <v>-64</v>
      </c>
      <c r="J74" s="67">
        <f>IF(D74=B73,B75,IF(D74=B75,B73,0))</f>
        <v>336</v>
      </c>
      <c r="K74" s="77" t="str">
        <f>IF(E74=C73,C75,IF(E74=C75,C73,0))</f>
        <v>Лютый Олег</v>
      </c>
      <c r="L74" s="80"/>
      <c r="M74" s="91" t="s">
        <v>58</v>
      </c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</row>
    <row r="75" spans="1:25" ht="12" customHeight="1">
      <c r="A75" s="66">
        <v>-55</v>
      </c>
      <c r="B75" s="67">
        <f>IF(Вл2с!J31=Вл2с!H29,Вл2с!H33,IF(Вл2с!J31=Вл2с!H33,Вл2с!H29,0))</f>
        <v>1900</v>
      </c>
      <c r="C75" s="77" t="str">
        <f>IF(Вл2с!K31=Вл2с!I29,Вл2с!I33,IF(Вл2с!K31=Вл2с!I33,Вл2с!I29,0))</f>
        <v>Валеев Рустам</v>
      </c>
      <c r="D75" s="80"/>
      <c r="E75" s="66">
        <v>-65</v>
      </c>
      <c r="F75" s="67">
        <f>IF(F72=D70,D74,IF(F72=D74,D70,0))</f>
        <v>44</v>
      </c>
      <c r="G75" s="68" t="str">
        <f>IF(G72=E70,E74,IF(G72=E74,E70,0))</f>
        <v>Шакуров Нафис</v>
      </c>
      <c r="H75" s="80"/>
      <c r="I75" s="65"/>
      <c r="J75" s="65"/>
      <c r="K75" s="66">
        <v>-66</v>
      </c>
      <c r="L75" s="67">
        <f>IF(L73=J72,J74,IF(L73=J74,J72,0))</f>
        <v>4858</v>
      </c>
      <c r="M75" s="68" t="str">
        <f>IF(M73=K72,K74,IF(M73=K74,K72,0))</f>
        <v>Иванов Виталий</v>
      </c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</row>
    <row r="76" spans="1:25" ht="12" customHeight="1">
      <c r="A76" s="66"/>
      <c r="B76" s="99"/>
      <c r="C76" s="65"/>
      <c r="D76" s="76"/>
      <c r="E76" s="65"/>
      <c r="F76" s="76"/>
      <c r="G76" s="91" t="s">
        <v>56</v>
      </c>
      <c r="H76" s="100"/>
      <c r="I76" s="65"/>
      <c r="J76" s="65"/>
      <c r="K76" s="65"/>
      <c r="L76" s="76"/>
      <c r="M76" s="91" t="s">
        <v>59</v>
      </c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1:25" ht="9" customHeight="1">
      <c r="A77" s="101"/>
      <c r="B77" s="102"/>
      <c r="C77" s="101"/>
      <c r="D77" s="103"/>
      <c r="E77" s="101"/>
      <c r="F77" s="103"/>
      <c r="G77" s="101"/>
      <c r="H77" s="103"/>
      <c r="I77" s="101"/>
      <c r="J77" s="101"/>
      <c r="K77" s="101"/>
      <c r="L77" s="103"/>
      <c r="M77" s="101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</row>
    <row r="78" spans="1:25" ht="9" customHeight="1">
      <c r="A78" s="101"/>
      <c r="B78" s="102"/>
      <c r="C78" s="101"/>
      <c r="D78" s="103"/>
      <c r="E78" s="101"/>
      <c r="F78" s="103"/>
      <c r="G78" s="101"/>
      <c r="H78" s="103"/>
      <c r="I78" s="101"/>
      <c r="J78" s="101"/>
      <c r="K78" s="101"/>
      <c r="L78" s="103"/>
      <c r="M78" s="101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</row>
    <row r="79" spans="1:25" ht="9" customHeight="1">
      <c r="A79" s="104"/>
      <c r="B79" s="105"/>
      <c r="C79" s="104"/>
      <c r="D79" s="106"/>
      <c r="E79" s="104"/>
      <c r="F79" s="106"/>
      <c r="G79" s="104"/>
      <c r="H79" s="106"/>
      <c r="I79" s="104"/>
      <c r="J79" s="104"/>
      <c r="K79" s="104"/>
      <c r="L79" s="106"/>
      <c r="M79" s="104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</row>
    <row r="80" spans="1:25" ht="12.75">
      <c r="A80" s="104"/>
      <c r="B80" s="105"/>
      <c r="C80" s="104"/>
      <c r="D80" s="106"/>
      <c r="E80" s="104"/>
      <c r="F80" s="106"/>
      <c r="G80" s="104"/>
      <c r="H80" s="106"/>
      <c r="I80" s="104"/>
      <c r="J80" s="104"/>
      <c r="K80" s="104"/>
      <c r="L80" s="106"/>
      <c r="M80" s="104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</row>
    <row r="81" spans="1:13" ht="12.75">
      <c r="A81" s="101"/>
      <c r="B81" s="102"/>
      <c r="C81" s="101"/>
      <c r="D81" s="103"/>
      <c r="E81" s="101"/>
      <c r="F81" s="103"/>
      <c r="G81" s="101"/>
      <c r="H81" s="103"/>
      <c r="I81" s="101"/>
      <c r="J81" s="101"/>
      <c r="K81" s="101"/>
      <c r="L81" s="103"/>
      <c r="M81" s="101"/>
    </row>
    <row r="82" spans="1:13" ht="12.75">
      <c r="A82" s="101"/>
      <c r="B82" s="101"/>
      <c r="C82" s="101"/>
      <c r="D82" s="103"/>
      <c r="E82" s="101"/>
      <c r="F82" s="103"/>
      <c r="G82" s="101"/>
      <c r="H82" s="103"/>
      <c r="I82" s="101"/>
      <c r="J82" s="101"/>
      <c r="K82" s="101"/>
      <c r="L82" s="103"/>
      <c r="M82" s="101"/>
    </row>
    <row r="83" spans="1:13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1:13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1:13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1:13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3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1:13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1:13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1:13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13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1:13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1:13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1:13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1:13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1:13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1:13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1:13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1:13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1:13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1:13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1:13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1:13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113" zoomScaleNormal="37" zoomScaleSheetLayoutView="113" workbookViewId="0" topLeftCell="A1">
      <selection activeCell="P246" sqref="P246"/>
    </sheetView>
  </sheetViews>
  <sheetFormatPr defaultColWidth="9.00390625" defaultRowHeight="12.75"/>
  <cols>
    <col min="1" max="1" width="4.00390625" style="107" customWidth="1"/>
    <col min="2" max="2" width="2.75390625" style="107" customWidth="1"/>
    <col min="3" max="3" width="11.75390625" style="107" customWidth="1"/>
    <col min="4" max="4" width="2.75390625" style="107" customWidth="1"/>
    <col min="5" max="5" width="10.75390625" style="107" customWidth="1"/>
    <col min="6" max="6" width="2.75390625" style="107" customWidth="1"/>
    <col min="7" max="7" width="10.75390625" style="107" customWidth="1"/>
    <col min="8" max="8" width="2.75390625" style="107" customWidth="1"/>
    <col min="9" max="9" width="11.75390625" style="107" customWidth="1"/>
    <col min="10" max="10" width="2.75390625" style="107" customWidth="1"/>
    <col min="11" max="11" width="11.75390625" style="107" customWidth="1"/>
    <col min="12" max="12" width="2.75390625" style="107" customWidth="1"/>
    <col min="13" max="13" width="11.75390625" style="107" customWidth="1"/>
    <col min="14" max="14" width="2.75390625" style="107" customWidth="1"/>
    <col min="15" max="15" width="11.75390625" style="107" customWidth="1"/>
    <col min="16" max="16" width="2.75390625" style="107" customWidth="1"/>
    <col min="17" max="19" width="5.75390625" style="107" customWidth="1"/>
    <col min="20" max="16384" width="9.125" style="107" customWidth="1"/>
  </cols>
  <sheetData>
    <row r="1" spans="1:19" ht="15" customHeight="1">
      <c r="A1" s="144" t="str">
        <f>СпВл!A1</f>
        <v>Кубок Республики Башкортостан 2015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15" customHeight="1">
      <c r="A2" s="142" t="str">
        <f>СпВл!A2</f>
        <v>20-й Этап БАЙРАМ. Высшая лига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15" customHeight="1">
      <c r="A3" s="141">
        <f>СпВл!A3</f>
        <v>42148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1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27" ht="12.75" customHeight="1">
      <c r="A5" s="19">
        <v>-1</v>
      </c>
      <c r="B5" s="108">
        <f>IF(Вл1с!D6=Вл1с!B5,Вл1с!B7,IF(Вл1с!D6=Вл1с!B7,Вл1с!B5,0))</f>
        <v>0</v>
      </c>
      <c r="C5" s="21" t="str">
        <f>IF(Вл1с!E6=Вл1с!C5,Вл1с!C7,IF(Вл1с!E6=Вл1с!C7,Вл1с!C5,0))</f>
        <v>_</v>
      </c>
      <c r="D5" s="22"/>
      <c r="E5" s="18"/>
      <c r="F5" s="18"/>
      <c r="G5" s="19">
        <v>-25</v>
      </c>
      <c r="H5" s="108">
        <f>IF(Вл1с!H12=Вл1с!F8,Вл1с!F16,IF(Вл1с!H12=Вл1с!F16,Вл1с!F8,0))</f>
        <v>3468</v>
      </c>
      <c r="I5" s="21" t="str">
        <f>IF(Вл1с!I12=Вл1с!G8,Вл1с!G16,IF(Вл1с!I12=Вл1с!G16,Вл1с!G8,0))</f>
        <v>Семенов Константин</v>
      </c>
      <c r="J5" s="22"/>
      <c r="K5" s="18"/>
      <c r="L5" s="18"/>
      <c r="M5" s="18"/>
      <c r="N5" s="18"/>
      <c r="O5" s="18"/>
      <c r="P5" s="18"/>
      <c r="Q5" s="18"/>
      <c r="R5" s="18"/>
      <c r="S5" s="18"/>
      <c r="T5"/>
      <c r="U5"/>
      <c r="V5"/>
      <c r="W5"/>
      <c r="X5"/>
      <c r="Y5"/>
      <c r="Z5"/>
      <c r="AA5"/>
    </row>
    <row r="6" spans="1:27" ht="12.75" customHeight="1">
      <c r="A6" s="19"/>
      <c r="B6" s="19"/>
      <c r="C6" s="24">
        <v>32</v>
      </c>
      <c r="D6" s="109">
        <v>3073</v>
      </c>
      <c r="E6" s="38" t="s">
        <v>156</v>
      </c>
      <c r="F6" s="32"/>
      <c r="G6" s="18"/>
      <c r="H6" s="18"/>
      <c r="I6" s="31"/>
      <c r="J6" s="32"/>
      <c r="K6" s="18"/>
      <c r="L6" s="18"/>
      <c r="M6" s="18"/>
      <c r="N6" s="18"/>
      <c r="O6" s="18"/>
      <c r="P6" s="18"/>
      <c r="Q6" s="18"/>
      <c r="R6" s="18"/>
      <c r="S6" s="18"/>
      <c r="T6"/>
      <c r="U6"/>
      <c r="V6"/>
      <c r="W6"/>
      <c r="X6"/>
      <c r="Y6"/>
      <c r="Z6"/>
      <c r="AA6"/>
    </row>
    <row r="7" spans="1:27" ht="12.75" customHeight="1">
      <c r="A7" s="19">
        <v>-2</v>
      </c>
      <c r="B7" s="108">
        <f>IF(Вл1с!D10=Вл1с!B9,Вл1с!B11,IF(Вл1с!D10=Вл1с!B11,Вл1с!B9,0))</f>
        <v>3073</v>
      </c>
      <c r="C7" s="29" t="str">
        <f>IF(Вл1с!E10=Вл1с!C9,Вл1с!C11,IF(Вл1с!E10=Вл1с!C11,Вл1с!C9,0))</f>
        <v>Могилевская Инесса</v>
      </c>
      <c r="D7" s="110"/>
      <c r="E7" s="24">
        <v>40</v>
      </c>
      <c r="F7" s="109">
        <v>4112</v>
      </c>
      <c r="G7" s="38" t="s">
        <v>118</v>
      </c>
      <c r="H7" s="32"/>
      <c r="I7" s="24">
        <v>52</v>
      </c>
      <c r="J7" s="109">
        <v>3468</v>
      </c>
      <c r="K7" s="38" t="s">
        <v>143</v>
      </c>
      <c r="L7" s="32"/>
      <c r="M7" s="18"/>
      <c r="N7" s="18"/>
      <c r="O7" s="18"/>
      <c r="P7" s="18"/>
      <c r="Q7" s="18"/>
      <c r="R7" s="18"/>
      <c r="S7" s="18"/>
      <c r="T7"/>
      <c r="U7"/>
      <c r="V7"/>
      <c r="W7"/>
      <c r="X7"/>
      <c r="Y7"/>
      <c r="Z7"/>
      <c r="AA7"/>
    </row>
    <row r="8" spans="1:27" ht="12.75" customHeight="1">
      <c r="A8" s="19"/>
      <c r="B8" s="19"/>
      <c r="C8" s="19">
        <v>-24</v>
      </c>
      <c r="D8" s="108">
        <f>IF(Вл1с!F64=Вл1с!D62,Вл1с!D66,IF(Вл1с!F64=Вл1с!D66,Вл1с!D62,0))</f>
        <v>4112</v>
      </c>
      <c r="E8" s="29" t="str">
        <f>IF(Вл1с!G64=Вл1с!E62,Вл1с!E66,IF(Вл1с!G64=Вл1с!E66,Вл1с!E62,0))</f>
        <v>Асылгужин Радмир</v>
      </c>
      <c r="F8" s="46"/>
      <c r="G8" s="31"/>
      <c r="H8" s="43"/>
      <c r="I8" s="31"/>
      <c r="J8" s="41"/>
      <c r="K8" s="31"/>
      <c r="L8" s="32"/>
      <c r="M8" s="18"/>
      <c r="N8" s="18"/>
      <c r="O8" s="18"/>
      <c r="P8" s="18"/>
      <c r="Q8" s="18"/>
      <c r="R8" s="18"/>
      <c r="S8" s="18"/>
      <c r="T8"/>
      <c r="U8"/>
      <c r="V8"/>
      <c r="W8"/>
      <c r="X8"/>
      <c r="Y8"/>
      <c r="Z8"/>
      <c r="AA8"/>
    </row>
    <row r="9" spans="1:27" ht="12.75" customHeight="1">
      <c r="A9" s="19">
        <v>-3</v>
      </c>
      <c r="B9" s="108">
        <f>IF(Вл1с!D14=Вл1с!B13,Вл1с!B15,IF(Вл1с!D14=Вл1с!B15,Вл1с!B13,0))</f>
        <v>0</v>
      </c>
      <c r="C9" s="21" t="str">
        <f>IF(Вл1с!E14=Вл1с!C13,Вл1с!C15,IF(Вл1с!E14=Вл1с!C15,Вл1с!C13,0))</f>
        <v>_</v>
      </c>
      <c r="D9" s="111"/>
      <c r="E9" s="18"/>
      <c r="F9" s="18"/>
      <c r="G9" s="24">
        <v>48</v>
      </c>
      <c r="H9" s="112">
        <v>4858</v>
      </c>
      <c r="I9" s="113" t="s">
        <v>151</v>
      </c>
      <c r="J9" s="43"/>
      <c r="K9" s="31"/>
      <c r="L9" s="32"/>
      <c r="M9" s="18"/>
      <c r="N9" s="18"/>
      <c r="O9" s="18"/>
      <c r="P9" s="18"/>
      <c r="Q9" s="18"/>
      <c r="R9" s="18"/>
      <c r="S9" s="18"/>
      <c r="T9"/>
      <c r="U9"/>
      <c r="V9"/>
      <c r="W9"/>
      <c r="X9"/>
      <c r="Y9"/>
      <c r="Z9"/>
      <c r="AA9"/>
    </row>
    <row r="10" spans="1:27" ht="12.75" customHeight="1">
      <c r="A10" s="19"/>
      <c r="B10" s="19"/>
      <c r="C10" s="24">
        <v>33</v>
      </c>
      <c r="D10" s="109"/>
      <c r="E10" s="38"/>
      <c r="F10" s="32"/>
      <c r="G10" s="24"/>
      <c r="H10" s="51"/>
      <c r="I10" s="32"/>
      <c r="J10" s="32"/>
      <c r="K10" s="31"/>
      <c r="L10" s="32"/>
      <c r="M10" s="18"/>
      <c r="N10" s="18"/>
      <c r="O10" s="18"/>
      <c r="P10" s="18"/>
      <c r="Q10" s="18"/>
      <c r="R10" s="18"/>
      <c r="S10" s="18"/>
      <c r="T10"/>
      <c r="U10"/>
      <c r="V10"/>
      <c r="W10"/>
      <c r="X10"/>
      <c r="Y10"/>
      <c r="Z10"/>
      <c r="AA10"/>
    </row>
    <row r="11" spans="1:27" ht="12.75" customHeight="1">
      <c r="A11" s="19">
        <v>-4</v>
      </c>
      <c r="B11" s="108">
        <f>IF(Вл1с!D18=Вл1с!B17,Вл1с!B19,IF(Вл1с!D18=Вл1с!B19,Вл1с!B17,0))</f>
        <v>0</v>
      </c>
      <c r="C11" s="29" t="str">
        <f>IF(Вл1с!E18=Вл1с!C17,Вл1с!C19,IF(Вл1с!E18=Вл1с!C19,Вл1с!C17,0))</f>
        <v>_</v>
      </c>
      <c r="D11" s="110"/>
      <c r="E11" s="24">
        <v>41</v>
      </c>
      <c r="F11" s="109">
        <v>4858</v>
      </c>
      <c r="G11" s="114" t="s">
        <v>151</v>
      </c>
      <c r="H11" s="51"/>
      <c r="I11" s="32"/>
      <c r="J11" s="32"/>
      <c r="K11" s="24">
        <v>56</v>
      </c>
      <c r="L11" s="109">
        <v>3468</v>
      </c>
      <c r="M11" s="38" t="s">
        <v>143</v>
      </c>
      <c r="N11" s="32"/>
      <c r="O11" s="32"/>
      <c r="P11" s="32"/>
      <c r="Q11" s="18"/>
      <c r="R11" s="18"/>
      <c r="S11" s="18"/>
      <c r="T11"/>
      <c r="U11"/>
      <c r="V11"/>
      <c r="W11"/>
      <c r="X11"/>
      <c r="Y11"/>
      <c r="Z11"/>
      <c r="AA11"/>
    </row>
    <row r="12" spans="1:27" ht="12.75" customHeight="1">
      <c r="A12" s="19"/>
      <c r="B12" s="19"/>
      <c r="C12" s="19">
        <v>-23</v>
      </c>
      <c r="D12" s="108">
        <f>IF(Вл1с!F56=Вл1с!D54,Вл1с!D58,IF(Вл1с!F56=Вл1с!D58,Вл1с!D54,0))</f>
        <v>4858</v>
      </c>
      <c r="E12" s="29" t="str">
        <f>IF(Вл1с!G56=Вл1с!E54,Вл1с!E58,IF(Вл1с!G56=Вл1с!E58,Вл1с!E54,0))</f>
        <v>Иванов Виталий</v>
      </c>
      <c r="F12" s="46"/>
      <c r="G12" s="19"/>
      <c r="H12" s="19"/>
      <c r="I12" s="32"/>
      <c r="J12" s="32"/>
      <c r="K12" s="31"/>
      <c r="L12" s="41"/>
      <c r="M12" s="31"/>
      <c r="N12" s="32"/>
      <c r="O12" s="32"/>
      <c r="P12" s="32"/>
      <c r="Q12" s="18"/>
      <c r="R12" s="18"/>
      <c r="S12" s="18"/>
      <c r="T12"/>
      <c r="U12"/>
      <c r="V12"/>
      <c r="W12"/>
      <c r="X12"/>
      <c r="Y12"/>
      <c r="Z12"/>
      <c r="AA12"/>
    </row>
    <row r="13" spans="1:27" ht="12.75" customHeight="1">
      <c r="A13" s="19">
        <v>-5</v>
      </c>
      <c r="B13" s="108">
        <f>IF(Вл1с!D22=Вл1с!B21,Вл1с!B23,IF(Вл1с!D22=Вл1с!B23,Вл1с!B21,0))</f>
        <v>0</v>
      </c>
      <c r="C13" s="21" t="str">
        <f>IF(Вл1с!E22=Вл1с!C21,Вл1с!C23,IF(Вл1с!E22=Вл1с!C23,Вл1с!C21,0))</f>
        <v>_</v>
      </c>
      <c r="D13" s="111"/>
      <c r="E13" s="18"/>
      <c r="F13" s="18"/>
      <c r="G13" s="19">
        <v>-26</v>
      </c>
      <c r="H13" s="108">
        <f>IF(Вл1с!H28=Вл1с!F24,Вл1с!F32,IF(Вл1с!H28=Вл1с!F32,Вл1с!F24,0))</f>
        <v>44</v>
      </c>
      <c r="I13" s="21" t="str">
        <f>IF(Вл1с!I28=Вл1с!G24,Вл1с!G32,IF(Вл1с!I28=Вл1с!G32,Вл1с!G24,0))</f>
        <v>Шакуров Нафис</v>
      </c>
      <c r="J13" s="22"/>
      <c r="K13" s="31"/>
      <c r="L13" s="43"/>
      <c r="M13" s="31"/>
      <c r="N13" s="32"/>
      <c r="O13" s="32"/>
      <c r="P13" s="32"/>
      <c r="Q13" s="18"/>
      <c r="R13" s="18"/>
      <c r="S13" s="18"/>
      <c r="T13"/>
      <c r="U13"/>
      <c r="V13"/>
      <c r="W13"/>
      <c r="X13"/>
      <c r="Y13"/>
      <c r="Z13"/>
      <c r="AA13"/>
    </row>
    <row r="14" spans="1:27" ht="12.75" customHeight="1">
      <c r="A14" s="19"/>
      <c r="B14" s="19"/>
      <c r="C14" s="24">
        <v>34</v>
      </c>
      <c r="D14" s="109"/>
      <c r="E14" s="38"/>
      <c r="F14" s="32"/>
      <c r="G14" s="19"/>
      <c r="H14" s="19"/>
      <c r="I14" s="31"/>
      <c r="J14" s="32"/>
      <c r="K14" s="31"/>
      <c r="L14" s="43"/>
      <c r="M14" s="31"/>
      <c r="N14" s="32"/>
      <c r="O14" s="32"/>
      <c r="P14" s="32"/>
      <c r="Q14" s="18"/>
      <c r="R14" s="18"/>
      <c r="S14" s="18"/>
      <c r="T14"/>
      <c r="U14"/>
      <c r="V14"/>
      <c r="W14"/>
      <c r="X14"/>
      <c r="Y14"/>
      <c r="Z14"/>
      <c r="AA14"/>
    </row>
    <row r="15" spans="1:27" ht="12.75" customHeight="1">
      <c r="A15" s="19">
        <v>-6</v>
      </c>
      <c r="B15" s="108">
        <f>IF(Вл1с!D26=Вл1с!B25,Вл1с!B27,IF(Вл1с!D26=Вл1с!B27,Вл1с!B25,0))</f>
        <v>0</v>
      </c>
      <c r="C15" s="29" t="str">
        <f>IF(Вл1с!E26=Вл1с!C25,Вл1с!C27,IF(Вл1с!E26=Вл1с!C27,Вл1с!C25,0))</f>
        <v>_</v>
      </c>
      <c r="D15" s="110"/>
      <c r="E15" s="24">
        <v>42</v>
      </c>
      <c r="F15" s="109">
        <v>2540</v>
      </c>
      <c r="G15" s="115" t="s">
        <v>148</v>
      </c>
      <c r="H15" s="51"/>
      <c r="I15" s="24">
        <v>53</v>
      </c>
      <c r="J15" s="109">
        <v>2540</v>
      </c>
      <c r="K15" s="113" t="s">
        <v>148</v>
      </c>
      <c r="L15" s="43"/>
      <c r="M15" s="24">
        <v>58</v>
      </c>
      <c r="N15" s="109">
        <v>3468</v>
      </c>
      <c r="O15" s="38" t="s">
        <v>143</v>
      </c>
      <c r="P15" s="32"/>
      <c r="Q15" s="18"/>
      <c r="R15" s="18"/>
      <c r="S15" s="18"/>
      <c r="T15"/>
      <c r="U15"/>
      <c r="V15"/>
      <c r="W15"/>
      <c r="X15"/>
      <c r="Y15"/>
      <c r="Z15"/>
      <c r="AA15"/>
    </row>
    <row r="16" spans="1:27" ht="12.75" customHeight="1">
      <c r="A16" s="19"/>
      <c r="B16" s="19"/>
      <c r="C16" s="19">
        <v>-22</v>
      </c>
      <c r="D16" s="108">
        <f>IF(Вл1с!F48=Вл1с!D46,Вл1с!D50,IF(Вл1с!F48=Вл1с!D50,Вл1с!D46,0))</f>
        <v>2540</v>
      </c>
      <c r="E16" s="29" t="str">
        <f>IF(Вл1с!G48=Вл1с!E46,Вл1с!E50,IF(Вл1с!G48=Вл1с!E50,Вл1с!E46,0))</f>
        <v>Горбунов Валентин</v>
      </c>
      <c r="F16" s="46"/>
      <c r="G16" s="24"/>
      <c r="H16" s="43"/>
      <c r="I16" s="31"/>
      <c r="J16" s="41"/>
      <c r="K16" s="18"/>
      <c r="L16" s="18"/>
      <c r="M16" s="31"/>
      <c r="N16" s="41"/>
      <c r="O16" s="31"/>
      <c r="P16" s="32"/>
      <c r="Q16" s="18"/>
      <c r="R16" s="18"/>
      <c r="S16" s="18"/>
      <c r="T16"/>
      <c r="U16"/>
      <c r="V16"/>
      <c r="W16"/>
      <c r="X16"/>
      <c r="Y16"/>
      <c r="Z16"/>
      <c r="AA16"/>
    </row>
    <row r="17" spans="1:27" ht="12.75" customHeight="1">
      <c r="A17" s="19">
        <v>-7</v>
      </c>
      <c r="B17" s="108">
        <f>IF(Вл1с!D30=Вл1с!B29,Вл1с!B31,IF(Вл1с!D30=Вл1с!B31,Вл1с!B29,0))</f>
        <v>5921</v>
      </c>
      <c r="C17" s="21" t="str">
        <f>IF(Вл1с!E30=Вл1с!C29,Вл1с!C31,IF(Вл1с!E30=Вл1с!C31,Вл1с!C29,0))</f>
        <v>Базаргулов Наиль</v>
      </c>
      <c r="D17" s="111"/>
      <c r="E17" s="18"/>
      <c r="F17" s="18"/>
      <c r="G17" s="24">
        <v>49</v>
      </c>
      <c r="H17" s="112">
        <v>2540</v>
      </c>
      <c r="I17" s="113" t="s">
        <v>148</v>
      </c>
      <c r="J17" s="43"/>
      <c r="K17" s="18"/>
      <c r="L17" s="18"/>
      <c r="M17" s="31"/>
      <c r="N17" s="43"/>
      <c r="O17" s="31"/>
      <c r="P17" s="32"/>
      <c r="Q17" s="18"/>
      <c r="R17" s="18"/>
      <c r="S17" s="18"/>
      <c r="T17"/>
      <c r="U17"/>
      <c r="V17"/>
      <c r="W17"/>
      <c r="X17"/>
      <c r="Y17"/>
      <c r="Z17"/>
      <c r="AA17"/>
    </row>
    <row r="18" spans="1:27" ht="12.75" customHeight="1">
      <c r="A18" s="19"/>
      <c r="B18" s="19"/>
      <c r="C18" s="24">
        <v>35</v>
      </c>
      <c r="D18" s="109">
        <v>5921</v>
      </c>
      <c r="E18" s="38" t="s">
        <v>85</v>
      </c>
      <c r="F18" s="32"/>
      <c r="G18" s="24"/>
      <c r="H18" s="51"/>
      <c r="I18" s="32"/>
      <c r="J18" s="32"/>
      <c r="K18" s="18"/>
      <c r="L18" s="18"/>
      <c r="M18" s="31"/>
      <c r="N18" s="43"/>
      <c r="O18" s="31"/>
      <c r="P18" s="32"/>
      <c r="Q18" s="18"/>
      <c r="R18" s="18"/>
      <c r="S18" s="18"/>
      <c r="T18"/>
      <c r="U18"/>
      <c r="V18"/>
      <c r="W18"/>
      <c r="X18"/>
      <c r="Y18"/>
      <c r="Z18"/>
      <c r="AA18"/>
    </row>
    <row r="19" spans="1:27" ht="12.75" customHeight="1">
      <c r="A19" s="19">
        <v>-8</v>
      </c>
      <c r="B19" s="108">
        <f>IF(Вл1с!D34=Вл1с!B33,Вл1с!B35,IF(Вл1с!D34=Вл1с!B35,Вл1с!B33,0))</f>
        <v>0</v>
      </c>
      <c r="C19" s="29" t="str">
        <f>IF(Вл1с!E34=Вл1с!C33,Вл1с!C35,IF(Вл1с!E34=Вл1с!C35,Вл1с!C33,0))</f>
        <v>_</v>
      </c>
      <c r="D19" s="110"/>
      <c r="E19" s="24">
        <v>43</v>
      </c>
      <c r="F19" s="109">
        <v>466</v>
      </c>
      <c r="G19" s="114" t="s">
        <v>155</v>
      </c>
      <c r="H19" s="51"/>
      <c r="I19" s="32"/>
      <c r="J19" s="32"/>
      <c r="K19" s="19">
        <v>-30</v>
      </c>
      <c r="L19" s="108">
        <f>IF(Вл1с!J52=Вл1с!H44,Вл1с!H60,IF(Вл1с!J52=Вл1с!H60,Вл1с!H44,0))</f>
        <v>4423</v>
      </c>
      <c r="M19" s="29" t="str">
        <f>IF(Вл1с!K52=Вл1с!I44,Вл1с!I60,IF(Вл1с!K52=Вл1с!I60,Вл1с!I44,0))</f>
        <v>Коврижников Максим</v>
      </c>
      <c r="N19" s="116"/>
      <c r="O19" s="31"/>
      <c r="P19" s="32"/>
      <c r="Q19" s="18"/>
      <c r="R19" s="18"/>
      <c r="S19" s="18"/>
      <c r="T19"/>
      <c r="U19"/>
      <c r="V19"/>
      <c r="W19"/>
      <c r="X19"/>
      <c r="Y19"/>
      <c r="Z19"/>
      <c r="AA19"/>
    </row>
    <row r="20" spans="1:27" ht="12.75" customHeight="1">
      <c r="A20" s="19"/>
      <c r="B20" s="19"/>
      <c r="C20" s="19">
        <v>-21</v>
      </c>
      <c r="D20" s="108">
        <f>IF(Вл1с!F40=Вл1с!D38,Вл1с!D42,IF(Вл1с!F40=Вл1с!D42,Вл1с!D38,0))</f>
        <v>466</v>
      </c>
      <c r="E20" s="29" t="str">
        <f>IF(Вл1с!G40=Вл1с!E38,Вл1с!E42,IF(Вл1с!G40=Вл1с!E42,Вл1с!E38,0))</f>
        <v>Семенов Юрий</v>
      </c>
      <c r="F20" s="46"/>
      <c r="G20" s="19"/>
      <c r="H20" s="19"/>
      <c r="I20" s="32"/>
      <c r="J20" s="32"/>
      <c r="K20" s="18"/>
      <c r="L20" s="18"/>
      <c r="M20" s="32"/>
      <c r="N20" s="32"/>
      <c r="O20" s="31"/>
      <c r="P20" s="32"/>
      <c r="Q20" s="18"/>
      <c r="R20" s="18"/>
      <c r="S20" s="18"/>
      <c r="T20"/>
      <c r="U20"/>
      <c r="V20"/>
      <c r="W20"/>
      <c r="X20"/>
      <c r="Y20"/>
      <c r="Z20"/>
      <c r="AA20"/>
    </row>
    <row r="21" spans="1:27" ht="12.75" customHeight="1">
      <c r="A21" s="19">
        <v>-9</v>
      </c>
      <c r="B21" s="108">
        <f>IF(Вл1с!D38=Вл1с!B37,Вл1с!B39,IF(Вл1с!D38=Вл1с!B39,Вл1с!B37,0))</f>
        <v>0</v>
      </c>
      <c r="C21" s="21" t="str">
        <f>IF(Вл1с!E38=Вл1с!C37,Вл1с!C39,IF(Вл1с!E38=Вл1с!C39,Вл1с!C37,0))</f>
        <v>_</v>
      </c>
      <c r="D21" s="111"/>
      <c r="E21" s="18"/>
      <c r="F21" s="18"/>
      <c r="G21" s="19">
        <v>-27</v>
      </c>
      <c r="H21" s="108">
        <f>IF(Вл1с!H44=Вл1с!F40,Вл1с!F48,IF(Вл1с!H44=Вл1с!F48,Вл1с!F40,0))</f>
        <v>336</v>
      </c>
      <c r="I21" s="21" t="str">
        <f>IF(Вл1с!I44=Вл1с!G40,Вл1с!G48,IF(Вл1с!I44=Вл1с!G48,Вл1с!G40,0))</f>
        <v>Лютый Олег</v>
      </c>
      <c r="J21" s="22"/>
      <c r="K21" s="18"/>
      <c r="L21" s="18"/>
      <c r="M21" s="32"/>
      <c r="N21" s="32"/>
      <c r="O21" s="31"/>
      <c r="P21" s="32"/>
      <c r="Q21" s="18"/>
      <c r="R21" s="18"/>
      <c r="S21" s="18"/>
      <c r="T21"/>
      <c r="U21"/>
      <c r="V21"/>
      <c r="W21"/>
      <c r="X21"/>
      <c r="Y21"/>
      <c r="Z21"/>
      <c r="AA21"/>
    </row>
    <row r="22" spans="1:27" ht="12.75" customHeight="1">
      <c r="A22" s="19"/>
      <c r="B22" s="19"/>
      <c r="C22" s="24">
        <v>36</v>
      </c>
      <c r="D22" s="109">
        <v>5932</v>
      </c>
      <c r="E22" s="38" t="s">
        <v>125</v>
      </c>
      <c r="F22" s="32"/>
      <c r="G22" s="19"/>
      <c r="H22" s="19"/>
      <c r="I22" s="31"/>
      <c r="J22" s="32"/>
      <c r="K22" s="18"/>
      <c r="L22" s="18"/>
      <c r="M22" s="32"/>
      <c r="N22" s="32"/>
      <c r="O22" s="31"/>
      <c r="P22" s="32"/>
      <c r="Q22" s="18"/>
      <c r="R22" s="18"/>
      <c r="S22" s="18"/>
      <c r="T22"/>
      <c r="U22"/>
      <c r="V22"/>
      <c r="W22"/>
      <c r="X22"/>
      <c r="Y22"/>
      <c r="Z22"/>
      <c r="AA22"/>
    </row>
    <row r="23" spans="1:27" ht="12.75" customHeight="1">
      <c r="A23" s="19">
        <v>-10</v>
      </c>
      <c r="B23" s="108">
        <f>IF(Вл1с!D42=Вл1с!B41,Вл1с!B43,IF(Вл1с!D42=Вл1с!B43,Вл1с!B41,0))</f>
        <v>5932</v>
      </c>
      <c r="C23" s="29" t="str">
        <f>IF(Вл1с!E42=Вл1с!C41,Вл1с!C43,IF(Вл1с!E42=Вл1с!C43,Вл1с!C41,0))</f>
        <v>Муллаянов Марат</v>
      </c>
      <c r="D23" s="110"/>
      <c r="E23" s="24">
        <v>44</v>
      </c>
      <c r="F23" s="109">
        <v>4567</v>
      </c>
      <c r="G23" s="115" t="s">
        <v>154</v>
      </c>
      <c r="H23" s="51"/>
      <c r="I23" s="24">
        <v>54</v>
      </c>
      <c r="J23" s="109">
        <v>2288</v>
      </c>
      <c r="K23" s="38" t="s">
        <v>153</v>
      </c>
      <c r="L23" s="32"/>
      <c r="M23" s="32"/>
      <c r="N23" s="32"/>
      <c r="O23" s="24">
        <v>60</v>
      </c>
      <c r="P23" s="112">
        <v>3575</v>
      </c>
      <c r="Q23" s="38" t="s">
        <v>146</v>
      </c>
      <c r="R23" s="38"/>
      <c r="S23" s="38"/>
      <c r="T23"/>
      <c r="U23"/>
      <c r="V23"/>
      <c r="W23"/>
      <c r="X23"/>
      <c r="Y23"/>
      <c r="Z23"/>
      <c r="AA23"/>
    </row>
    <row r="24" spans="1:27" ht="12.75" customHeight="1">
      <c r="A24" s="19"/>
      <c r="B24" s="19"/>
      <c r="C24" s="19">
        <v>-20</v>
      </c>
      <c r="D24" s="108">
        <f>IF(Вл1с!F32=Вл1с!D30,Вл1с!D34,IF(Вл1с!F32=Вл1с!D34,Вл1с!D30,0))</f>
        <v>4567</v>
      </c>
      <c r="E24" s="29" t="str">
        <f>IF(Вл1с!G32=Вл1с!E30,Вл1с!E34,IF(Вл1с!G32=Вл1с!E34,Вл1с!E30,0))</f>
        <v>Миксонов Эренбург</v>
      </c>
      <c r="F24" s="46"/>
      <c r="G24" s="24"/>
      <c r="H24" s="43"/>
      <c r="I24" s="31"/>
      <c r="J24" s="41"/>
      <c r="K24" s="31"/>
      <c r="L24" s="32"/>
      <c r="M24" s="32"/>
      <c r="N24" s="32"/>
      <c r="O24" s="31"/>
      <c r="P24" s="32"/>
      <c r="Q24" s="54"/>
      <c r="R24" s="143" t="s">
        <v>50</v>
      </c>
      <c r="S24" s="143"/>
      <c r="T24"/>
      <c r="U24"/>
      <c r="V24"/>
      <c r="W24"/>
      <c r="X24"/>
      <c r="Y24"/>
      <c r="Z24"/>
      <c r="AA24"/>
    </row>
    <row r="25" spans="1:27" ht="12.75" customHeight="1">
      <c r="A25" s="19">
        <v>-11</v>
      </c>
      <c r="B25" s="108">
        <f>IF(Вл1с!D46=Вл1с!B45,Вл1с!B47,IF(Вл1с!D46=Вл1с!B47,Вл1с!B45,0))</f>
        <v>0</v>
      </c>
      <c r="C25" s="21" t="str">
        <f>IF(Вл1с!E46=Вл1с!C45,Вл1с!C47,IF(Вл1с!E46=Вл1с!C47,Вл1с!C45,0))</f>
        <v>_</v>
      </c>
      <c r="D25" s="111"/>
      <c r="E25" s="18"/>
      <c r="F25" s="18"/>
      <c r="G25" s="24">
        <v>50</v>
      </c>
      <c r="H25" s="112">
        <v>2288</v>
      </c>
      <c r="I25" s="113" t="s">
        <v>153</v>
      </c>
      <c r="J25" s="43"/>
      <c r="K25" s="31"/>
      <c r="L25" s="32"/>
      <c r="M25" s="32"/>
      <c r="N25" s="32"/>
      <c r="O25" s="31"/>
      <c r="P25" s="32"/>
      <c r="Q25" s="18"/>
      <c r="R25" s="18"/>
      <c r="S25" s="18"/>
      <c r="T25"/>
      <c r="U25"/>
      <c r="V25"/>
      <c r="W25"/>
      <c r="X25"/>
      <c r="Y25"/>
      <c r="Z25"/>
      <c r="AA25"/>
    </row>
    <row r="26" spans="1:27" ht="12.75" customHeight="1">
      <c r="A26" s="19"/>
      <c r="B26" s="19"/>
      <c r="C26" s="24">
        <v>37</v>
      </c>
      <c r="D26" s="109"/>
      <c r="E26" s="38"/>
      <c r="F26" s="32"/>
      <c r="G26" s="24"/>
      <c r="H26" s="51"/>
      <c r="I26" s="32"/>
      <c r="J26" s="32"/>
      <c r="K26" s="31"/>
      <c r="L26" s="32"/>
      <c r="M26" s="32"/>
      <c r="N26" s="32"/>
      <c r="O26" s="31"/>
      <c r="P26" s="32"/>
      <c r="Q26" s="18"/>
      <c r="R26" s="18"/>
      <c r="S26" s="18"/>
      <c r="T26"/>
      <c r="U26"/>
      <c r="V26"/>
      <c r="W26"/>
      <c r="X26"/>
      <c r="Y26"/>
      <c r="Z26"/>
      <c r="AA26"/>
    </row>
    <row r="27" spans="1:27" ht="12.75" customHeight="1">
      <c r="A27" s="19">
        <v>-12</v>
      </c>
      <c r="B27" s="108">
        <f>IF(Вл1с!D50=Вл1с!B49,Вл1с!B51,IF(Вл1с!D50=Вл1с!B51,Вл1с!B49,0))</f>
        <v>0</v>
      </c>
      <c r="C27" s="29" t="str">
        <f>IF(Вл1с!E50=Вл1с!C49,Вл1с!C51,IF(Вл1с!E50=Вл1с!C51,Вл1с!C49,0))</f>
        <v>_</v>
      </c>
      <c r="D27" s="110"/>
      <c r="E27" s="24">
        <v>45</v>
      </c>
      <c r="F27" s="109">
        <v>2288</v>
      </c>
      <c r="G27" s="114" t="s">
        <v>153</v>
      </c>
      <c r="H27" s="51"/>
      <c r="I27" s="32"/>
      <c r="J27" s="32"/>
      <c r="K27" s="24">
        <v>57</v>
      </c>
      <c r="L27" s="109">
        <v>4063</v>
      </c>
      <c r="M27" s="38" t="s">
        <v>130</v>
      </c>
      <c r="N27" s="32"/>
      <c r="O27" s="31"/>
      <c r="P27" s="32"/>
      <c r="Q27" s="18"/>
      <c r="R27" s="18"/>
      <c r="S27" s="18"/>
      <c r="T27"/>
      <c r="U27"/>
      <c r="V27"/>
      <c r="W27"/>
      <c r="X27"/>
      <c r="Y27"/>
      <c r="Z27"/>
      <c r="AA27"/>
    </row>
    <row r="28" spans="1:27" ht="12.75" customHeight="1">
      <c r="A28" s="19"/>
      <c r="B28" s="19"/>
      <c r="C28" s="19">
        <v>-19</v>
      </c>
      <c r="D28" s="108">
        <f>IF(Вл1с!F24=Вл1с!D22,Вл1с!D26,IF(Вл1с!F24=Вл1с!D26,Вл1с!D22,0))</f>
        <v>2288</v>
      </c>
      <c r="E28" s="29" t="str">
        <f>IF(Вл1с!G24=Вл1с!E22,Вл1с!E26,IF(Вл1с!G24=Вл1с!E26,Вл1с!E22,0))</f>
        <v>Тодрамович Александр</v>
      </c>
      <c r="F28" s="46"/>
      <c r="G28" s="19"/>
      <c r="H28" s="19"/>
      <c r="I28" s="32"/>
      <c r="J28" s="32"/>
      <c r="K28" s="31"/>
      <c r="L28" s="41"/>
      <c r="M28" s="31"/>
      <c r="N28" s="32"/>
      <c r="O28" s="31"/>
      <c r="P28" s="32"/>
      <c r="Q28" s="18"/>
      <c r="R28" s="18"/>
      <c r="S28" s="18"/>
      <c r="T28"/>
      <c r="U28"/>
      <c r="V28"/>
      <c r="W28"/>
      <c r="X28"/>
      <c r="Y28"/>
      <c r="Z28"/>
      <c r="AA28"/>
    </row>
    <row r="29" spans="1:27" ht="12.75" customHeight="1">
      <c r="A29" s="19">
        <v>-13</v>
      </c>
      <c r="B29" s="108">
        <f>IF(Вл1с!D54=Вл1с!B53,Вл1с!B55,IF(Вл1с!D54=Вл1с!B55,Вл1с!B53,0))</f>
        <v>0</v>
      </c>
      <c r="C29" s="21" t="str">
        <f>IF(Вл1с!E54=Вл1с!C53,Вл1с!C55,IF(Вл1с!E54=Вл1с!C55,Вл1с!C53,0))</f>
        <v>_</v>
      </c>
      <c r="D29" s="111"/>
      <c r="E29" s="18"/>
      <c r="F29" s="18"/>
      <c r="G29" s="19">
        <v>-28</v>
      </c>
      <c r="H29" s="108">
        <f>IF(Вл1с!H60=Вл1с!F56,Вл1с!F64,IF(Вл1с!H60=Вл1с!F64,Вл1с!F56,0))</f>
        <v>1900</v>
      </c>
      <c r="I29" s="21" t="str">
        <f>IF(Вл1с!I60=Вл1с!G56,Вл1с!G64,IF(Вл1с!I60=Вл1с!G64,Вл1с!G56,0))</f>
        <v>Валеев Рустам</v>
      </c>
      <c r="J29" s="22"/>
      <c r="K29" s="31"/>
      <c r="L29" s="43"/>
      <c r="M29" s="31"/>
      <c r="N29" s="32"/>
      <c r="O29" s="31"/>
      <c r="P29" s="32"/>
      <c r="Q29" s="18"/>
      <c r="R29" s="18"/>
      <c r="S29" s="18"/>
      <c r="T29"/>
      <c r="U29"/>
      <c r="V29"/>
      <c r="W29"/>
      <c r="X29"/>
      <c r="Y29"/>
      <c r="Z29"/>
      <c r="AA29"/>
    </row>
    <row r="30" spans="1:27" ht="12.75" customHeight="1">
      <c r="A30" s="19"/>
      <c r="B30" s="19"/>
      <c r="C30" s="24">
        <v>38</v>
      </c>
      <c r="D30" s="109"/>
      <c r="E30" s="38"/>
      <c r="F30" s="32"/>
      <c r="G30" s="19"/>
      <c r="H30" s="19"/>
      <c r="I30" s="31"/>
      <c r="J30" s="32"/>
      <c r="K30" s="31"/>
      <c r="L30" s="43"/>
      <c r="M30" s="31"/>
      <c r="N30" s="32"/>
      <c r="O30" s="31"/>
      <c r="P30" s="32"/>
      <c r="Q30" s="18"/>
      <c r="R30" s="18"/>
      <c r="S30" s="18"/>
      <c r="T30"/>
      <c r="U30"/>
      <c r="V30"/>
      <c r="W30"/>
      <c r="X30"/>
      <c r="Y30"/>
      <c r="Z30"/>
      <c r="AA30"/>
    </row>
    <row r="31" spans="1:27" ht="12.75" customHeight="1">
      <c r="A31" s="19">
        <v>-14</v>
      </c>
      <c r="B31" s="108">
        <f>IF(Вл1с!D58=Вл1с!B57,Вл1с!B59,IF(Вл1с!D58=Вл1с!B59,Вл1с!B57,0))</f>
        <v>0</v>
      </c>
      <c r="C31" s="29" t="str">
        <f>IF(Вл1с!E58=Вл1с!C57,Вл1с!C59,IF(Вл1с!E58=Вл1с!C59,Вл1с!C57,0))</f>
        <v>_</v>
      </c>
      <c r="D31" s="110"/>
      <c r="E31" s="24">
        <v>46</v>
      </c>
      <c r="F31" s="109">
        <v>4063</v>
      </c>
      <c r="G31" s="115" t="s">
        <v>130</v>
      </c>
      <c r="H31" s="51"/>
      <c r="I31" s="24">
        <v>55</v>
      </c>
      <c r="J31" s="109">
        <v>4063</v>
      </c>
      <c r="K31" s="113" t="s">
        <v>130</v>
      </c>
      <c r="L31" s="43"/>
      <c r="M31" s="24">
        <v>59</v>
      </c>
      <c r="N31" s="109">
        <v>3575</v>
      </c>
      <c r="O31" s="113" t="s">
        <v>146</v>
      </c>
      <c r="P31" s="32"/>
      <c r="Q31" s="18"/>
      <c r="R31" s="18"/>
      <c r="S31" s="18"/>
      <c r="T31"/>
      <c r="U31"/>
      <c r="V31"/>
      <c r="W31"/>
      <c r="X31"/>
      <c r="Y31"/>
      <c r="Z31"/>
      <c r="AA31"/>
    </row>
    <row r="32" spans="1:27" ht="12.75" customHeight="1">
      <c r="A32" s="19"/>
      <c r="B32" s="19"/>
      <c r="C32" s="19">
        <v>-18</v>
      </c>
      <c r="D32" s="108">
        <f>IF(Вл1с!F16=Вл1с!D14,Вл1с!D18,IF(Вл1с!F16=Вл1с!D18,Вл1с!D14,0))</f>
        <v>4063</v>
      </c>
      <c r="E32" s="29" t="str">
        <f>IF(Вл1с!G16=Вл1с!E14,Вл1с!E18,IF(Вл1с!G16=Вл1с!E18,Вл1с!E14,0))</f>
        <v>Емельянов Александр</v>
      </c>
      <c r="F32" s="46"/>
      <c r="G32" s="24"/>
      <c r="H32" s="43"/>
      <c r="I32" s="31"/>
      <c r="J32" s="41"/>
      <c r="K32" s="18"/>
      <c r="L32" s="18"/>
      <c r="M32" s="31"/>
      <c r="N32" s="41"/>
      <c r="O32" s="18"/>
      <c r="P32" s="18"/>
      <c r="Q32" s="18"/>
      <c r="R32" s="18"/>
      <c r="S32" s="18"/>
      <c r="T32"/>
      <c r="U32"/>
      <c r="V32"/>
      <c r="W32"/>
      <c r="X32"/>
      <c r="Y32"/>
      <c r="Z32"/>
      <c r="AA32"/>
    </row>
    <row r="33" spans="1:27" ht="12.75" customHeight="1">
      <c r="A33" s="19">
        <v>-15</v>
      </c>
      <c r="B33" s="108">
        <f>IF(Вл1с!D62=Вл1с!B61,Вл1с!B63,IF(Вл1с!D62=Вл1с!B63,Вл1с!B61,0))</f>
        <v>5234</v>
      </c>
      <c r="C33" s="21" t="str">
        <f>IF(Вл1с!E62=Вл1с!C61,Вл1с!C63,IF(Вл1с!E62=Вл1с!C63,Вл1с!C61,0))</f>
        <v>Туйгильдин Айнур</v>
      </c>
      <c r="D33" s="111"/>
      <c r="E33" s="18"/>
      <c r="F33" s="18"/>
      <c r="G33" s="24">
        <v>51</v>
      </c>
      <c r="H33" s="112">
        <v>4063</v>
      </c>
      <c r="I33" s="113" t="s">
        <v>130</v>
      </c>
      <c r="J33" s="43"/>
      <c r="K33" s="18"/>
      <c r="L33" s="18"/>
      <c r="M33" s="31"/>
      <c r="N33" s="43"/>
      <c r="O33" s="19">
        <v>-60</v>
      </c>
      <c r="P33" s="108">
        <f>IF(P23=N15,N31,IF(P23=N31,N15,0))</f>
        <v>3468</v>
      </c>
      <c r="Q33" s="21" t="str">
        <f>IF(Q23=O15,O31,IF(Q23=O31,O15,0))</f>
        <v>Семенов Константин</v>
      </c>
      <c r="R33" s="21"/>
      <c r="S33" s="21"/>
      <c r="T33"/>
      <c r="U33"/>
      <c r="V33"/>
      <c r="W33"/>
      <c r="X33"/>
      <c r="Y33"/>
      <c r="Z33"/>
      <c r="AA33"/>
    </row>
    <row r="34" spans="1:27" ht="12.75" customHeight="1">
      <c r="A34" s="19"/>
      <c r="B34" s="19"/>
      <c r="C34" s="24">
        <v>39</v>
      </c>
      <c r="D34" s="109">
        <v>5234</v>
      </c>
      <c r="E34" s="38" t="s">
        <v>157</v>
      </c>
      <c r="F34" s="32"/>
      <c r="G34" s="31"/>
      <c r="H34" s="51"/>
      <c r="I34" s="32"/>
      <c r="J34" s="32"/>
      <c r="K34" s="18"/>
      <c r="L34" s="18"/>
      <c r="M34" s="31"/>
      <c r="N34" s="43"/>
      <c r="O34" s="18"/>
      <c r="P34" s="18"/>
      <c r="Q34" s="54"/>
      <c r="R34" s="143" t="s">
        <v>51</v>
      </c>
      <c r="S34" s="143"/>
      <c r="T34"/>
      <c r="U34"/>
      <c r="V34"/>
      <c r="W34"/>
      <c r="X34"/>
      <c r="Y34"/>
      <c r="Z34"/>
      <c r="AA34"/>
    </row>
    <row r="35" spans="1:27" ht="12.75" customHeight="1">
      <c r="A35" s="19">
        <v>-16</v>
      </c>
      <c r="B35" s="108">
        <f>IF(Вл1с!D66=Вл1с!B65,Вл1с!B67,IF(Вл1с!D66=Вл1с!B67,Вл1с!B65,0))</f>
        <v>0</v>
      </c>
      <c r="C35" s="29" t="str">
        <f>IF(Вл1с!E66=Вл1с!C65,Вл1с!C67,IF(Вл1с!E66=Вл1с!C67,Вл1с!C65,0))</f>
        <v>_</v>
      </c>
      <c r="D35" s="110"/>
      <c r="E35" s="24">
        <v>47</v>
      </c>
      <c r="F35" s="109">
        <v>5228</v>
      </c>
      <c r="G35" s="113" t="s">
        <v>121</v>
      </c>
      <c r="H35" s="51"/>
      <c r="I35" s="32"/>
      <c r="J35" s="32"/>
      <c r="K35" s="19">
        <v>-29</v>
      </c>
      <c r="L35" s="108">
        <f>IF(Вл1с!J20=Вл1с!H12,Вл1с!H28,IF(Вл1с!J20=Вл1с!H28,Вл1с!H12,0))</f>
        <v>3575</v>
      </c>
      <c r="M35" s="29" t="str">
        <f>IF(Вл1с!K20=Вл1с!I12,Вл1с!I28,IF(Вл1с!K20=Вл1с!I28,Вл1с!I12,0))</f>
        <v>Байрамалов Леонид</v>
      </c>
      <c r="N35" s="116"/>
      <c r="O35" s="18"/>
      <c r="P35" s="18"/>
      <c r="Q35" s="18"/>
      <c r="R35" s="18"/>
      <c r="S35" s="18"/>
      <c r="T35"/>
      <c r="U35"/>
      <c r="V35"/>
      <c r="W35"/>
      <c r="X35"/>
      <c r="Y35"/>
      <c r="Z35"/>
      <c r="AA35"/>
    </row>
    <row r="36" spans="1:27" ht="12.75" customHeight="1">
      <c r="A36" s="19"/>
      <c r="B36" s="19"/>
      <c r="C36" s="19">
        <v>-17</v>
      </c>
      <c r="D36" s="108">
        <f>IF(Вл1с!F8=Вл1с!D6,Вл1с!D10,IF(Вл1с!F8=Вл1с!D10,Вл1с!D6,0))</f>
        <v>5228</v>
      </c>
      <c r="E36" s="29" t="str">
        <f>IF(Вл1с!G8=Вл1с!E6,Вл1с!E10,IF(Вл1с!G8=Вл1с!E10,Вл1с!E6,0))</f>
        <v>Раянов Айрат</v>
      </c>
      <c r="F36" s="46"/>
      <c r="G36" s="18"/>
      <c r="H36" s="19"/>
      <c r="I36" s="32"/>
      <c r="J36" s="32"/>
      <c r="K36" s="18"/>
      <c r="L36" s="18"/>
      <c r="M36" s="18"/>
      <c r="N36" s="18"/>
      <c r="O36" s="18"/>
      <c r="P36" s="18"/>
      <c r="Q36" s="18"/>
      <c r="R36" s="18"/>
      <c r="S36" s="18"/>
      <c r="T36"/>
      <c r="U36"/>
      <c r="V36"/>
      <c r="W36"/>
      <c r="X36"/>
      <c r="Y36"/>
      <c r="Z36"/>
      <c r="AA36"/>
    </row>
    <row r="37" spans="1:27" ht="12.75" customHeight="1">
      <c r="A37" s="19"/>
      <c r="B37" s="19"/>
      <c r="C37" s="18"/>
      <c r="D37" s="111"/>
      <c r="E37" s="18"/>
      <c r="F37" s="18"/>
      <c r="G37" s="18"/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/>
      <c r="U37"/>
      <c r="V37"/>
      <c r="W37"/>
      <c r="X37"/>
      <c r="Y37"/>
      <c r="Z37"/>
      <c r="AA37"/>
    </row>
    <row r="38" spans="1:27" ht="12.75" customHeight="1">
      <c r="A38" s="19">
        <v>-40</v>
      </c>
      <c r="B38" s="108">
        <f>IF(F7=D6,D8,IF(F7=D8,D6,0))</f>
        <v>3073</v>
      </c>
      <c r="C38" s="21" t="str">
        <f>IF(G7=E6,E8,IF(G7=E8,E6,0))</f>
        <v>Могилевская Инесса</v>
      </c>
      <c r="D38" s="111"/>
      <c r="E38" s="18"/>
      <c r="F38" s="18"/>
      <c r="G38" s="18"/>
      <c r="H38" s="19"/>
      <c r="I38" s="18"/>
      <c r="J38" s="18"/>
      <c r="K38" s="19">
        <v>-48</v>
      </c>
      <c r="L38" s="108">
        <f>IF(H9=F7,F11,IF(H9=F11,F7,0))</f>
        <v>4112</v>
      </c>
      <c r="M38" s="21" t="str">
        <f>IF(I9=G7,G11,IF(I9=G11,G7,0))</f>
        <v>Асылгужин Радмир</v>
      </c>
      <c r="N38" s="22"/>
      <c r="O38" s="18"/>
      <c r="P38" s="18"/>
      <c r="Q38" s="18"/>
      <c r="R38" s="18"/>
      <c r="S38" s="18"/>
      <c r="T38"/>
      <c r="U38"/>
      <c r="V38"/>
      <c r="W38"/>
      <c r="X38"/>
      <c r="Y38"/>
      <c r="Z38"/>
      <c r="AA38"/>
    </row>
    <row r="39" spans="1:27" ht="12.75" customHeight="1">
      <c r="A39" s="19"/>
      <c r="B39" s="19"/>
      <c r="C39" s="24">
        <v>71</v>
      </c>
      <c r="D39" s="112"/>
      <c r="E39" s="38"/>
      <c r="F39" s="32"/>
      <c r="G39" s="18"/>
      <c r="H39" s="51"/>
      <c r="I39" s="18"/>
      <c r="J39" s="18"/>
      <c r="K39" s="19"/>
      <c r="L39" s="19"/>
      <c r="M39" s="24">
        <v>67</v>
      </c>
      <c r="N39" s="112">
        <v>4112</v>
      </c>
      <c r="O39" s="38" t="s">
        <v>118</v>
      </c>
      <c r="P39" s="32"/>
      <c r="Q39" s="18"/>
      <c r="R39" s="18"/>
      <c r="S39" s="18"/>
      <c r="T39"/>
      <c r="U39"/>
      <c r="V39"/>
      <c r="W39"/>
      <c r="X39"/>
      <c r="Y39"/>
      <c r="Z39"/>
      <c r="AA39"/>
    </row>
    <row r="40" spans="1:27" ht="12.75" customHeight="1">
      <c r="A40" s="19">
        <v>-41</v>
      </c>
      <c r="B40" s="108">
        <f>IF(F11=D10,D12,IF(F11=D12,D10,0))</f>
        <v>0</v>
      </c>
      <c r="C40" s="29">
        <f>IF(G11=E10,E12,IF(G11=E12,E10,0))</f>
        <v>0</v>
      </c>
      <c r="D40" s="117"/>
      <c r="E40" s="31"/>
      <c r="F40" s="32"/>
      <c r="G40" s="18"/>
      <c r="H40" s="18"/>
      <c r="I40" s="18"/>
      <c r="J40" s="18"/>
      <c r="K40" s="19">
        <v>-49</v>
      </c>
      <c r="L40" s="108">
        <f>IF(H17=F15,F19,IF(H17=F19,F15,0))</f>
        <v>466</v>
      </c>
      <c r="M40" s="29" t="str">
        <f>IF(I17=G15,G19,IF(I17=G19,G15,0))</f>
        <v>Семенов Юрий</v>
      </c>
      <c r="N40" s="32"/>
      <c r="O40" s="31"/>
      <c r="P40" s="32"/>
      <c r="Q40" s="32"/>
      <c r="R40" s="18"/>
      <c r="S40" s="32"/>
      <c r="T40"/>
      <c r="U40"/>
      <c r="V40"/>
      <c r="W40"/>
      <c r="X40"/>
      <c r="Y40"/>
      <c r="Z40"/>
      <c r="AA40"/>
    </row>
    <row r="41" spans="1:27" ht="12.75" customHeight="1">
      <c r="A41" s="19"/>
      <c r="B41" s="19"/>
      <c r="C41" s="18"/>
      <c r="D41" s="118"/>
      <c r="E41" s="24">
        <v>75</v>
      </c>
      <c r="F41" s="112"/>
      <c r="G41" s="38"/>
      <c r="H41" s="32"/>
      <c r="I41" s="18"/>
      <c r="J41" s="18"/>
      <c r="K41" s="19"/>
      <c r="L41" s="19"/>
      <c r="M41" s="18"/>
      <c r="N41" s="18"/>
      <c r="O41" s="24">
        <v>69</v>
      </c>
      <c r="P41" s="112">
        <v>4567</v>
      </c>
      <c r="Q41" s="26" t="s">
        <v>154</v>
      </c>
      <c r="R41" s="26"/>
      <c r="S41" s="26"/>
      <c r="T41"/>
      <c r="U41"/>
      <c r="V41"/>
      <c r="W41"/>
      <c r="X41"/>
      <c r="Y41"/>
      <c r="Z41"/>
      <c r="AA41"/>
    </row>
    <row r="42" spans="1:27" ht="12.75" customHeight="1">
      <c r="A42" s="19">
        <v>-42</v>
      </c>
      <c r="B42" s="108">
        <f>IF(F15=D14,D16,IF(F15=D16,D14,0))</f>
        <v>0</v>
      </c>
      <c r="C42" s="21">
        <f>IF(G15=E14,E16,IF(G15=E16,E14,0))</f>
        <v>0</v>
      </c>
      <c r="D42" s="111"/>
      <c r="E42" s="31"/>
      <c r="F42" s="41"/>
      <c r="G42" s="31"/>
      <c r="H42" s="32"/>
      <c r="I42" s="18"/>
      <c r="J42" s="18"/>
      <c r="K42" s="19">
        <v>-50</v>
      </c>
      <c r="L42" s="108">
        <f>IF(H25=F23,F27,IF(H25=F27,F23,0))</f>
        <v>4567</v>
      </c>
      <c r="M42" s="21" t="str">
        <f>IF(I25=G23,G27,IF(I25=G27,G23,0))</f>
        <v>Миксонов Эренбург</v>
      </c>
      <c r="N42" s="22"/>
      <c r="O42" s="31"/>
      <c r="P42" s="32"/>
      <c r="Q42" s="52"/>
      <c r="R42" s="143" t="s">
        <v>60</v>
      </c>
      <c r="S42" s="143"/>
      <c r="T42"/>
      <c r="U42"/>
      <c r="V42"/>
      <c r="W42"/>
      <c r="X42"/>
      <c r="Y42"/>
      <c r="Z42"/>
      <c r="AA42"/>
    </row>
    <row r="43" spans="1:27" ht="12.75" customHeight="1">
      <c r="A43" s="19"/>
      <c r="B43" s="19"/>
      <c r="C43" s="24">
        <v>72</v>
      </c>
      <c r="D43" s="112"/>
      <c r="E43" s="113"/>
      <c r="F43" s="43"/>
      <c r="G43" s="31"/>
      <c r="H43" s="32"/>
      <c r="I43" s="18"/>
      <c r="J43" s="18"/>
      <c r="K43" s="19"/>
      <c r="L43" s="19"/>
      <c r="M43" s="24">
        <v>68</v>
      </c>
      <c r="N43" s="112">
        <v>4567</v>
      </c>
      <c r="O43" s="113" t="s">
        <v>154</v>
      </c>
      <c r="P43" s="32"/>
      <c r="Q43" s="54"/>
      <c r="R43" s="18"/>
      <c r="S43" s="54"/>
      <c r="T43"/>
      <c r="U43"/>
      <c r="V43"/>
      <c r="W43"/>
      <c r="X43"/>
      <c r="Y43"/>
      <c r="Z43"/>
      <c r="AA43"/>
    </row>
    <row r="44" spans="1:27" ht="12.75" customHeight="1">
      <c r="A44" s="19">
        <v>-43</v>
      </c>
      <c r="B44" s="108">
        <f>IF(F19=D18,D20,IF(F19=D20,D18,0))</f>
        <v>5921</v>
      </c>
      <c r="C44" s="29" t="str">
        <f>IF(G19=E18,E20,IF(G19=E20,E18,0))</f>
        <v>Базаргулов Наиль</v>
      </c>
      <c r="D44" s="117"/>
      <c r="E44" s="18"/>
      <c r="F44" s="18"/>
      <c r="G44" s="31"/>
      <c r="H44" s="32"/>
      <c r="I44" s="18"/>
      <c r="J44" s="18"/>
      <c r="K44" s="19">
        <v>-51</v>
      </c>
      <c r="L44" s="108">
        <f>IF(H33=F31,F35,IF(H33=F35,F31,0))</f>
        <v>5228</v>
      </c>
      <c r="M44" s="29" t="str">
        <f>IF(I33=G31,G35,IF(I33=G35,G31,0))</f>
        <v>Раянов Айрат</v>
      </c>
      <c r="N44" s="32"/>
      <c r="O44" s="18"/>
      <c r="P44" s="18"/>
      <c r="Q44" s="18"/>
      <c r="R44" s="18"/>
      <c r="S44" s="18"/>
      <c r="T44"/>
      <c r="U44"/>
      <c r="V44"/>
      <c r="W44"/>
      <c r="X44"/>
      <c r="Y44"/>
      <c r="Z44"/>
      <c r="AA44"/>
    </row>
    <row r="45" spans="1:27" ht="12.75" customHeight="1">
      <c r="A45" s="19"/>
      <c r="B45" s="19"/>
      <c r="C45" s="32"/>
      <c r="D45" s="117"/>
      <c r="E45" s="18"/>
      <c r="F45" s="18"/>
      <c r="G45" s="24">
        <v>77</v>
      </c>
      <c r="H45" s="112"/>
      <c r="I45" s="38"/>
      <c r="J45" s="32"/>
      <c r="K45" s="19"/>
      <c r="L45" s="19"/>
      <c r="M45" s="18"/>
      <c r="N45" s="18"/>
      <c r="O45" s="19">
        <v>-69</v>
      </c>
      <c r="P45" s="108">
        <f>IF(P41=N39,N43,IF(P41=N43,N39,0))</f>
        <v>4112</v>
      </c>
      <c r="Q45" s="21" t="str">
        <f>IF(Q41=O39,O43,IF(Q41=O43,O39,0))</f>
        <v>Асылгужин Радмир</v>
      </c>
      <c r="R45" s="38"/>
      <c r="S45" s="38"/>
      <c r="T45"/>
      <c r="U45"/>
      <c r="V45"/>
      <c r="W45"/>
      <c r="X45"/>
      <c r="Y45"/>
      <c r="Z45"/>
      <c r="AA45"/>
    </row>
    <row r="46" spans="1:27" ht="12.75" customHeight="1">
      <c r="A46" s="19">
        <v>-44</v>
      </c>
      <c r="B46" s="108">
        <f>IF(F23=D22,D24,IF(F23=D24,D22,0))</f>
        <v>5932</v>
      </c>
      <c r="C46" s="21" t="str">
        <f>IF(G23=E22,E24,IF(G23=E24,E22,0))</f>
        <v>Муллаянов Марат</v>
      </c>
      <c r="D46" s="111"/>
      <c r="E46" s="18"/>
      <c r="F46" s="18"/>
      <c r="G46" s="31"/>
      <c r="H46" s="41"/>
      <c r="I46" s="53" t="s">
        <v>101</v>
      </c>
      <c r="J46" s="53"/>
      <c r="K46" s="18"/>
      <c r="L46" s="18"/>
      <c r="M46" s="19">
        <v>-67</v>
      </c>
      <c r="N46" s="108">
        <f>IF(N39=L38,L40,IF(N39=L40,L38,0))</f>
        <v>466</v>
      </c>
      <c r="O46" s="21" t="str">
        <f>IF(O39=M38,M40,IF(O39=M40,M38,0))</f>
        <v>Семенов Юрий</v>
      </c>
      <c r="P46" s="22"/>
      <c r="Q46" s="54"/>
      <c r="R46" s="143" t="s">
        <v>62</v>
      </c>
      <c r="S46" s="143"/>
      <c r="T46"/>
      <c r="U46"/>
      <c r="V46"/>
      <c r="W46"/>
      <c r="X46"/>
      <c r="Y46"/>
      <c r="Z46"/>
      <c r="AA46"/>
    </row>
    <row r="47" spans="1:27" ht="12.75" customHeight="1">
      <c r="A47" s="19"/>
      <c r="B47" s="19"/>
      <c r="C47" s="24">
        <v>73</v>
      </c>
      <c r="D47" s="112"/>
      <c r="E47" s="38"/>
      <c r="F47" s="32"/>
      <c r="G47" s="31"/>
      <c r="H47" s="43"/>
      <c r="I47" s="18"/>
      <c r="J47" s="18"/>
      <c r="K47" s="18"/>
      <c r="L47" s="18"/>
      <c r="M47" s="19"/>
      <c r="N47" s="19"/>
      <c r="O47" s="24">
        <v>70</v>
      </c>
      <c r="P47" s="112">
        <v>5228</v>
      </c>
      <c r="Q47" s="38" t="s">
        <v>121</v>
      </c>
      <c r="R47" s="38"/>
      <c r="S47" s="38"/>
      <c r="T47"/>
      <c r="U47"/>
      <c r="V47"/>
      <c r="W47"/>
      <c r="X47"/>
      <c r="Y47"/>
      <c r="Z47"/>
      <c r="AA47"/>
    </row>
    <row r="48" spans="1:27" ht="12.75" customHeight="1">
      <c r="A48" s="19">
        <v>-45</v>
      </c>
      <c r="B48" s="108">
        <f>IF(F27=D26,D28,IF(F27=D28,D26,0))</f>
        <v>0</v>
      </c>
      <c r="C48" s="29">
        <f>IF(G27=E26,E28,IF(G27=E28,E26,0))</f>
        <v>0</v>
      </c>
      <c r="D48" s="117"/>
      <c r="E48" s="31"/>
      <c r="F48" s="32"/>
      <c r="G48" s="31"/>
      <c r="H48" s="32"/>
      <c r="I48" s="18"/>
      <c r="J48" s="18"/>
      <c r="K48" s="18"/>
      <c r="L48" s="18"/>
      <c r="M48" s="19">
        <v>-68</v>
      </c>
      <c r="N48" s="108">
        <f>IF(N43=L42,L44,IF(N43=L44,L42,0))</f>
        <v>5228</v>
      </c>
      <c r="O48" s="29" t="str">
        <f>IF(O43=M42,M44,IF(O43=M44,M42,0))</f>
        <v>Раянов Айрат</v>
      </c>
      <c r="P48" s="32"/>
      <c r="Q48" s="54"/>
      <c r="R48" s="143" t="s">
        <v>61</v>
      </c>
      <c r="S48" s="143"/>
      <c r="T48"/>
      <c r="U48"/>
      <c r="V48"/>
      <c r="W48"/>
      <c r="X48"/>
      <c r="Y48"/>
      <c r="Z48"/>
      <c r="AA48"/>
    </row>
    <row r="49" spans="1:27" ht="12.75" customHeight="1">
      <c r="A49" s="19"/>
      <c r="B49" s="19"/>
      <c r="C49" s="18"/>
      <c r="D49" s="118"/>
      <c r="E49" s="24">
        <v>76</v>
      </c>
      <c r="F49" s="112"/>
      <c r="G49" s="113"/>
      <c r="H49" s="32"/>
      <c r="I49" s="18"/>
      <c r="J49" s="18"/>
      <c r="K49" s="18"/>
      <c r="L49" s="18"/>
      <c r="M49" s="18"/>
      <c r="N49" s="18"/>
      <c r="O49" s="19">
        <v>-70</v>
      </c>
      <c r="P49" s="108">
        <f>IF(P47=N46,N48,IF(P47=N48,N46,0))</f>
        <v>466</v>
      </c>
      <c r="Q49" s="21" t="str">
        <f>IF(Q47=O46,O48,IF(Q47=O48,O46,0))</f>
        <v>Семенов Юрий</v>
      </c>
      <c r="R49" s="38"/>
      <c r="S49" s="38"/>
      <c r="T49"/>
      <c r="U49"/>
      <c r="V49"/>
      <c r="W49"/>
      <c r="X49"/>
      <c r="Y49"/>
      <c r="Z49"/>
      <c r="AA49"/>
    </row>
    <row r="50" spans="1:27" ht="12.75" customHeight="1">
      <c r="A50" s="19">
        <v>-46</v>
      </c>
      <c r="B50" s="108">
        <f>IF(F31=D30,D32,IF(F31=D32,D30,0))</f>
        <v>0</v>
      </c>
      <c r="C50" s="21">
        <f>IF(G31=E30,E32,IF(G31=E32,E30,0))</f>
        <v>0</v>
      </c>
      <c r="D50" s="111"/>
      <c r="E50" s="31"/>
      <c r="F50" s="41"/>
      <c r="G50" s="18"/>
      <c r="H50" s="18"/>
      <c r="I50" s="18"/>
      <c r="J50" s="18"/>
      <c r="K50" s="18"/>
      <c r="L50" s="18"/>
      <c r="M50" s="32"/>
      <c r="N50" s="32"/>
      <c r="O50" s="18"/>
      <c r="P50" s="18"/>
      <c r="Q50" s="54"/>
      <c r="R50" s="143" t="s">
        <v>63</v>
      </c>
      <c r="S50" s="143"/>
      <c r="T50"/>
      <c r="U50"/>
      <c r="V50"/>
      <c r="W50"/>
      <c r="X50"/>
      <c r="Y50"/>
      <c r="Z50"/>
      <c r="AA50"/>
    </row>
    <row r="51" spans="1:27" ht="12.75" customHeight="1">
      <c r="A51" s="19"/>
      <c r="B51" s="19"/>
      <c r="C51" s="24">
        <v>74</v>
      </c>
      <c r="D51" s="112"/>
      <c r="E51" s="113"/>
      <c r="F51" s="43"/>
      <c r="G51" s="19">
        <v>-77</v>
      </c>
      <c r="H51" s="108">
        <f>IF(H45=F41,F49,IF(H45=F49,F41,0))</f>
        <v>0</v>
      </c>
      <c r="I51" s="21">
        <f>IF(I45=G41,G49,IF(I45=G49,G41,0))</f>
        <v>0</v>
      </c>
      <c r="J51" s="22"/>
      <c r="K51" s="19">
        <v>-71</v>
      </c>
      <c r="L51" s="108">
        <f>IF(D39=B38,B40,IF(D39=B40,B38,0))</f>
        <v>3073</v>
      </c>
      <c r="M51" s="21" t="str">
        <f>IF(E39=C38,C40,IF(E39=C40,C38,0))</f>
        <v>Могилевская Инесса</v>
      </c>
      <c r="N51" s="22"/>
      <c r="O51" s="18"/>
      <c r="P51" s="18"/>
      <c r="Q51" s="18"/>
      <c r="R51" s="18"/>
      <c r="S51" s="18"/>
      <c r="T51"/>
      <c r="U51"/>
      <c r="V51"/>
      <c r="W51"/>
      <c r="X51"/>
      <c r="Y51"/>
      <c r="Z51"/>
      <c r="AA51"/>
    </row>
    <row r="52" spans="1:27" ht="12.75" customHeight="1">
      <c r="A52" s="19">
        <v>-47</v>
      </c>
      <c r="B52" s="108">
        <f>IF(F35=D34,D36,IF(F35=D36,D34,0))</f>
        <v>5234</v>
      </c>
      <c r="C52" s="29" t="str">
        <f>IF(G35=E34,E36,IF(G35=E36,E34,0))</f>
        <v>Туйгильдин Айнур</v>
      </c>
      <c r="D52" s="117"/>
      <c r="E52" s="18"/>
      <c r="F52" s="18"/>
      <c r="G52" s="18"/>
      <c r="H52" s="18"/>
      <c r="I52" s="53" t="s">
        <v>102</v>
      </c>
      <c r="J52" s="53"/>
      <c r="K52" s="19"/>
      <c r="L52" s="19"/>
      <c r="M52" s="24">
        <v>79</v>
      </c>
      <c r="N52" s="112"/>
      <c r="O52" s="38"/>
      <c r="P52" s="32"/>
      <c r="Q52" s="18"/>
      <c r="R52" s="18"/>
      <c r="S52" s="18"/>
      <c r="T52"/>
      <c r="U52"/>
      <c r="V52"/>
      <c r="W52"/>
      <c r="X52"/>
      <c r="Y52"/>
      <c r="Z52"/>
      <c r="AA52"/>
    </row>
    <row r="53" spans="1:27" ht="12.75" customHeight="1">
      <c r="A53" s="19"/>
      <c r="B53" s="19"/>
      <c r="C53" s="18"/>
      <c r="D53" s="118"/>
      <c r="E53" s="19">
        <v>-75</v>
      </c>
      <c r="F53" s="108">
        <f>IF(F41=D39,D43,IF(F41=D43,D39,0))</f>
        <v>0</v>
      </c>
      <c r="G53" s="21">
        <f>IF(G41=E39,E43,IF(G41=E43,E39,0))</f>
        <v>0</v>
      </c>
      <c r="H53" s="22"/>
      <c r="I53" s="54"/>
      <c r="J53" s="54"/>
      <c r="K53" s="19">
        <v>-72</v>
      </c>
      <c r="L53" s="108">
        <f>IF(D43=B42,B44,IF(D43=B44,B42,0))</f>
        <v>5921</v>
      </c>
      <c r="M53" s="29" t="str">
        <f>IF(E43=C42,C44,IF(E43=C44,C42,0))</f>
        <v>Базаргулов Наиль</v>
      </c>
      <c r="N53" s="32"/>
      <c r="O53" s="31"/>
      <c r="P53" s="32"/>
      <c r="Q53" s="32"/>
      <c r="R53" s="18"/>
      <c r="S53" s="32"/>
      <c r="T53"/>
      <c r="U53"/>
      <c r="V53"/>
      <c r="W53"/>
      <c r="X53"/>
      <c r="Y53"/>
      <c r="Z53"/>
      <c r="AA53"/>
    </row>
    <row r="54" spans="1:27" ht="12.75" customHeight="1">
      <c r="A54" s="19"/>
      <c r="B54" s="19"/>
      <c r="C54" s="18"/>
      <c r="D54" s="118"/>
      <c r="E54" s="19"/>
      <c r="F54" s="19"/>
      <c r="G54" s="24">
        <v>78</v>
      </c>
      <c r="H54" s="112"/>
      <c r="I54" s="38"/>
      <c r="J54" s="32"/>
      <c r="K54" s="19"/>
      <c r="L54" s="19"/>
      <c r="M54" s="18"/>
      <c r="N54" s="18"/>
      <c r="O54" s="24">
        <v>81</v>
      </c>
      <c r="P54" s="112"/>
      <c r="Q54" s="26"/>
      <c r="R54" s="26"/>
      <c r="S54" s="26"/>
      <c r="T54"/>
      <c r="U54"/>
      <c r="V54"/>
      <c r="W54"/>
      <c r="X54"/>
      <c r="Y54"/>
      <c r="Z54"/>
      <c r="AA54"/>
    </row>
    <row r="55" spans="1:27" ht="12.75" customHeight="1">
      <c r="A55" s="19"/>
      <c r="B55" s="19"/>
      <c r="C55" s="18"/>
      <c r="D55" s="118"/>
      <c r="E55" s="19">
        <v>-76</v>
      </c>
      <c r="F55" s="108">
        <f>IF(F49=D47,D51,IF(F49=D51,D47,0))</f>
        <v>0</v>
      </c>
      <c r="G55" s="29">
        <f>IF(G49=E47,E51,IF(G49=E51,E47,0))</f>
        <v>0</v>
      </c>
      <c r="H55" s="32"/>
      <c r="I55" s="53" t="s">
        <v>103</v>
      </c>
      <c r="J55" s="53"/>
      <c r="K55" s="19">
        <v>-73</v>
      </c>
      <c r="L55" s="108">
        <f>IF(D47=B46,B48,IF(D47=B48,B46,0))</f>
        <v>5932</v>
      </c>
      <c r="M55" s="21" t="str">
        <f>IF(E47=C46,C48,IF(E47=C48,C46,0))</f>
        <v>Муллаянов Марат</v>
      </c>
      <c r="N55" s="22"/>
      <c r="O55" s="31"/>
      <c r="P55" s="32"/>
      <c r="Q55" s="52"/>
      <c r="R55" s="143" t="s">
        <v>104</v>
      </c>
      <c r="S55" s="143"/>
      <c r="T55"/>
      <c r="U55"/>
      <c r="V55"/>
      <c r="W55"/>
      <c r="X55"/>
      <c r="Y55"/>
      <c r="Z55"/>
      <c r="AA55"/>
    </row>
    <row r="56" spans="1:27" ht="12.75" customHeight="1">
      <c r="A56" s="19"/>
      <c r="B56" s="19"/>
      <c r="C56" s="18"/>
      <c r="D56" s="118"/>
      <c r="E56" s="18"/>
      <c r="F56" s="18"/>
      <c r="G56" s="19">
        <v>-78</v>
      </c>
      <c r="H56" s="108">
        <f>IF(H54=F53,F55,IF(H54=F55,F53,0))</f>
        <v>0</v>
      </c>
      <c r="I56" s="21">
        <f>IF(I54=G53,G55,IF(I54=G55,G53,0))</f>
        <v>0</v>
      </c>
      <c r="J56" s="22"/>
      <c r="K56" s="19"/>
      <c r="L56" s="19"/>
      <c r="M56" s="24">
        <v>80</v>
      </c>
      <c r="N56" s="112"/>
      <c r="O56" s="113"/>
      <c r="P56" s="32"/>
      <c r="Q56" s="54"/>
      <c r="R56" s="18"/>
      <c r="S56" s="54"/>
      <c r="T56"/>
      <c r="U56"/>
      <c r="V56"/>
      <c r="W56"/>
      <c r="X56"/>
      <c r="Y56"/>
      <c r="Z56"/>
      <c r="AA56"/>
    </row>
    <row r="57" spans="1:27" ht="12.75" customHeight="1">
      <c r="A57" s="19">
        <v>-32</v>
      </c>
      <c r="B57" s="108">
        <f>IF(D6=B5,B7,IF(D6=B7,B5,0))</f>
        <v>0</v>
      </c>
      <c r="C57" s="21" t="str">
        <f>IF(E6=C5,C7,IF(E6=C7,C5,0))</f>
        <v>_</v>
      </c>
      <c r="D57" s="111"/>
      <c r="E57" s="32"/>
      <c r="F57" s="32"/>
      <c r="G57" s="18"/>
      <c r="H57" s="18"/>
      <c r="I57" s="53" t="s">
        <v>105</v>
      </c>
      <c r="J57" s="53"/>
      <c r="K57" s="19">
        <v>-74</v>
      </c>
      <c r="L57" s="108">
        <f>IF(D51=B50,B52,IF(D51=B52,B50,0))</f>
        <v>5234</v>
      </c>
      <c r="M57" s="29" t="str">
        <f>IF(E51=C50,C52,IF(E51=C52,C50,0))</f>
        <v>Туйгильдин Айнур</v>
      </c>
      <c r="N57" s="32"/>
      <c r="O57" s="18"/>
      <c r="P57" s="18"/>
      <c r="Q57" s="18"/>
      <c r="R57" s="18"/>
      <c r="S57" s="18"/>
      <c r="T57"/>
      <c r="U57"/>
      <c r="V57"/>
      <c r="W57"/>
      <c r="X57"/>
      <c r="Y57"/>
      <c r="Z57"/>
      <c r="AA57"/>
    </row>
    <row r="58" spans="1:27" ht="12.75" customHeight="1">
      <c r="A58" s="19"/>
      <c r="B58" s="19"/>
      <c r="C58" s="24">
        <v>83</v>
      </c>
      <c r="D58" s="112"/>
      <c r="E58" s="38"/>
      <c r="F58" s="32"/>
      <c r="G58" s="18"/>
      <c r="H58" s="18"/>
      <c r="I58" s="18"/>
      <c r="J58" s="18"/>
      <c r="K58" s="18"/>
      <c r="L58" s="18"/>
      <c r="M58" s="18"/>
      <c r="N58" s="18"/>
      <c r="O58" s="19">
        <v>-81</v>
      </c>
      <c r="P58" s="108">
        <f>IF(P54=N52,N56,IF(P54=N56,N52,0))</f>
        <v>0</v>
      </c>
      <c r="Q58" s="21">
        <f>IF(Q54=O52,O56,IF(Q54=O56,O52,0))</f>
        <v>0</v>
      </c>
      <c r="R58" s="38"/>
      <c r="S58" s="38"/>
      <c r="T58"/>
      <c r="U58"/>
      <c r="V58"/>
      <c r="W58"/>
      <c r="X58"/>
      <c r="Y58"/>
      <c r="Z58"/>
      <c r="AA58"/>
    </row>
    <row r="59" spans="1:27" ht="12.75" customHeight="1">
      <c r="A59" s="19">
        <v>-33</v>
      </c>
      <c r="B59" s="108">
        <f>IF(D10=B9,B11,IF(D10=B11,B9,0))</f>
        <v>0</v>
      </c>
      <c r="C59" s="29">
        <f>IF(E10=C9,C11,IF(E10=C11,C9,0))</f>
        <v>0</v>
      </c>
      <c r="D59" s="119"/>
      <c r="E59" s="31"/>
      <c r="F59" s="32"/>
      <c r="G59" s="18"/>
      <c r="H59" s="18"/>
      <c r="I59" s="18"/>
      <c r="J59" s="18"/>
      <c r="K59" s="18"/>
      <c r="L59" s="18"/>
      <c r="M59" s="19">
        <v>-79</v>
      </c>
      <c r="N59" s="108">
        <f>IF(N52=L51,L53,IF(N52=L53,L51,0))</f>
        <v>0</v>
      </c>
      <c r="O59" s="21">
        <f>IF(O52=M51,M53,IF(O52=M53,M51,0))</f>
        <v>0</v>
      </c>
      <c r="P59" s="22"/>
      <c r="Q59" s="54"/>
      <c r="R59" s="143" t="s">
        <v>106</v>
      </c>
      <c r="S59" s="143"/>
      <c r="T59"/>
      <c r="U59"/>
      <c r="V59"/>
      <c r="W59"/>
      <c r="X59"/>
      <c r="Y59"/>
      <c r="Z59"/>
      <c r="AA59"/>
    </row>
    <row r="60" spans="1:27" ht="12.75" customHeight="1">
      <c r="A60" s="19"/>
      <c r="B60" s="19"/>
      <c r="C60" s="18"/>
      <c r="D60" s="117"/>
      <c r="E60" s="24">
        <v>87</v>
      </c>
      <c r="F60" s="112"/>
      <c r="G60" s="38"/>
      <c r="H60" s="32"/>
      <c r="I60" s="18"/>
      <c r="J60" s="18"/>
      <c r="K60" s="18"/>
      <c r="L60" s="18"/>
      <c r="M60" s="19"/>
      <c r="N60" s="19"/>
      <c r="O60" s="24">
        <v>82</v>
      </c>
      <c r="P60" s="112"/>
      <c r="Q60" s="38"/>
      <c r="R60" s="38"/>
      <c r="S60" s="38"/>
      <c r="T60"/>
      <c r="U60"/>
      <c r="V60"/>
      <c r="W60"/>
      <c r="X60"/>
      <c r="Y60"/>
      <c r="Z60"/>
      <c r="AA60"/>
    </row>
    <row r="61" spans="1:27" ht="12.75" customHeight="1">
      <c r="A61" s="19">
        <v>-34</v>
      </c>
      <c r="B61" s="108">
        <f>IF(D14=B13,B15,IF(D14=B15,B13,0))</f>
        <v>0</v>
      </c>
      <c r="C61" s="21">
        <f>IF(E14=C13,C15,IF(E14=C15,C13,0))</f>
        <v>0</v>
      </c>
      <c r="D61" s="111"/>
      <c r="E61" s="31"/>
      <c r="F61" s="120"/>
      <c r="G61" s="31"/>
      <c r="H61" s="32"/>
      <c r="I61" s="18"/>
      <c r="J61" s="18"/>
      <c r="K61" s="18"/>
      <c r="L61" s="18"/>
      <c r="M61" s="19">
        <v>-80</v>
      </c>
      <c r="N61" s="108">
        <f>IF(N56=L55,L57,IF(N56=L57,L55,0))</f>
        <v>0</v>
      </c>
      <c r="O61" s="29">
        <f>IF(O56=M55,M57,IF(O56=M57,M55,0))</f>
        <v>0</v>
      </c>
      <c r="P61" s="22"/>
      <c r="Q61" s="54"/>
      <c r="R61" s="143" t="s">
        <v>107</v>
      </c>
      <c r="S61" s="143"/>
      <c r="T61"/>
      <c r="U61"/>
      <c r="V61"/>
      <c r="W61"/>
      <c r="X61"/>
      <c r="Y61"/>
      <c r="Z61"/>
      <c r="AA61"/>
    </row>
    <row r="62" spans="1:27" ht="12.75" customHeight="1">
      <c r="A62" s="19"/>
      <c r="B62" s="19"/>
      <c r="C62" s="24">
        <v>84</v>
      </c>
      <c r="D62" s="112"/>
      <c r="E62" s="113"/>
      <c r="F62" s="32"/>
      <c r="G62" s="31"/>
      <c r="H62" s="32"/>
      <c r="I62" s="18"/>
      <c r="J62" s="18"/>
      <c r="K62" s="18"/>
      <c r="L62" s="18"/>
      <c r="M62" s="18"/>
      <c r="N62" s="18"/>
      <c r="O62" s="19">
        <v>-82</v>
      </c>
      <c r="P62" s="108">
        <f>IF(P60=N59,N61,IF(P60=N61,N59,0))</f>
        <v>0</v>
      </c>
      <c r="Q62" s="21">
        <f>IF(Q60=O59,O61,IF(Q60=O61,O59,0))</f>
        <v>0</v>
      </c>
      <c r="R62" s="38"/>
      <c r="S62" s="38"/>
      <c r="T62"/>
      <c r="U62"/>
      <c r="V62"/>
      <c r="W62"/>
      <c r="X62"/>
      <c r="Y62"/>
      <c r="Z62"/>
      <c r="AA62"/>
    </row>
    <row r="63" spans="1:27" ht="12.75" customHeight="1">
      <c r="A63" s="19">
        <v>-35</v>
      </c>
      <c r="B63" s="108">
        <f>IF(D18=B17,B19,IF(D18=B19,B17,0))</f>
        <v>0</v>
      </c>
      <c r="C63" s="29" t="str">
        <f>IF(E18=C17,C19,IF(E18=C19,C17,0))</f>
        <v>_</v>
      </c>
      <c r="D63" s="111"/>
      <c r="E63" s="18"/>
      <c r="F63" s="32"/>
      <c r="G63" s="31"/>
      <c r="H63" s="32"/>
      <c r="I63" s="18"/>
      <c r="J63" s="18"/>
      <c r="K63" s="18"/>
      <c r="L63" s="18"/>
      <c r="M63" s="32"/>
      <c r="N63" s="32"/>
      <c r="O63" s="18"/>
      <c r="P63" s="18"/>
      <c r="Q63" s="54"/>
      <c r="R63" s="143" t="s">
        <v>108</v>
      </c>
      <c r="S63" s="143"/>
      <c r="T63"/>
      <c r="U63"/>
      <c r="V63"/>
      <c r="W63"/>
      <c r="X63"/>
      <c r="Y63"/>
      <c r="Z63"/>
      <c r="AA63"/>
    </row>
    <row r="64" spans="1:27" ht="12.75" customHeight="1">
      <c r="A64" s="19"/>
      <c r="B64" s="19"/>
      <c r="C64" s="32"/>
      <c r="D64" s="117"/>
      <c r="E64" s="18"/>
      <c r="F64" s="32"/>
      <c r="G64" s="24">
        <v>89</v>
      </c>
      <c r="H64" s="112"/>
      <c r="I64" s="38"/>
      <c r="J64" s="32"/>
      <c r="K64" s="19">
        <v>-83</v>
      </c>
      <c r="L64" s="108">
        <f>IF(D58=B57,B59,IF(D58=B59,B57,0))</f>
        <v>0</v>
      </c>
      <c r="M64" s="21" t="str">
        <f>IF(E58=C57,C59,IF(E58=C59,C57,0))</f>
        <v>_</v>
      </c>
      <c r="N64" s="22"/>
      <c r="O64" s="18"/>
      <c r="P64" s="18"/>
      <c r="Q64" s="18"/>
      <c r="R64" s="18"/>
      <c r="S64" s="18"/>
      <c r="T64"/>
      <c r="U64"/>
      <c r="V64"/>
      <c r="W64"/>
      <c r="X64"/>
      <c r="Y64"/>
      <c r="Z64"/>
      <c r="AA64"/>
    </row>
    <row r="65" spans="1:27" ht="12.75" customHeight="1">
      <c r="A65" s="19">
        <v>-36</v>
      </c>
      <c r="B65" s="108">
        <f>IF(D22=B21,B23,IF(D22=B23,B21,0))</f>
        <v>0</v>
      </c>
      <c r="C65" s="21" t="str">
        <f>IF(E22=C21,C23,IF(E22=C23,C21,0))</f>
        <v>_</v>
      </c>
      <c r="D65" s="111"/>
      <c r="E65" s="18"/>
      <c r="F65" s="32"/>
      <c r="G65" s="31"/>
      <c r="H65" s="32"/>
      <c r="I65" s="53" t="s">
        <v>109</v>
      </c>
      <c r="J65" s="53"/>
      <c r="K65" s="19"/>
      <c r="L65" s="19"/>
      <c r="M65" s="24">
        <v>91</v>
      </c>
      <c r="N65" s="112"/>
      <c r="O65" s="38"/>
      <c r="P65" s="32"/>
      <c r="Q65" s="18"/>
      <c r="R65" s="18"/>
      <c r="S65" s="18"/>
      <c r="T65"/>
      <c r="U65"/>
      <c r="V65"/>
      <c r="W65"/>
      <c r="X65"/>
      <c r="Y65"/>
      <c r="Z65"/>
      <c r="AA65"/>
    </row>
    <row r="66" spans="1:27" ht="12.75" customHeight="1">
      <c r="A66" s="19"/>
      <c r="B66" s="19"/>
      <c r="C66" s="24">
        <v>85</v>
      </c>
      <c r="D66" s="112"/>
      <c r="E66" s="38"/>
      <c r="F66" s="32"/>
      <c r="G66" s="31"/>
      <c r="H66" s="32"/>
      <c r="I66" s="18"/>
      <c r="J66" s="18"/>
      <c r="K66" s="19">
        <v>-84</v>
      </c>
      <c r="L66" s="108">
        <f>IF(D62=B61,B63,IF(D62=B63,B61,0))</f>
        <v>0</v>
      </c>
      <c r="M66" s="29" t="str">
        <f>IF(E62=C61,C63,IF(E62=C63,C61,0))</f>
        <v>_</v>
      </c>
      <c r="N66" s="121"/>
      <c r="O66" s="31"/>
      <c r="P66" s="32"/>
      <c r="Q66" s="32"/>
      <c r="R66" s="18"/>
      <c r="S66" s="32"/>
      <c r="T66"/>
      <c r="U66"/>
      <c r="V66"/>
      <c r="W66"/>
      <c r="X66"/>
      <c r="Y66"/>
      <c r="Z66"/>
      <c r="AA66"/>
    </row>
    <row r="67" spans="1:27" ht="12.75" customHeight="1">
      <c r="A67" s="19">
        <v>-37</v>
      </c>
      <c r="B67" s="108">
        <f>IF(D26=B25,B27,IF(D26=B27,B25,0))</f>
        <v>0</v>
      </c>
      <c r="C67" s="29">
        <f>IF(E26=C25,C27,IF(E26=C27,C25,0))</f>
        <v>0</v>
      </c>
      <c r="D67" s="111"/>
      <c r="E67" s="31"/>
      <c r="F67" s="32"/>
      <c r="G67" s="31"/>
      <c r="H67" s="32"/>
      <c r="I67" s="18"/>
      <c r="J67" s="18"/>
      <c r="K67" s="19"/>
      <c r="L67" s="19"/>
      <c r="M67" s="18"/>
      <c r="N67" s="18"/>
      <c r="O67" s="24">
        <v>93</v>
      </c>
      <c r="P67" s="112"/>
      <c r="Q67" s="26"/>
      <c r="R67" s="26"/>
      <c r="S67" s="26"/>
      <c r="T67"/>
      <c r="U67"/>
      <c r="V67"/>
      <c r="W67"/>
      <c r="X67"/>
      <c r="Y67"/>
      <c r="Z67"/>
      <c r="AA67"/>
    </row>
    <row r="68" spans="1:27" ht="12.75" customHeight="1">
      <c r="A68" s="19"/>
      <c r="B68" s="19"/>
      <c r="C68" s="18"/>
      <c r="D68" s="118"/>
      <c r="E68" s="24">
        <v>88</v>
      </c>
      <c r="F68" s="112"/>
      <c r="G68" s="113"/>
      <c r="H68" s="32"/>
      <c r="I68" s="18"/>
      <c r="J68" s="18"/>
      <c r="K68" s="19">
        <v>-85</v>
      </c>
      <c r="L68" s="108">
        <f>IF(D66=B65,B67,IF(D66=B67,B65,0))</f>
        <v>0</v>
      </c>
      <c r="M68" s="21" t="str">
        <f>IF(E66=C65,C67,IF(E66=C67,C65,0))</f>
        <v>_</v>
      </c>
      <c r="N68" s="22"/>
      <c r="O68" s="31"/>
      <c r="P68" s="32"/>
      <c r="Q68" s="52"/>
      <c r="R68" s="143" t="s">
        <v>110</v>
      </c>
      <c r="S68" s="143"/>
      <c r="T68"/>
      <c r="U68"/>
      <c r="V68"/>
      <c r="W68"/>
      <c r="X68"/>
      <c r="Y68"/>
      <c r="Z68"/>
      <c r="AA68"/>
    </row>
    <row r="69" spans="1:27" ht="12.75" customHeight="1">
      <c r="A69" s="19">
        <v>-38</v>
      </c>
      <c r="B69" s="108">
        <f>IF(D30=B29,B31,IF(D30=B31,B29,0))</f>
        <v>0</v>
      </c>
      <c r="C69" s="21">
        <f>IF(E30=C29,C31,IF(E30=C31,C29,0))</f>
        <v>0</v>
      </c>
      <c r="D69" s="111"/>
      <c r="E69" s="31"/>
      <c r="F69" s="32"/>
      <c r="G69" s="18"/>
      <c r="H69" s="18"/>
      <c r="I69" s="18"/>
      <c r="J69" s="18"/>
      <c r="K69" s="19"/>
      <c r="L69" s="19"/>
      <c r="M69" s="24">
        <v>92</v>
      </c>
      <c r="N69" s="112"/>
      <c r="O69" s="113"/>
      <c r="P69" s="32"/>
      <c r="Q69" s="54"/>
      <c r="R69" s="18"/>
      <c r="S69" s="54"/>
      <c r="T69"/>
      <c r="U69"/>
      <c r="V69"/>
      <c r="W69"/>
      <c r="X69"/>
      <c r="Y69"/>
      <c r="Z69"/>
      <c r="AA69"/>
    </row>
    <row r="70" spans="1:27" ht="12.75" customHeight="1">
      <c r="A70" s="19"/>
      <c r="B70" s="19"/>
      <c r="C70" s="24">
        <v>86</v>
      </c>
      <c r="D70" s="112"/>
      <c r="E70" s="113"/>
      <c r="F70" s="32"/>
      <c r="G70" s="19">
        <v>-89</v>
      </c>
      <c r="H70" s="19"/>
      <c r="I70" s="21">
        <f>IF(I64=G60,G68,IF(I64=G68,G60,0))</f>
        <v>0</v>
      </c>
      <c r="J70" s="22"/>
      <c r="K70" s="19">
        <v>-86</v>
      </c>
      <c r="L70" s="108">
        <f>IF(D70=B69,B71,IF(D70=B71,B69,0))</f>
        <v>0</v>
      </c>
      <c r="M70" s="29" t="str">
        <f>IF(E70=C69,C71,IF(E70=C71,C69,0))</f>
        <v>_</v>
      </c>
      <c r="N70" s="121"/>
      <c r="O70" s="18"/>
      <c r="P70" s="18"/>
      <c r="Q70" s="18"/>
      <c r="R70" s="18"/>
      <c r="S70" s="18"/>
      <c r="T70"/>
      <c r="U70"/>
      <c r="V70"/>
      <c r="W70"/>
      <c r="X70"/>
      <c r="Y70"/>
      <c r="Z70"/>
      <c r="AA70"/>
    </row>
    <row r="71" spans="1:27" ht="12.75" customHeight="1">
      <c r="A71" s="19">
        <v>-39</v>
      </c>
      <c r="B71" s="108">
        <f>IF(D34=B33,B35,IF(D34=B35,B33,0))</f>
        <v>0</v>
      </c>
      <c r="C71" s="29" t="str">
        <f>IF(E34=C33,C35,IF(E34=C35,C33,0))</f>
        <v>_</v>
      </c>
      <c r="D71" s="111"/>
      <c r="E71" s="18"/>
      <c r="F71" s="18"/>
      <c r="G71" s="18"/>
      <c r="H71" s="18"/>
      <c r="I71" s="53" t="s">
        <v>111</v>
      </c>
      <c r="J71" s="53"/>
      <c r="K71" s="18"/>
      <c r="L71" s="18"/>
      <c r="M71" s="18"/>
      <c r="N71" s="18"/>
      <c r="O71" s="19">
        <v>-93</v>
      </c>
      <c r="P71" s="108">
        <f>IF(P67=N65,N69,IF(P67=N69,N65,0))</f>
        <v>0</v>
      </c>
      <c r="Q71" s="21">
        <f>IF(Q67=O65,O69,IF(Q67=O69,O65,0))</f>
        <v>0</v>
      </c>
      <c r="R71" s="38"/>
      <c r="S71" s="38"/>
      <c r="T71"/>
      <c r="U71"/>
      <c r="V71"/>
      <c r="W71"/>
      <c r="X71"/>
      <c r="Y71"/>
      <c r="Z71"/>
      <c r="AA71"/>
    </row>
    <row r="72" spans="1:27" ht="12.75" customHeight="1">
      <c r="A72" s="19"/>
      <c r="B72" s="19"/>
      <c r="C72" s="18"/>
      <c r="D72" s="118"/>
      <c r="E72" s="19">
        <v>-87</v>
      </c>
      <c r="F72" s="108">
        <f>IF(F60=D58,D62,IF(F60=D62,D58,0))</f>
        <v>0</v>
      </c>
      <c r="G72" s="21">
        <f>IF(G60=E58,E62,IF(G60=E62,E58,0))</f>
        <v>0</v>
      </c>
      <c r="H72" s="22"/>
      <c r="I72" s="54"/>
      <c r="J72" s="54"/>
      <c r="K72" s="18"/>
      <c r="L72" s="18"/>
      <c r="M72" s="19">
        <v>-91</v>
      </c>
      <c r="N72" s="108">
        <f>IF(N65=L64,L66,IF(N65=L66,L64,0))</f>
        <v>0</v>
      </c>
      <c r="O72" s="21">
        <f>IF(O65=M64,M66,IF(O65=M66,M64,0))</f>
        <v>0</v>
      </c>
      <c r="P72" s="22"/>
      <c r="Q72" s="54"/>
      <c r="R72" s="143" t="s">
        <v>112</v>
      </c>
      <c r="S72" s="143"/>
      <c r="T72"/>
      <c r="U72"/>
      <c r="V72"/>
      <c r="W72"/>
      <c r="X72"/>
      <c r="Y72"/>
      <c r="Z72"/>
      <c r="AA72"/>
    </row>
    <row r="73" spans="1:27" ht="12.75" customHeight="1">
      <c r="A73" s="19"/>
      <c r="B73" s="19"/>
      <c r="C73" s="18"/>
      <c r="D73" s="118"/>
      <c r="E73" s="19"/>
      <c r="F73" s="19"/>
      <c r="G73" s="24">
        <v>90</v>
      </c>
      <c r="H73" s="112"/>
      <c r="I73" s="38"/>
      <c r="J73" s="32"/>
      <c r="K73" s="18"/>
      <c r="L73" s="18"/>
      <c r="M73" s="19"/>
      <c r="N73" s="19"/>
      <c r="O73" s="24">
        <v>94</v>
      </c>
      <c r="P73" s="112"/>
      <c r="Q73" s="38"/>
      <c r="R73" s="38"/>
      <c r="S73" s="38"/>
      <c r="T73"/>
      <c r="U73"/>
      <c r="V73"/>
      <c r="W73"/>
      <c r="X73"/>
      <c r="Y73"/>
      <c r="Z73"/>
      <c r="AA73"/>
    </row>
    <row r="74" spans="1:27" ht="12.75" customHeight="1">
      <c r="A74" s="18"/>
      <c r="B74" s="18"/>
      <c r="C74" s="18"/>
      <c r="D74" s="118"/>
      <c r="E74" s="19">
        <v>-88</v>
      </c>
      <c r="F74" s="108">
        <f>IF(F68=D66,D70,IF(F68=D70,D66,0))</f>
        <v>0</v>
      </c>
      <c r="G74" s="29">
        <f>IF(G68=E66,E70,IF(G68=E70,E66,0))</f>
        <v>0</v>
      </c>
      <c r="H74" s="22"/>
      <c r="I74" s="53" t="s">
        <v>113</v>
      </c>
      <c r="J74" s="53"/>
      <c r="K74" s="18"/>
      <c r="L74" s="18"/>
      <c r="M74" s="19">
        <v>-92</v>
      </c>
      <c r="N74" s="108">
        <f>IF(N69=L68,L70,IF(N69=L70,L68,0))</f>
        <v>0</v>
      </c>
      <c r="O74" s="29">
        <f>IF(O69=M68,M70,IF(O69=M70,M68,0))</f>
        <v>0</v>
      </c>
      <c r="P74" s="22"/>
      <c r="Q74" s="54"/>
      <c r="R74" s="143" t="s">
        <v>114</v>
      </c>
      <c r="S74" s="143"/>
      <c r="T74"/>
      <c r="U74"/>
      <c r="V74"/>
      <c r="W74"/>
      <c r="X74"/>
      <c r="Y74"/>
      <c r="Z74"/>
      <c r="AA74"/>
    </row>
    <row r="75" spans="1:27" ht="12.75" customHeight="1">
      <c r="A75" s="18"/>
      <c r="B75" s="18"/>
      <c r="C75" s="18"/>
      <c r="D75" s="18"/>
      <c r="E75" s="18"/>
      <c r="F75" s="18"/>
      <c r="G75" s="19">
        <v>-90</v>
      </c>
      <c r="H75" s="108">
        <f>IF(H73=F72,F74,IF(H73=F74,F72,0))</f>
        <v>0</v>
      </c>
      <c r="I75" s="21">
        <f>IF(I73=G72,G74,IF(I73=G74,G72,0))</f>
        <v>0</v>
      </c>
      <c r="J75" s="22"/>
      <c r="K75" s="18"/>
      <c r="L75" s="18"/>
      <c r="M75" s="18"/>
      <c r="N75" s="18"/>
      <c r="O75" s="19">
        <v>-94</v>
      </c>
      <c r="P75" s="108">
        <f>IF(P73=N72,N74,IF(P73=N74,N72,0))</f>
        <v>0</v>
      </c>
      <c r="Q75" s="21">
        <f>IF(Q73=O72,O74,IF(Q73=O74,O72,0))</f>
        <v>0</v>
      </c>
      <c r="R75" s="38"/>
      <c r="S75" s="38"/>
      <c r="T75"/>
      <c r="U75"/>
      <c r="V75"/>
      <c r="W75"/>
      <c r="X75"/>
      <c r="Y75"/>
      <c r="Z75"/>
      <c r="AA75"/>
    </row>
    <row r="76" spans="1:27" ht="12.75" customHeight="1">
      <c r="A76" s="18"/>
      <c r="B76" s="18"/>
      <c r="C76" s="18"/>
      <c r="D76" s="18"/>
      <c r="E76" s="32"/>
      <c r="F76" s="32"/>
      <c r="G76" s="18"/>
      <c r="H76" s="18"/>
      <c r="I76" s="53" t="s">
        <v>115</v>
      </c>
      <c r="J76" s="53"/>
      <c r="K76" s="18"/>
      <c r="L76" s="18"/>
      <c r="M76" s="32"/>
      <c r="N76" s="32"/>
      <c r="O76" s="18"/>
      <c r="P76" s="18"/>
      <c r="Q76" s="54"/>
      <c r="R76" s="143" t="s">
        <v>116</v>
      </c>
      <c r="S76" s="143"/>
      <c r="T76"/>
      <c r="U76"/>
      <c r="V76"/>
      <c r="W76"/>
      <c r="X76"/>
      <c r="Y76"/>
      <c r="Z76"/>
      <c r="AA76"/>
    </row>
    <row r="77" spans="1:27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70" sqref="B170"/>
    </sheetView>
  </sheetViews>
  <sheetFormatPr defaultColWidth="9.00390625" defaultRowHeight="12.75"/>
  <cols>
    <col min="1" max="1" width="9.125" style="62" customWidth="1"/>
    <col min="2" max="2" width="5.75390625" style="62" customWidth="1"/>
    <col min="3" max="4" width="25.75390625" style="0" customWidth="1"/>
    <col min="5" max="5" width="5.75390625" style="0" customWidth="1"/>
  </cols>
  <sheetData>
    <row r="1" spans="1:5" ht="12.75">
      <c r="A1" s="56" t="s">
        <v>64</v>
      </c>
      <c r="B1" s="147" t="s">
        <v>65</v>
      </c>
      <c r="C1" s="148"/>
      <c r="D1" s="145" t="s">
        <v>66</v>
      </c>
      <c r="E1" s="146"/>
    </row>
    <row r="2" spans="1:5" ht="12.75">
      <c r="A2" s="57">
        <v>1</v>
      </c>
      <c r="B2" s="122">
        <f>Вл1с!D6</f>
        <v>3468</v>
      </c>
      <c r="C2" s="59" t="str">
        <f>Вл1с!E6</f>
        <v>Семенов Константин</v>
      </c>
      <c r="D2" s="60" t="str">
        <f>Вл2с!C5</f>
        <v>_</v>
      </c>
      <c r="E2" s="123">
        <f>Вл2с!B5</f>
        <v>0</v>
      </c>
    </row>
    <row r="3" spans="1:5" ht="12.75">
      <c r="A3" s="57">
        <v>2</v>
      </c>
      <c r="B3" s="122">
        <f>Вл1с!D10</f>
        <v>5228</v>
      </c>
      <c r="C3" s="59" t="str">
        <f>Вл1с!E10</f>
        <v>Раянов Айрат</v>
      </c>
      <c r="D3" s="60" t="str">
        <f>Вл2с!C7</f>
        <v>Могилевская Инесса</v>
      </c>
      <c r="E3" s="123">
        <f>Вл2с!B7</f>
        <v>3073</v>
      </c>
    </row>
    <row r="4" spans="1:5" ht="12.75">
      <c r="A4" s="57">
        <v>3</v>
      </c>
      <c r="B4" s="122">
        <f>Вл1с!D14</f>
        <v>3713</v>
      </c>
      <c r="C4" s="59" t="str">
        <f>Вл1с!E14</f>
        <v>Грубов Виталий</v>
      </c>
      <c r="D4" s="60" t="str">
        <f>Вл2с!C9</f>
        <v>_</v>
      </c>
      <c r="E4" s="123">
        <f>Вл2с!B9</f>
        <v>0</v>
      </c>
    </row>
    <row r="5" spans="1:5" ht="12.75">
      <c r="A5" s="57">
        <v>4</v>
      </c>
      <c r="B5" s="122">
        <f>Вл1с!D18</f>
        <v>4063</v>
      </c>
      <c r="C5" s="59" t="str">
        <f>Вл1с!E18</f>
        <v>Емельянов Александр</v>
      </c>
      <c r="D5" s="60" t="str">
        <f>Вл2с!C11</f>
        <v>_</v>
      </c>
      <c r="E5" s="123">
        <f>Вл2с!B11</f>
        <v>0</v>
      </c>
    </row>
    <row r="6" spans="1:5" ht="12.75">
      <c r="A6" s="57">
        <v>5</v>
      </c>
      <c r="B6" s="122">
        <f>Вл1с!D22</f>
        <v>44</v>
      </c>
      <c r="C6" s="59" t="str">
        <f>Вл1с!E22</f>
        <v>Шакуров Нафис</v>
      </c>
      <c r="D6" s="60" t="str">
        <f>Вл2с!C13</f>
        <v>_</v>
      </c>
      <c r="E6" s="123">
        <f>Вл2с!B13</f>
        <v>0</v>
      </c>
    </row>
    <row r="7" spans="1:5" ht="12.75">
      <c r="A7" s="57">
        <v>6</v>
      </c>
      <c r="B7" s="122">
        <f>Вл1с!D26</f>
        <v>2288</v>
      </c>
      <c r="C7" s="59" t="str">
        <f>Вл1с!E26</f>
        <v>Тодрамович Александр</v>
      </c>
      <c r="D7" s="60" t="str">
        <f>Вл2с!C15</f>
        <v>_</v>
      </c>
      <c r="E7" s="123">
        <f>Вл2с!B15</f>
        <v>0</v>
      </c>
    </row>
    <row r="8" spans="1:5" ht="12.75">
      <c r="A8" s="57">
        <v>7</v>
      </c>
      <c r="B8" s="122">
        <f>Вл1с!D30</f>
        <v>4567</v>
      </c>
      <c r="C8" s="59" t="str">
        <f>Вл1с!E30</f>
        <v>Миксонов Эренбург</v>
      </c>
      <c r="D8" s="60" t="str">
        <f>Вл2с!C17</f>
        <v>Базаргулов Наиль</v>
      </c>
      <c r="E8" s="123">
        <f>Вл2с!B17</f>
        <v>5921</v>
      </c>
    </row>
    <row r="9" spans="1:5" ht="12.75">
      <c r="A9" s="57">
        <v>8</v>
      </c>
      <c r="B9" s="122">
        <f>Вл1с!D34</f>
        <v>3575</v>
      </c>
      <c r="C9" s="59" t="str">
        <f>Вл1с!E34</f>
        <v>Байрамалов Леонид</v>
      </c>
      <c r="D9" s="60" t="str">
        <f>Вл2с!C19</f>
        <v>_</v>
      </c>
      <c r="E9" s="123">
        <f>Вл2с!B19</f>
        <v>0</v>
      </c>
    </row>
    <row r="10" spans="1:5" ht="12.75">
      <c r="A10" s="57">
        <v>9</v>
      </c>
      <c r="B10" s="122">
        <f>Вл1с!D38</f>
        <v>4423</v>
      </c>
      <c r="C10" s="59" t="str">
        <f>Вл1с!E38</f>
        <v>Коврижников Максим</v>
      </c>
      <c r="D10" s="60" t="str">
        <f>Вл2с!C21</f>
        <v>_</v>
      </c>
      <c r="E10" s="123">
        <f>Вл2с!B21</f>
        <v>0</v>
      </c>
    </row>
    <row r="11" spans="1:5" ht="12.75">
      <c r="A11" s="57">
        <v>10</v>
      </c>
      <c r="B11" s="122">
        <f>Вл1с!D42</f>
        <v>466</v>
      </c>
      <c r="C11" s="59" t="str">
        <f>Вл1с!E42</f>
        <v>Семенов Юрий</v>
      </c>
      <c r="D11" s="60" t="str">
        <f>Вл2с!C23</f>
        <v>Муллаянов Марат</v>
      </c>
      <c r="E11" s="123">
        <f>Вл2с!B23</f>
        <v>5932</v>
      </c>
    </row>
    <row r="12" spans="1:5" ht="12.75">
      <c r="A12" s="57">
        <v>11</v>
      </c>
      <c r="B12" s="122">
        <f>Вл1с!D46</f>
        <v>336</v>
      </c>
      <c r="C12" s="59" t="str">
        <f>Вл1с!E46</f>
        <v>Лютый Олег</v>
      </c>
      <c r="D12" s="60" t="str">
        <f>Вл2с!C25</f>
        <v>_</v>
      </c>
      <c r="E12" s="123">
        <f>Вл2с!B25</f>
        <v>0</v>
      </c>
    </row>
    <row r="13" spans="1:5" ht="12.75">
      <c r="A13" s="57">
        <v>12</v>
      </c>
      <c r="B13" s="122">
        <f>Вл1с!D50</f>
        <v>2540</v>
      </c>
      <c r="C13" s="59" t="str">
        <f>Вл1с!E50</f>
        <v>Горбунов Валентин</v>
      </c>
      <c r="D13" s="60" t="str">
        <f>Вл2с!C27</f>
        <v>_</v>
      </c>
      <c r="E13" s="123">
        <f>Вл2с!B27</f>
        <v>0</v>
      </c>
    </row>
    <row r="14" spans="1:5" ht="12.75">
      <c r="A14" s="57">
        <v>13</v>
      </c>
      <c r="B14" s="122">
        <f>Вл1с!D54</f>
        <v>1900</v>
      </c>
      <c r="C14" s="59" t="str">
        <f>Вл1с!E54</f>
        <v>Валеев Рустам</v>
      </c>
      <c r="D14" s="60" t="str">
        <f>Вл2с!C29</f>
        <v>_</v>
      </c>
      <c r="E14" s="123">
        <f>Вл2с!B29</f>
        <v>0</v>
      </c>
    </row>
    <row r="15" spans="1:5" ht="12.75">
      <c r="A15" s="57">
        <v>14</v>
      </c>
      <c r="B15" s="122">
        <f>Вл1с!D58</f>
        <v>4858</v>
      </c>
      <c r="C15" s="59" t="str">
        <f>Вл1с!E58</f>
        <v>Иванов Виталий</v>
      </c>
      <c r="D15" s="60" t="str">
        <f>Вл2с!C31</f>
        <v>_</v>
      </c>
      <c r="E15" s="123">
        <f>Вл2с!B31</f>
        <v>0</v>
      </c>
    </row>
    <row r="16" spans="1:5" ht="12.75">
      <c r="A16" s="57">
        <v>15</v>
      </c>
      <c r="B16" s="122">
        <f>Вл1с!D62</f>
        <v>4112</v>
      </c>
      <c r="C16" s="59" t="str">
        <f>Вл1с!E62</f>
        <v>Асылгужин Радмир</v>
      </c>
      <c r="D16" s="60" t="str">
        <f>Вл2с!C33</f>
        <v>Туйгильдин Айнур</v>
      </c>
      <c r="E16" s="123">
        <f>Вл2с!B33</f>
        <v>5234</v>
      </c>
    </row>
    <row r="17" spans="1:5" ht="12.75">
      <c r="A17" s="57">
        <v>16</v>
      </c>
      <c r="B17" s="122">
        <f>Вл1с!D66</f>
        <v>4433</v>
      </c>
      <c r="C17" s="59" t="str">
        <f>Вл1с!E66</f>
        <v>Антонян Ваге</v>
      </c>
      <c r="D17" s="60" t="str">
        <f>Вл2с!C35</f>
        <v>_</v>
      </c>
      <c r="E17" s="123">
        <f>Вл2с!B35</f>
        <v>0</v>
      </c>
    </row>
    <row r="18" spans="1:5" ht="12.75">
      <c r="A18" s="57">
        <v>17</v>
      </c>
      <c r="B18" s="122">
        <f>Вл1с!F8</f>
        <v>3468</v>
      </c>
      <c r="C18" s="59" t="str">
        <f>Вл1с!G8</f>
        <v>Семенов Константин</v>
      </c>
      <c r="D18" s="60" t="str">
        <f>Вл2с!E36</f>
        <v>Раянов Айрат</v>
      </c>
      <c r="E18" s="123">
        <f>Вл2с!D36</f>
        <v>5228</v>
      </c>
    </row>
    <row r="19" spans="1:5" ht="12.75">
      <c r="A19" s="57">
        <v>18</v>
      </c>
      <c r="B19" s="122">
        <f>Вл1с!F16</f>
        <v>3713</v>
      </c>
      <c r="C19" s="59" t="str">
        <f>Вл1с!G16</f>
        <v>Грубов Виталий</v>
      </c>
      <c r="D19" s="60" t="str">
        <f>Вл2с!E32</f>
        <v>Емельянов Александр</v>
      </c>
      <c r="E19" s="123">
        <f>Вл2с!D32</f>
        <v>4063</v>
      </c>
    </row>
    <row r="20" spans="1:5" ht="12.75">
      <c r="A20" s="57">
        <v>19</v>
      </c>
      <c r="B20" s="122">
        <f>Вл1с!F24</f>
        <v>44</v>
      </c>
      <c r="C20" s="59" t="str">
        <f>Вл1с!G24</f>
        <v>Шакуров Нафис</v>
      </c>
      <c r="D20" s="60" t="str">
        <f>Вл2с!E28</f>
        <v>Тодрамович Александр</v>
      </c>
      <c r="E20" s="123">
        <f>Вл2с!D28</f>
        <v>2288</v>
      </c>
    </row>
    <row r="21" spans="1:5" ht="12.75">
      <c r="A21" s="57">
        <v>20</v>
      </c>
      <c r="B21" s="122">
        <f>Вл1с!F32</f>
        <v>3575</v>
      </c>
      <c r="C21" s="59" t="str">
        <f>Вл1с!G32</f>
        <v>Байрамалов Леонид</v>
      </c>
      <c r="D21" s="60" t="str">
        <f>Вл2с!E24</f>
        <v>Миксонов Эренбург</v>
      </c>
      <c r="E21" s="123">
        <f>Вл2с!D24</f>
        <v>4567</v>
      </c>
    </row>
    <row r="22" spans="1:5" ht="12.75">
      <c r="A22" s="57">
        <v>21</v>
      </c>
      <c r="B22" s="122">
        <f>Вл1с!F40</f>
        <v>4423</v>
      </c>
      <c r="C22" s="59" t="str">
        <f>Вл1с!G40</f>
        <v>Коврижников Максим</v>
      </c>
      <c r="D22" s="60" t="str">
        <f>Вл2с!E20</f>
        <v>Семенов Юрий</v>
      </c>
      <c r="E22" s="123">
        <f>Вл2с!D20</f>
        <v>466</v>
      </c>
    </row>
    <row r="23" spans="1:5" ht="12.75">
      <c r="A23" s="57">
        <v>22</v>
      </c>
      <c r="B23" s="122">
        <f>Вл1с!F48</f>
        <v>336</v>
      </c>
      <c r="C23" s="59" t="str">
        <f>Вл1с!G48</f>
        <v>Лютый Олег</v>
      </c>
      <c r="D23" s="60" t="str">
        <f>Вл2с!E16</f>
        <v>Горбунов Валентин</v>
      </c>
      <c r="E23" s="123">
        <f>Вл2с!D16</f>
        <v>2540</v>
      </c>
    </row>
    <row r="24" spans="1:5" ht="12.75">
      <c r="A24" s="57">
        <v>23</v>
      </c>
      <c r="B24" s="122">
        <f>Вл1с!F56</f>
        <v>1900</v>
      </c>
      <c r="C24" s="59" t="str">
        <f>Вл1с!G56</f>
        <v>Валеев Рустам</v>
      </c>
      <c r="D24" s="60" t="str">
        <f>Вл2с!E12</f>
        <v>Иванов Виталий</v>
      </c>
      <c r="E24" s="123">
        <f>Вл2с!D12</f>
        <v>4858</v>
      </c>
    </row>
    <row r="25" spans="1:5" ht="12.75">
      <c r="A25" s="57">
        <v>24</v>
      </c>
      <c r="B25" s="122">
        <f>Вл1с!F64</f>
        <v>4433</v>
      </c>
      <c r="C25" s="59" t="str">
        <f>Вл1с!G64</f>
        <v>Антонян Ваге</v>
      </c>
      <c r="D25" s="60" t="str">
        <f>Вл2с!E8</f>
        <v>Асылгужин Радмир</v>
      </c>
      <c r="E25" s="123">
        <f>Вл2с!D8</f>
        <v>4112</v>
      </c>
    </row>
    <row r="26" spans="1:5" ht="12.75">
      <c r="A26" s="57">
        <v>25</v>
      </c>
      <c r="B26" s="122">
        <f>Вл1с!H12</f>
        <v>3713</v>
      </c>
      <c r="C26" s="59" t="str">
        <f>Вл1с!I12</f>
        <v>Грубов Виталий</v>
      </c>
      <c r="D26" s="60" t="str">
        <f>Вл2с!I5</f>
        <v>Семенов Константин</v>
      </c>
      <c r="E26" s="123">
        <f>Вл2с!H5</f>
        <v>3468</v>
      </c>
    </row>
    <row r="27" spans="1:5" ht="12.75">
      <c r="A27" s="57">
        <v>26</v>
      </c>
      <c r="B27" s="122">
        <f>Вл1с!H28</f>
        <v>3575</v>
      </c>
      <c r="C27" s="59" t="str">
        <f>Вл1с!I28</f>
        <v>Байрамалов Леонид</v>
      </c>
      <c r="D27" s="60" t="str">
        <f>Вл2с!I13</f>
        <v>Шакуров Нафис</v>
      </c>
      <c r="E27" s="123">
        <f>Вл2с!H13</f>
        <v>44</v>
      </c>
    </row>
    <row r="28" spans="1:5" ht="12.75">
      <c r="A28" s="57">
        <v>27</v>
      </c>
      <c r="B28" s="122">
        <f>Вл1с!H44</f>
        <v>4423</v>
      </c>
      <c r="C28" s="59" t="str">
        <f>Вл1с!I44</f>
        <v>Коврижников Максим</v>
      </c>
      <c r="D28" s="60" t="str">
        <f>Вл2с!I21</f>
        <v>Лютый Олег</v>
      </c>
      <c r="E28" s="123">
        <f>Вл2с!H21</f>
        <v>336</v>
      </c>
    </row>
    <row r="29" spans="1:5" ht="12.75">
      <c r="A29" s="57">
        <v>28</v>
      </c>
      <c r="B29" s="122">
        <f>Вл1с!H60</f>
        <v>4433</v>
      </c>
      <c r="C29" s="59" t="str">
        <f>Вл1с!I60</f>
        <v>Антонян Ваге</v>
      </c>
      <c r="D29" s="60" t="str">
        <f>Вл2с!I29</f>
        <v>Валеев Рустам</v>
      </c>
      <c r="E29" s="123">
        <f>Вл2с!H29</f>
        <v>1900</v>
      </c>
    </row>
    <row r="30" spans="1:5" ht="12.75">
      <c r="A30" s="57">
        <v>29</v>
      </c>
      <c r="B30" s="122">
        <f>Вл1с!J20</f>
        <v>3713</v>
      </c>
      <c r="C30" s="59" t="str">
        <f>Вл1с!K20</f>
        <v>Грубов Виталий</v>
      </c>
      <c r="D30" s="60" t="str">
        <f>Вл2с!M35</f>
        <v>Байрамалов Леонид</v>
      </c>
      <c r="E30" s="123">
        <f>Вл2с!L35</f>
        <v>3575</v>
      </c>
    </row>
    <row r="31" spans="1:5" ht="12.75">
      <c r="A31" s="57">
        <v>30</v>
      </c>
      <c r="B31" s="122">
        <f>Вл1с!J52</f>
        <v>4433</v>
      </c>
      <c r="C31" s="59" t="str">
        <f>Вл1с!K52</f>
        <v>Антонян Ваге</v>
      </c>
      <c r="D31" s="60" t="str">
        <f>Вл2с!M19</f>
        <v>Коврижников Максим</v>
      </c>
      <c r="E31" s="123">
        <f>Вл2с!L19</f>
        <v>4423</v>
      </c>
    </row>
    <row r="32" spans="1:5" ht="12.75">
      <c r="A32" s="57">
        <v>31</v>
      </c>
      <c r="B32" s="122">
        <f>Вл1с!L36</f>
        <v>4433</v>
      </c>
      <c r="C32" s="59" t="str">
        <f>Вл1с!M36</f>
        <v>Антонян Ваге</v>
      </c>
      <c r="D32" s="60" t="str">
        <f>Вл1с!M56</f>
        <v>Грубов Виталий</v>
      </c>
      <c r="E32" s="123">
        <f>Вл1с!L56</f>
        <v>3713</v>
      </c>
    </row>
    <row r="33" spans="1:5" ht="12.75">
      <c r="A33" s="57">
        <v>32</v>
      </c>
      <c r="B33" s="122">
        <f>Вл2с!D6</f>
        <v>3073</v>
      </c>
      <c r="C33" s="59" t="str">
        <f>Вл2с!E6</f>
        <v>Могилевская Инесса</v>
      </c>
      <c r="D33" s="60" t="str">
        <f>Вл2с!C57</f>
        <v>_</v>
      </c>
      <c r="E33" s="123">
        <f>Вл2с!B57</f>
        <v>0</v>
      </c>
    </row>
    <row r="34" spans="1:5" ht="12.75">
      <c r="A34" s="57">
        <v>33</v>
      </c>
      <c r="B34" s="122">
        <f>Вл2с!D10</f>
        <v>0</v>
      </c>
      <c r="C34" s="59">
        <f>Вл2с!E10</f>
        <v>0</v>
      </c>
      <c r="D34" s="60">
        <f>Вл2с!C59</f>
        <v>0</v>
      </c>
      <c r="E34" s="123">
        <f>Вл2с!B59</f>
        <v>0</v>
      </c>
    </row>
    <row r="35" spans="1:5" ht="12.75">
      <c r="A35" s="57">
        <v>34</v>
      </c>
      <c r="B35" s="122">
        <f>Вл2с!D14</f>
        <v>0</v>
      </c>
      <c r="C35" s="59">
        <f>Вл2с!E14</f>
        <v>0</v>
      </c>
      <c r="D35" s="60">
        <f>Вл2с!C61</f>
        <v>0</v>
      </c>
      <c r="E35" s="123">
        <f>Вл2с!B61</f>
        <v>0</v>
      </c>
    </row>
    <row r="36" spans="1:5" ht="12.75">
      <c r="A36" s="57">
        <v>35</v>
      </c>
      <c r="B36" s="122">
        <f>Вл2с!D18</f>
        <v>5921</v>
      </c>
      <c r="C36" s="59" t="str">
        <f>Вл2с!E18</f>
        <v>Базаргулов Наиль</v>
      </c>
      <c r="D36" s="60" t="str">
        <f>Вл2с!C63</f>
        <v>_</v>
      </c>
      <c r="E36" s="123">
        <f>Вл2с!B63</f>
        <v>0</v>
      </c>
    </row>
    <row r="37" spans="1:5" ht="12.75">
      <c r="A37" s="57">
        <v>36</v>
      </c>
      <c r="B37" s="122">
        <f>Вл2с!D22</f>
        <v>5932</v>
      </c>
      <c r="C37" s="59" t="str">
        <f>Вл2с!E22</f>
        <v>Муллаянов Марат</v>
      </c>
      <c r="D37" s="60" t="str">
        <f>Вл2с!C65</f>
        <v>_</v>
      </c>
      <c r="E37" s="123">
        <f>Вл2с!B65</f>
        <v>0</v>
      </c>
    </row>
    <row r="38" spans="1:5" ht="12.75">
      <c r="A38" s="57">
        <v>37</v>
      </c>
      <c r="B38" s="122">
        <f>Вл2с!D26</f>
        <v>0</v>
      </c>
      <c r="C38" s="59">
        <f>Вл2с!E26</f>
        <v>0</v>
      </c>
      <c r="D38" s="60">
        <f>Вл2с!C67</f>
        <v>0</v>
      </c>
      <c r="E38" s="123">
        <f>Вл2с!B67</f>
        <v>0</v>
      </c>
    </row>
    <row r="39" spans="1:5" ht="12.75">
      <c r="A39" s="57">
        <v>38</v>
      </c>
      <c r="B39" s="122">
        <f>Вл2с!D30</f>
        <v>0</v>
      </c>
      <c r="C39" s="59">
        <f>Вл2с!E30</f>
        <v>0</v>
      </c>
      <c r="D39" s="60">
        <f>Вл2с!C69</f>
        <v>0</v>
      </c>
      <c r="E39" s="123">
        <f>Вл2с!B69</f>
        <v>0</v>
      </c>
    </row>
    <row r="40" spans="1:5" ht="12.75">
      <c r="A40" s="57">
        <v>39</v>
      </c>
      <c r="B40" s="122">
        <f>Вл2с!D34</f>
        <v>5234</v>
      </c>
      <c r="C40" s="59" t="str">
        <f>Вл2с!E34</f>
        <v>Туйгильдин Айнур</v>
      </c>
      <c r="D40" s="60" t="str">
        <f>Вл2с!C71</f>
        <v>_</v>
      </c>
      <c r="E40" s="123">
        <f>Вл2с!B71</f>
        <v>0</v>
      </c>
    </row>
    <row r="41" spans="1:5" ht="12.75">
      <c r="A41" s="57">
        <v>40</v>
      </c>
      <c r="B41" s="122">
        <f>Вл2с!F7</f>
        <v>4112</v>
      </c>
      <c r="C41" s="59" t="str">
        <f>Вл2с!G7</f>
        <v>Асылгужин Радмир</v>
      </c>
      <c r="D41" s="60" t="str">
        <f>Вл2с!C38</f>
        <v>Могилевская Инесса</v>
      </c>
      <c r="E41" s="123">
        <f>Вл2с!B38</f>
        <v>3073</v>
      </c>
    </row>
    <row r="42" spans="1:5" ht="12.75">
      <c r="A42" s="57">
        <v>41</v>
      </c>
      <c r="B42" s="122">
        <f>Вл2с!F11</f>
        <v>4858</v>
      </c>
      <c r="C42" s="59" t="str">
        <f>Вл2с!G11</f>
        <v>Иванов Виталий</v>
      </c>
      <c r="D42" s="60">
        <f>Вл2с!C40</f>
        <v>0</v>
      </c>
      <c r="E42" s="123">
        <f>Вл2с!B40</f>
        <v>0</v>
      </c>
    </row>
    <row r="43" spans="1:5" ht="12.75">
      <c r="A43" s="57">
        <v>42</v>
      </c>
      <c r="B43" s="122">
        <f>Вл2с!F15</f>
        <v>2540</v>
      </c>
      <c r="C43" s="59" t="str">
        <f>Вл2с!G15</f>
        <v>Горбунов Валентин</v>
      </c>
      <c r="D43" s="60">
        <f>Вл2с!C42</f>
        <v>0</v>
      </c>
      <c r="E43" s="123">
        <f>Вл2с!B42</f>
        <v>0</v>
      </c>
    </row>
    <row r="44" spans="1:5" ht="12.75">
      <c r="A44" s="57">
        <v>43</v>
      </c>
      <c r="B44" s="122">
        <f>Вл2с!F19</f>
        <v>466</v>
      </c>
      <c r="C44" s="59" t="str">
        <f>Вл2с!G19</f>
        <v>Семенов Юрий</v>
      </c>
      <c r="D44" s="60" t="str">
        <f>Вл2с!C44</f>
        <v>Базаргулов Наиль</v>
      </c>
      <c r="E44" s="123">
        <f>Вл2с!B44</f>
        <v>5921</v>
      </c>
    </row>
    <row r="45" spans="1:5" ht="12.75">
      <c r="A45" s="57">
        <v>44</v>
      </c>
      <c r="B45" s="122">
        <f>Вл2с!F23</f>
        <v>4567</v>
      </c>
      <c r="C45" s="59" t="str">
        <f>Вл2с!G23</f>
        <v>Миксонов Эренбург</v>
      </c>
      <c r="D45" s="60" t="str">
        <f>Вл2с!C46</f>
        <v>Муллаянов Марат</v>
      </c>
      <c r="E45" s="123">
        <f>Вл2с!B46</f>
        <v>5932</v>
      </c>
    </row>
    <row r="46" spans="1:5" ht="12.75">
      <c r="A46" s="57">
        <v>45</v>
      </c>
      <c r="B46" s="122">
        <f>Вл2с!F27</f>
        <v>2288</v>
      </c>
      <c r="C46" s="59" t="str">
        <f>Вл2с!G27</f>
        <v>Тодрамович Александр</v>
      </c>
      <c r="D46" s="60">
        <f>Вл2с!C48</f>
        <v>0</v>
      </c>
      <c r="E46" s="123">
        <f>Вл2с!B48</f>
        <v>0</v>
      </c>
    </row>
    <row r="47" spans="1:5" ht="12.75">
      <c r="A47" s="57">
        <v>46</v>
      </c>
      <c r="B47" s="122">
        <f>Вл2с!F31</f>
        <v>4063</v>
      </c>
      <c r="C47" s="59" t="str">
        <f>Вл2с!G31</f>
        <v>Емельянов Александр</v>
      </c>
      <c r="D47" s="60">
        <f>Вл2с!C50</f>
        <v>0</v>
      </c>
      <c r="E47" s="123">
        <f>Вл2с!B50</f>
        <v>0</v>
      </c>
    </row>
    <row r="48" spans="1:5" ht="12.75">
      <c r="A48" s="57">
        <v>47</v>
      </c>
      <c r="B48" s="122">
        <f>Вл2с!F35</f>
        <v>5228</v>
      </c>
      <c r="C48" s="59" t="str">
        <f>Вл2с!G35</f>
        <v>Раянов Айрат</v>
      </c>
      <c r="D48" s="60" t="str">
        <f>Вл2с!C52</f>
        <v>Туйгильдин Айнур</v>
      </c>
      <c r="E48" s="123">
        <f>Вл2с!B52</f>
        <v>5234</v>
      </c>
    </row>
    <row r="49" spans="1:5" ht="12.75">
      <c r="A49" s="57">
        <v>48</v>
      </c>
      <c r="B49" s="122">
        <f>Вл2с!H9</f>
        <v>4858</v>
      </c>
      <c r="C49" s="59" t="str">
        <f>Вл2с!I9</f>
        <v>Иванов Виталий</v>
      </c>
      <c r="D49" s="60" t="str">
        <f>Вл2с!M38</f>
        <v>Асылгужин Радмир</v>
      </c>
      <c r="E49" s="123">
        <f>Вл2с!L38</f>
        <v>4112</v>
      </c>
    </row>
    <row r="50" spans="1:5" ht="12.75">
      <c r="A50" s="57">
        <v>49</v>
      </c>
      <c r="B50" s="122">
        <f>Вл2с!H17</f>
        <v>2540</v>
      </c>
      <c r="C50" s="59" t="str">
        <f>Вл2с!I17</f>
        <v>Горбунов Валентин</v>
      </c>
      <c r="D50" s="60" t="str">
        <f>Вл2с!M40</f>
        <v>Семенов Юрий</v>
      </c>
      <c r="E50" s="123">
        <f>Вл2с!L40</f>
        <v>466</v>
      </c>
    </row>
    <row r="51" spans="1:5" ht="12.75">
      <c r="A51" s="57">
        <v>50</v>
      </c>
      <c r="B51" s="122">
        <f>Вл2с!H25</f>
        <v>2288</v>
      </c>
      <c r="C51" s="59" t="str">
        <f>Вл2с!I25</f>
        <v>Тодрамович Александр</v>
      </c>
      <c r="D51" s="60" t="str">
        <f>Вл2с!M42</f>
        <v>Миксонов Эренбург</v>
      </c>
      <c r="E51" s="123">
        <f>Вл2с!L42</f>
        <v>4567</v>
      </c>
    </row>
    <row r="52" spans="1:5" ht="12.75">
      <c r="A52" s="57">
        <v>51</v>
      </c>
      <c r="B52" s="122">
        <f>Вл2с!H33</f>
        <v>4063</v>
      </c>
      <c r="C52" s="59" t="str">
        <f>Вл2с!I33</f>
        <v>Емельянов Александр</v>
      </c>
      <c r="D52" s="60" t="str">
        <f>Вл2с!M44</f>
        <v>Раянов Айрат</v>
      </c>
      <c r="E52" s="123">
        <f>Вл2с!L44</f>
        <v>5228</v>
      </c>
    </row>
    <row r="53" spans="1:5" ht="12.75">
      <c r="A53" s="57">
        <v>52</v>
      </c>
      <c r="B53" s="122">
        <f>Вл2с!J7</f>
        <v>3468</v>
      </c>
      <c r="C53" s="59" t="str">
        <f>Вл2с!K7</f>
        <v>Семенов Константин</v>
      </c>
      <c r="D53" s="60" t="str">
        <f>Вл1с!C69</f>
        <v>Иванов Виталий</v>
      </c>
      <c r="E53" s="123">
        <f>Вл1с!B69</f>
        <v>4858</v>
      </c>
    </row>
    <row r="54" spans="1:5" ht="12.75">
      <c r="A54" s="57">
        <v>53</v>
      </c>
      <c r="B54" s="122">
        <f>Вл2с!J15</f>
        <v>2540</v>
      </c>
      <c r="C54" s="59" t="str">
        <f>Вл2с!K15</f>
        <v>Горбунов Валентин</v>
      </c>
      <c r="D54" s="60" t="str">
        <f>Вл1с!C71</f>
        <v>Шакуров Нафис</v>
      </c>
      <c r="E54" s="123">
        <f>Вл1с!B71</f>
        <v>44</v>
      </c>
    </row>
    <row r="55" spans="1:5" ht="12.75">
      <c r="A55" s="57">
        <v>54</v>
      </c>
      <c r="B55" s="122">
        <f>Вл2с!J23</f>
        <v>2288</v>
      </c>
      <c r="C55" s="59" t="str">
        <f>Вл2с!K23</f>
        <v>Тодрамович Александр</v>
      </c>
      <c r="D55" s="60" t="str">
        <f>Вл1с!C73</f>
        <v>Лютый Олег</v>
      </c>
      <c r="E55" s="123">
        <f>Вл1с!B73</f>
        <v>336</v>
      </c>
    </row>
    <row r="56" spans="1:5" ht="12.75">
      <c r="A56" s="57">
        <v>55</v>
      </c>
      <c r="B56" s="122">
        <f>Вл2с!J31</f>
        <v>4063</v>
      </c>
      <c r="C56" s="59" t="str">
        <f>Вл2с!K31</f>
        <v>Емельянов Александр</v>
      </c>
      <c r="D56" s="60" t="str">
        <f>Вл1с!C75</f>
        <v>Валеев Рустам</v>
      </c>
      <c r="E56" s="123">
        <f>Вл1с!B75</f>
        <v>1900</v>
      </c>
    </row>
    <row r="57" spans="1:5" ht="12.75">
      <c r="A57" s="57">
        <v>56</v>
      </c>
      <c r="B57" s="122">
        <f>Вл2с!L11</f>
        <v>3468</v>
      </c>
      <c r="C57" s="59" t="str">
        <f>Вл2с!M11</f>
        <v>Семенов Константин</v>
      </c>
      <c r="D57" s="60" t="str">
        <f>Вл1с!K67</f>
        <v>Горбунов Валентин</v>
      </c>
      <c r="E57" s="123">
        <f>Вл1с!J67</f>
        <v>2540</v>
      </c>
    </row>
    <row r="58" spans="1:5" ht="12.75">
      <c r="A58" s="57">
        <v>57</v>
      </c>
      <c r="B58" s="122">
        <f>Вл2с!L27</f>
        <v>4063</v>
      </c>
      <c r="C58" s="59" t="str">
        <f>Вл2с!M27</f>
        <v>Емельянов Александр</v>
      </c>
      <c r="D58" s="60" t="str">
        <f>Вл1с!K69</f>
        <v>Тодрамович Александр</v>
      </c>
      <c r="E58" s="123">
        <f>Вл1с!J69</f>
        <v>2288</v>
      </c>
    </row>
    <row r="59" spans="1:5" ht="12.75">
      <c r="A59" s="57">
        <v>58</v>
      </c>
      <c r="B59" s="122">
        <f>Вл2с!N15</f>
        <v>3468</v>
      </c>
      <c r="C59" s="59" t="str">
        <f>Вл2с!O15</f>
        <v>Семенов Константин</v>
      </c>
      <c r="D59" s="60" t="str">
        <f>Вл1с!K62</f>
        <v>Коврижников Максим</v>
      </c>
      <c r="E59" s="123">
        <f>Вл1с!J62</f>
        <v>4423</v>
      </c>
    </row>
    <row r="60" spans="1:5" ht="12.75">
      <c r="A60" s="57">
        <v>59</v>
      </c>
      <c r="B60" s="122">
        <f>Вл2с!N31</f>
        <v>3575</v>
      </c>
      <c r="C60" s="59" t="str">
        <f>Вл2с!O31</f>
        <v>Байрамалов Леонид</v>
      </c>
      <c r="D60" s="60" t="str">
        <f>Вл1с!K64</f>
        <v>Емельянов Александр</v>
      </c>
      <c r="E60" s="123">
        <f>Вл1с!J64</f>
        <v>4063</v>
      </c>
    </row>
    <row r="61" spans="1:5" ht="12.75">
      <c r="A61" s="57">
        <v>60</v>
      </c>
      <c r="B61" s="122">
        <f>Вл2с!P23</f>
        <v>3575</v>
      </c>
      <c r="C61" s="59" t="str">
        <f>Вл2с!Q23</f>
        <v>Байрамалов Леонид</v>
      </c>
      <c r="D61" s="60" t="str">
        <f>Вл2с!Q33</f>
        <v>Семенов Константин</v>
      </c>
      <c r="E61" s="123">
        <f>Вл2с!P33</f>
        <v>3468</v>
      </c>
    </row>
    <row r="62" spans="1:5" ht="12.75">
      <c r="A62" s="57">
        <v>61</v>
      </c>
      <c r="B62" s="122">
        <f>Вл1с!L63</f>
        <v>4423</v>
      </c>
      <c r="C62" s="59" t="str">
        <f>Вл1с!M63</f>
        <v>Коврижников Максим</v>
      </c>
      <c r="D62" s="60" t="str">
        <f>Вл1с!M65</f>
        <v>Емельянов Александр</v>
      </c>
      <c r="E62" s="123">
        <f>Вл1с!L65</f>
        <v>4063</v>
      </c>
    </row>
    <row r="63" spans="1:5" ht="12.75">
      <c r="A63" s="57">
        <v>62</v>
      </c>
      <c r="B63" s="122">
        <f>Вл1с!L68</f>
        <v>2540</v>
      </c>
      <c r="C63" s="59" t="str">
        <f>Вл1с!M68</f>
        <v>Горбунов Валентин</v>
      </c>
      <c r="D63" s="60" t="str">
        <f>Вл1с!M70</f>
        <v>Тодрамович Александр</v>
      </c>
      <c r="E63" s="123">
        <f>Вл1с!L70</f>
        <v>2288</v>
      </c>
    </row>
    <row r="64" spans="1:5" ht="12.75">
      <c r="A64" s="57">
        <v>63</v>
      </c>
      <c r="B64" s="122">
        <f>Вл1с!D70</f>
        <v>44</v>
      </c>
      <c r="C64" s="59" t="str">
        <f>Вл1с!E70</f>
        <v>Шакуров Нафис</v>
      </c>
      <c r="D64" s="60" t="str">
        <f>Вл1с!K72</f>
        <v>Иванов Виталий</v>
      </c>
      <c r="E64" s="123">
        <f>Вл1с!J72</f>
        <v>4858</v>
      </c>
    </row>
    <row r="65" spans="1:5" ht="12.75">
      <c r="A65" s="57">
        <v>64</v>
      </c>
      <c r="B65" s="122">
        <f>Вл1с!D74</f>
        <v>1900</v>
      </c>
      <c r="C65" s="59" t="str">
        <f>Вл1с!E74</f>
        <v>Валеев Рустам</v>
      </c>
      <c r="D65" s="60" t="str">
        <f>Вл1с!K74</f>
        <v>Лютый Олег</v>
      </c>
      <c r="E65" s="123">
        <f>Вл1с!J74</f>
        <v>336</v>
      </c>
    </row>
    <row r="66" spans="1:5" ht="12.75">
      <c r="A66" s="57">
        <v>65</v>
      </c>
      <c r="B66" s="122">
        <f>Вл1с!F72</f>
        <v>1900</v>
      </c>
      <c r="C66" s="59" t="str">
        <f>Вл1с!G72</f>
        <v>Валеев Рустам</v>
      </c>
      <c r="D66" s="60" t="str">
        <f>Вл1с!G75</f>
        <v>Шакуров Нафис</v>
      </c>
      <c r="E66" s="123">
        <f>Вл1с!F75</f>
        <v>44</v>
      </c>
    </row>
    <row r="67" spans="1:5" ht="12.75">
      <c r="A67" s="57">
        <v>66</v>
      </c>
      <c r="B67" s="122">
        <f>Вл1с!L73</f>
        <v>336</v>
      </c>
      <c r="C67" s="59" t="str">
        <f>Вл1с!M73</f>
        <v>Лютый Олег</v>
      </c>
      <c r="D67" s="60" t="str">
        <f>Вл1с!M75</f>
        <v>Иванов Виталий</v>
      </c>
      <c r="E67" s="123">
        <f>Вл1с!L75</f>
        <v>4858</v>
      </c>
    </row>
    <row r="68" spans="1:5" ht="12.75">
      <c r="A68" s="57">
        <v>67</v>
      </c>
      <c r="B68" s="122">
        <f>Вл2с!N39</f>
        <v>4112</v>
      </c>
      <c r="C68" s="59" t="str">
        <f>Вл2с!O39</f>
        <v>Асылгужин Радмир</v>
      </c>
      <c r="D68" s="60" t="str">
        <f>Вл2с!O46</f>
        <v>Семенов Юрий</v>
      </c>
      <c r="E68" s="123">
        <f>Вл2с!N46</f>
        <v>466</v>
      </c>
    </row>
    <row r="69" spans="1:5" ht="12.75">
      <c r="A69" s="57">
        <v>68</v>
      </c>
      <c r="B69" s="122">
        <f>Вл2с!N43</f>
        <v>4567</v>
      </c>
      <c r="C69" s="59" t="str">
        <f>Вл2с!O43</f>
        <v>Миксонов Эренбург</v>
      </c>
      <c r="D69" s="60" t="str">
        <f>Вл2с!O48</f>
        <v>Раянов Айрат</v>
      </c>
      <c r="E69" s="123">
        <f>Вл2с!N48</f>
        <v>5228</v>
      </c>
    </row>
    <row r="70" spans="1:5" ht="12.75">
      <c r="A70" s="57">
        <v>69</v>
      </c>
      <c r="B70" s="122">
        <f>Вл2с!P41</f>
        <v>4567</v>
      </c>
      <c r="C70" s="59" t="str">
        <f>Вл2с!Q41</f>
        <v>Миксонов Эренбург</v>
      </c>
      <c r="D70" s="60" t="str">
        <f>Вл2с!Q45</f>
        <v>Асылгужин Радмир</v>
      </c>
      <c r="E70" s="123">
        <f>Вл2с!P45</f>
        <v>4112</v>
      </c>
    </row>
    <row r="71" spans="1:5" ht="12.75">
      <c r="A71" s="57">
        <v>70</v>
      </c>
      <c r="B71" s="122">
        <f>Вл2с!P47</f>
        <v>5228</v>
      </c>
      <c r="C71" s="59" t="str">
        <f>Вл2с!Q47</f>
        <v>Раянов Айрат</v>
      </c>
      <c r="D71" s="60" t="str">
        <f>Вл2с!Q49</f>
        <v>Семенов Юрий</v>
      </c>
      <c r="E71" s="123">
        <f>Вл2с!P49</f>
        <v>466</v>
      </c>
    </row>
    <row r="72" spans="1:5" ht="12.75">
      <c r="A72" s="57">
        <v>71</v>
      </c>
      <c r="B72" s="122">
        <f>Вл2с!D39</f>
        <v>0</v>
      </c>
      <c r="C72" s="59">
        <f>Вл2с!E39</f>
        <v>0</v>
      </c>
      <c r="D72" s="60" t="str">
        <f>Вл2с!M51</f>
        <v>Могилевская Инесса</v>
      </c>
      <c r="E72" s="123">
        <f>Вл2с!L51</f>
        <v>3073</v>
      </c>
    </row>
    <row r="73" spans="1:5" ht="12.75">
      <c r="A73" s="57">
        <v>72</v>
      </c>
      <c r="B73" s="122">
        <f>Вл2с!D43</f>
        <v>0</v>
      </c>
      <c r="C73" s="59">
        <f>Вл2с!E43</f>
        <v>0</v>
      </c>
      <c r="D73" s="60" t="str">
        <f>Вл2с!M53</f>
        <v>Базаргулов Наиль</v>
      </c>
      <c r="E73" s="123">
        <f>Вл2с!L53</f>
        <v>5921</v>
      </c>
    </row>
    <row r="74" spans="1:5" ht="12.75">
      <c r="A74" s="57">
        <v>73</v>
      </c>
      <c r="B74" s="122">
        <f>Вл2с!D47</f>
        <v>0</v>
      </c>
      <c r="C74" s="59">
        <f>Вл2с!E47</f>
        <v>0</v>
      </c>
      <c r="D74" s="60" t="str">
        <f>Вл2с!M55</f>
        <v>Муллаянов Марат</v>
      </c>
      <c r="E74" s="123">
        <f>Вл2с!L55</f>
        <v>5932</v>
      </c>
    </row>
    <row r="75" spans="1:5" ht="12.75">
      <c r="A75" s="57">
        <v>74</v>
      </c>
      <c r="B75" s="122">
        <f>Вл2с!D51</f>
        <v>0</v>
      </c>
      <c r="C75" s="59">
        <f>Вл2с!E51</f>
        <v>0</v>
      </c>
      <c r="D75" s="60" t="str">
        <f>Вл2с!M57</f>
        <v>Туйгильдин Айнур</v>
      </c>
      <c r="E75" s="123">
        <f>Вл2с!L57</f>
        <v>5234</v>
      </c>
    </row>
    <row r="76" spans="1:5" ht="12.75">
      <c r="A76" s="57">
        <v>75</v>
      </c>
      <c r="B76" s="122">
        <f>Вл2с!F41</f>
        <v>0</v>
      </c>
      <c r="C76" s="59">
        <f>Вл2с!G41</f>
        <v>0</v>
      </c>
      <c r="D76" s="60">
        <f>Вл2с!G53</f>
        <v>0</v>
      </c>
      <c r="E76" s="123">
        <f>Вл2с!F53</f>
        <v>0</v>
      </c>
    </row>
    <row r="77" spans="1:5" ht="12.75">
      <c r="A77" s="57">
        <v>76</v>
      </c>
      <c r="B77" s="122">
        <f>Вл2с!F49</f>
        <v>0</v>
      </c>
      <c r="C77" s="59">
        <f>Вл2с!G49</f>
        <v>0</v>
      </c>
      <c r="D77" s="60">
        <f>Вл2с!G55</f>
        <v>0</v>
      </c>
      <c r="E77" s="123">
        <f>Вл2с!F55</f>
        <v>0</v>
      </c>
    </row>
    <row r="78" spans="1:5" ht="12.75">
      <c r="A78" s="57">
        <v>77</v>
      </c>
      <c r="B78" s="122">
        <f>Вл2с!H45</f>
        <v>0</v>
      </c>
      <c r="C78" s="59">
        <f>Вл2с!I45</f>
        <v>0</v>
      </c>
      <c r="D78" s="60">
        <f>Вл2с!I51</f>
        <v>0</v>
      </c>
      <c r="E78" s="123">
        <f>Вл2с!H51</f>
        <v>0</v>
      </c>
    </row>
    <row r="79" spans="1:5" ht="12.75">
      <c r="A79" s="57">
        <v>78</v>
      </c>
      <c r="B79" s="122">
        <f>Вл2с!H54</f>
        <v>0</v>
      </c>
      <c r="C79" s="59">
        <f>Вл2с!I54</f>
        <v>0</v>
      </c>
      <c r="D79" s="60">
        <f>Вл2с!I56</f>
        <v>0</v>
      </c>
      <c r="E79" s="123">
        <f>Вл2с!H56</f>
        <v>0</v>
      </c>
    </row>
    <row r="80" spans="1:5" ht="12.75">
      <c r="A80" s="57">
        <v>79</v>
      </c>
      <c r="B80" s="122">
        <f>Вл2с!N52</f>
        <v>0</v>
      </c>
      <c r="C80" s="59">
        <f>Вл2с!O52</f>
        <v>0</v>
      </c>
      <c r="D80" s="60">
        <f>Вл2с!O59</f>
        <v>0</v>
      </c>
      <c r="E80" s="123">
        <f>Вл2с!N59</f>
        <v>0</v>
      </c>
    </row>
    <row r="81" spans="1:5" ht="12.75">
      <c r="A81" s="57">
        <v>80</v>
      </c>
      <c r="B81" s="122">
        <f>Вл2с!N56</f>
        <v>0</v>
      </c>
      <c r="C81" s="59">
        <f>Вл2с!O56</f>
        <v>0</v>
      </c>
      <c r="D81" s="60">
        <f>Вл2с!O61</f>
        <v>0</v>
      </c>
      <c r="E81" s="123">
        <f>Вл2с!N61</f>
        <v>0</v>
      </c>
    </row>
    <row r="82" spans="1:5" ht="12.75">
      <c r="A82" s="57">
        <v>81</v>
      </c>
      <c r="B82" s="122">
        <f>Вл2с!P54</f>
        <v>0</v>
      </c>
      <c r="C82" s="59">
        <f>Вл2с!Q54</f>
        <v>0</v>
      </c>
      <c r="D82" s="60">
        <f>Вл2с!Q58</f>
        <v>0</v>
      </c>
      <c r="E82" s="123">
        <f>Вл2с!P58</f>
        <v>0</v>
      </c>
    </row>
    <row r="83" spans="1:5" ht="12.75">
      <c r="A83" s="57">
        <v>82</v>
      </c>
      <c r="B83" s="122">
        <f>Вл2с!P60</f>
        <v>0</v>
      </c>
      <c r="C83" s="59">
        <f>Вл2с!Q60</f>
        <v>0</v>
      </c>
      <c r="D83" s="60">
        <f>Вл2с!Q62</f>
        <v>0</v>
      </c>
      <c r="E83" s="123">
        <f>Вл2с!P62</f>
        <v>0</v>
      </c>
    </row>
    <row r="84" spans="1:5" ht="12.75">
      <c r="A84" s="57">
        <v>83</v>
      </c>
      <c r="B84" s="122">
        <f>Вл2с!D58</f>
        <v>0</v>
      </c>
      <c r="C84" s="59">
        <f>Вл2с!E58</f>
        <v>0</v>
      </c>
      <c r="D84" s="60" t="str">
        <f>Вл2с!M64</f>
        <v>_</v>
      </c>
      <c r="E84" s="123">
        <f>Вл2с!L64</f>
        <v>0</v>
      </c>
    </row>
    <row r="85" spans="1:5" ht="12.75">
      <c r="A85" s="57">
        <v>84</v>
      </c>
      <c r="B85" s="122">
        <f>Вл2с!D62</f>
        <v>0</v>
      </c>
      <c r="C85" s="59">
        <f>Вл2с!E62</f>
        <v>0</v>
      </c>
      <c r="D85" s="60" t="str">
        <f>Вл2с!M66</f>
        <v>_</v>
      </c>
      <c r="E85" s="123">
        <f>Вл2с!L66</f>
        <v>0</v>
      </c>
    </row>
    <row r="86" spans="1:5" ht="12.75">
      <c r="A86" s="57">
        <v>85</v>
      </c>
      <c r="B86" s="122">
        <f>Вл2с!D66</f>
        <v>0</v>
      </c>
      <c r="C86" s="59">
        <f>Вл2с!E66</f>
        <v>0</v>
      </c>
      <c r="D86" s="60" t="str">
        <f>Вл2с!M68</f>
        <v>_</v>
      </c>
      <c r="E86" s="123">
        <f>Вл2с!L68</f>
        <v>0</v>
      </c>
    </row>
    <row r="87" spans="1:5" ht="12.75">
      <c r="A87" s="57">
        <v>86</v>
      </c>
      <c r="B87" s="122">
        <f>Вл2с!D70</f>
        <v>0</v>
      </c>
      <c r="C87" s="59">
        <f>Вл2с!E70</f>
        <v>0</v>
      </c>
      <c r="D87" s="60" t="str">
        <f>Вл2с!M70</f>
        <v>_</v>
      </c>
      <c r="E87" s="123">
        <f>Вл2с!L70</f>
        <v>0</v>
      </c>
    </row>
    <row r="88" spans="1:5" ht="12.75">
      <c r="A88" s="57">
        <v>87</v>
      </c>
      <c r="B88" s="122">
        <f>Вл2с!F60</f>
        <v>0</v>
      </c>
      <c r="C88" s="59">
        <f>Вл2с!G60</f>
        <v>0</v>
      </c>
      <c r="D88" s="60">
        <f>Вл2с!G72</f>
        <v>0</v>
      </c>
      <c r="E88" s="123">
        <f>Вл2с!F72</f>
        <v>0</v>
      </c>
    </row>
    <row r="89" spans="1:5" ht="12.75">
      <c r="A89" s="57">
        <v>88</v>
      </c>
      <c r="B89" s="122">
        <f>Вл2с!F68</f>
        <v>0</v>
      </c>
      <c r="C89" s="59">
        <f>Вл2с!G68</f>
        <v>0</v>
      </c>
      <c r="D89" s="60">
        <f>Вл2с!G74</f>
        <v>0</v>
      </c>
      <c r="E89" s="123">
        <f>Вл2с!F74</f>
        <v>0</v>
      </c>
    </row>
    <row r="90" spans="1:5" ht="12.75">
      <c r="A90" s="57">
        <v>89</v>
      </c>
      <c r="B90" s="122">
        <f>Вл2с!H64</f>
        <v>0</v>
      </c>
      <c r="C90" s="59">
        <f>Вл2с!I64</f>
        <v>0</v>
      </c>
      <c r="D90" s="60">
        <f>Вл2с!I70</f>
        <v>0</v>
      </c>
      <c r="E90" s="123">
        <f>Вл2с!H70</f>
        <v>0</v>
      </c>
    </row>
    <row r="91" spans="1:5" ht="12.75">
      <c r="A91" s="57">
        <v>90</v>
      </c>
      <c r="B91" s="122">
        <f>Вл2с!H73</f>
        <v>0</v>
      </c>
      <c r="C91" s="59">
        <f>Вл2с!I73</f>
        <v>0</v>
      </c>
      <c r="D91" s="60">
        <f>Вл2с!I75</f>
        <v>0</v>
      </c>
      <c r="E91" s="123">
        <f>Вл2с!H75</f>
        <v>0</v>
      </c>
    </row>
    <row r="92" spans="1:5" ht="12.75">
      <c r="A92" s="57">
        <v>91</v>
      </c>
      <c r="B92" s="122">
        <f>Вл2с!N65</f>
        <v>0</v>
      </c>
      <c r="C92" s="59">
        <f>Вл2с!O65</f>
        <v>0</v>
      </c>
      <c r="D92" s="60">
        <f>Вл2с!O72</f>
        <v>0</v>
      </c>
      <c r="E92" s="123">
        <f>Вл2с!N72</f>
        <v>0</v>
      </c>
    </row>
    <row r="93" spans="1:5" ht="12.75">
      <c r="A93" s="57">
        <v>92</v>
      </c>
      <c r="B93" s="122">
        <f>Вл2с!N69</f>
        <v>0</v>
      </c>
      <c r="C93" s="59">
        <f>Вл2с!O69</f>
        <v>0</v>
      </c>
      <c r="D93" s="60">
        <f>Вл2с!O74</f>
        <v>0</v>
      </c>
      <c r="E93" s="123">
        <f>Вл2с!N74</f>
        <v>0</v>
      </c>
    </row>
    <row r="94" spans="1:5" ht="12.75">
      <c r="A94" s="57">
        <v>93</v>
      </c>
      <c r="B94" s="122">
        <f>Вл2с!P67</f>
        <v>0</v>
      </c>
      <c r="C94" s="59">
        <f>Вл2с!Q67</f>
        <v>0</v>
      </c>
      <c r="D94" s="60">
        <f>Вл2с!Q71</f>
        <v>0</v>
      </c>
      <c r="E94" s="123">
        <f>Вл2с!P71</f>
        <v>0</v>
      </c>
    </row>
    <row r="95" spans="1:5" ht="12.75">
      <c r="A95" s="57">
        <v>94</v>
      </c>
      <c r="B95" s="122">
        <f>Вл2с!P73</f>
        <v>0</v>
      </c>
      <c r="C95" s="59">
        <f>Вл2с!Q73</f>
        <v>0</v>
      </c>
      <c r="D95" s="60">
        <f>Вл2с!Q75</f>
        <v>0</v>
      </c>
      <c r="E95" s="123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2015-05-25T08:38:10Z</cp:lastPrinted>
  <dcterms:created xsi:type="dcterms:W3CDTF">2008-02-03T08:28:10Z</dcterms:created>
  <dcterms:modified xsi:type="dcterms:W3CDTF">2015-05-31T11:37:05Z</dcterms:modified>
  <cp:category/>
  <cp:version/>
  <cp:contentType/>
  <cp:contentStatus/>
</cp:coreProperties>
</file>