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Вл" sheetId="1" r:id="rId1"/>
    <sheet name="Вл1с" sheetId="2" r:id="rId2"/>
    <sheet name="Вл2с" sheetId="3" r:id="rId3"/>
    <sheet name="ПрВ" sheetId="4" r:id="rId4"/>
    <sheet name="Сп1л" sheetId="5" r:id="rId5"/>
    <sheet name="1л1с" sheetId="6" r:id="rId6"/>
    <sheet name="1л2с" sheetId="7" r:id="rId7"/>
    <sheet name="Пр1" sheetId="8" r:id="rId8"/>
    <sheet name="СпЛл" sheetId="9" r:id="rId9"/>
    <sheet name="Лл1с" sheetId="10" r:id="rId10"/>
    <sheet name="Лл2с" sheetId="11" r:id="rId11"/>
    <sheet name="ПрЛ" sheetId="12" r:id="rId12"/>
    <sheet name="СпНл" sheetId="13" r:id="rId13"/>
    <sheet name="Нл1с" sheetId="14" r:id="rId14"/>
    <sheet name="Нл2с" sheetId="15" r:id="rId15"/>
    <sheet name="ПрН" sheetId="16" r:id="rId16"/>
    <sheet name="СпСл" sheetId="17" r:id="rId17"/>
    <sheet name="Сл1с" sheetId="18" r:id="rId18"/>
    <sheet name="Сл2с" sheetId="19" r:id="rId19"/>
    <sheet name="ПрС" sheetId="20" r:id="rId20"/>
    <sheet name="Дл" sheetId="21" r:id="rId21"/>
    <sheet name="Пол1508" sheetId="22" r:id="rId22"/>
  </sheets>
  <definedNames>
    <definedName name="_xlnm.Print_Area" localSheetId="5">'1л1с'!$A$1:$G$76</definedName>
    <definedName name="_xlnm.Print_Area" localSheetId="6">'1л2с'!$A$1:$K$76</definedName>
    <definedName name="_xlnm.Print_Area" localSheetId="1">'Вл1с'!$A$1:$G$76</definedName>
    <definedName name="_xlnm.Print_Area" localSheetId="2">'Вл2с'!$A$1:$K$76</definedName>
    <definedName name="_xlnm.Print_Area" localSheetId="20">'Дл'!$A$1:$AM$24</definedName>
    <definedName name="_xlnm.Print_Area" localSheetId="9">'Лл1с'!$A$1:$G$76</definedName>
    <definedName name="_xlnm.Print_Area" localSheetId="10">'Лл2с'!$A$1:$K$76</definedName>
    <definedName name="_xlnm.Print_Area" localSheetId="13">'Нл1с'!$A$1:$G$76</definedName>
    <definedName name="_xlnm.Print_Area" localSheetId="14">'Нл2с'!$A$1:$K$76</definedName>
    <definedName name="_xlnm.Print_Area" localSheetId="21">'Пол1508'!$A$1:$BO$70</definedName>
    <definedName name="_xlnm.Print_Area" localSheetId="17">'Сл1с'!$A$1:$G$76</definedName>
    <definedName name="_xlnm.Print_Area" localSheetId="18">'Сл2с'!$A$1:$K$76</definedName>
    <definedName name="_xlnm.Print_Area" localSheetId="4">'Сп1л'!$A$1:$I$38</definedName>
    <definedName name="_xlnm.Print_Area" localSheetId="0">'СпВл'!$A$1:$I$38</definedName>
    <definedName name="_xlnm.Print_Area" localSheetId="8">'СпЛл'!$A$1:$I$38</definedName>
    <definedName name="_xlnm.Print_Area" localSheetId="12">'СпНл'!$A$1:$I$38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<sst xmlns="http://schemas.openxmlformats.org/spreadsheetml/2006/main" count="722" uniqueCount="165">
  <si>
    <t>Кубок Республики Башкортостан 2015</t>
  </si>
  <si>
    <t>8-й Этап МИХАИЛ ЗАЙЦЕВ. Высшая лига</t>
  </si>
  <si>
    <t>№</t>
  </si>
  <si>
    <t>ФИО</t>
  </si>
  <si>
    <t>очки</t>
  </si>
  <si>
    <t>место</t>
  </si>
  <si>
    <t>Абдулганеева Анастасия</t>
  </si>
  <si>
    <t>Ишкарин Идьвир</t>
  </si>
  <si>
    <t>Сагидуллин Радмир</t>
  </si>
  <si>
    <t>Насибуллин Артур</t>
  </si>
  <si>
    <t>Исхаков Дамир</t>
  </si>
  <si>
    <t>Тазтдинова Анна</t>
  </si>
  <si>
    <t>Маркечко Егор</t>
  </si>
  <si>
    <t>Федоров Евгений</t>
  </si>
  <si>
    <t>Андрющенко Александр</t>
  </si>
  <si>
    <t>8-й Этап МИХАИЛ ЗАЙЦЕВ. Стартовая лига</t>
  </si>
  <si>
    <t>Список в соответствии с рейтингом</t>
  </si>
  <si>
    <t>Список согласно занятым местам</t>
  </si>
  <si>
    <t>Раянов Рамиль</t>
  </si>
  <si>
    <t>Кадыров Радик</t>
  </si>
  <si>
    <t>Мельников Владислав</t>
  </si>
  <si>
    <t>Назарова Анастасия</t>
  </si>
  <si>
    <t>Ахметзянова Алина</t>
  </si>
  <si>
    <t>Первушина София</t>
  </si>
  <si>
    <t>Мингазов Динар</t>
  </si>
  <si>
    <t>Михайлов Вадим</t>
  </si>
  <si>
    <t>Терещенко Дмитрий</t>
  </si>
  <si>
    <t>Насыров Эмиль</t>
  </si>
  <si>
    <t>Демидов Никита</t>
  </si>
  <si>
    <t>Якупова Гульназ</t>
  </si>
  <si>
    <t>Родионов Илья</t>
  </si>
  <si>
    <t>Гузаиров Тимур</t>
  </si>
  <si>
    <t>Тимирбаева Сабрина</t>
  </si>
  <si>
    <t>Якупова Алиса</t>
  </si>
  <si>
    <t>Гарифуллин Артур</t>
  </si>
  <si>
    <t>Ишметов Игорь</t>
  </si>
  <si>
    <t>Горшков Вадим</t>
  </si>
  <si>
    <t>Якупова Алия</t>
  </si>
  <si>
    <t>Фуксина Вера</t>
  </si>
  <si>
    <t>Риятов Алмаз</t>
  </si>
  <si>
    <t>Малышев Егор</t>
  </si>
  <si>
    <t>Ишметов Руслан</t>
  </si>
  <si>
    <t>Малышева Анастасия</t>
  </si>
  <si>
    <t>Малышева Дарья</t>
  </si>
  <si>
    <t>Халяпов Ислам</t>
  </si>
  <si>
    <t>Минигалиев Эмиль</t>
  </si>
  <si>
    <t>Нуриев Рустем</t>
  </si>
  <si>
    <t>Климов Даниил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</si>
  <si>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</si>
  <si>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</si>
  <si>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</si>
  <si>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</si>
  <si>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</si>
  <si>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</si>
  <si>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</si>
  <si>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</si>
  <si>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</si>
  <si>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</si>
  <si>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</si>
  <si>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</si>
  <si>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</si>
  <si>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</si>
  <si>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</si>
  <si>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</si>
  <si>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</si>
  <si>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</si>
  <si>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</si>
  <si>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</si>
  <si>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</si>
  <si>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</si>
  <si>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</si>
  <si>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</si>
  <si>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</si>
  <si>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</si>
  <si>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</si>
  <si>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</si>
  <si>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</si>
  <si>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</si>
  <si>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</si>
  <si>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</si>
  <si>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</si>
  <si>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</si>
  <si>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</si>
  <si>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</si>
  <si>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8-й Этап МИХАИЛ ЗАЙЦЕВ. Начальная лига</t>
  </si>
  <si>
    <t>Султанова Рузанна</t>
  </si>
  <si>
    <t>Васильев Лев</t>
  </si>
  <si>
    <t>Галина Рената</t>
  </si>
  <si>
    <t>Бикмухаметов Антон</t>
  </si>
  <si>
    <t>Имандусов Алмат</t>
  </si>
  <si>
    <t>Терещенко Галина</t>
  </si>
  <si>
    <t>Мазмаева Алина</t>
  </si>
  <si>
    <t>Русских Данил</t>
  </si>
  <si>
    <t>Желтов Вячеслав</t>
  </si>
  <si>
    <t>Валиев Эмиль</t>
  </si>
  <si>
    <t>Насыров Дамир</t>
  </si>
  <si>
    <t>Нуриев Ришат</t>
  </si>
  <si>
    <t>Асраров Аскар</t>
  </si>
  <si>
    <t>Лукаш Елена</t>
  </si>
  <si>
    <t>Рогожнев Геннадий</t>
  </si>
  <si>
    <t>Даминов Ирек</t>
  </si>
  <si>
    <t>8-й Этап МИХАИЛ ЗАЙЦЕВ. Любительская лига</t>
  </si>
  <si>
    <t>Галеев Ранис</t>
  </si>
  <si>
    <t>Асылгужин Радмир</t>
  </si>
  <si>
    <t>Таначев Николай</t>
  </si>
  <si>
    <t>Лончакова Юлия</t>
  </si>
  <si>
    <t>Раянов Айрат</t>
  </si>
  <si>
    <t>Савинов Леонид</t>
  </si>
  <si>
    <t>Хафизов Булат</t>
  </si>
  <si>
    <t>Соколова Эльвира</t>
  </si>
  <si>
    <t>Мурзин Евгений</t>
  </si>
  <si>
    <t>Лукьянова Ирина</t>
  </si>
  <si>
    <t>Садыков Амир</t>
  </si>
  <si>
    <t>Григорьев Дмитрий</t>
  </si>
  <si>
    <t>Ишкарин Ильвир</t>
  </si>
  <si>
    <t>Рушингин Дмитрий</t>
  </si>
  <si>
    <t>Аксенов Артем</t>
  </si>
  <si>
    <t>Граф Анатолий</t>
  </si>
  <si>
    <t>Басканов Евгений</t>
  </si>
  <si>
    <t>Никифоров Вадим</t>
  </si>
  <si>
    <t>Ахматшина Алина</t>
  </si>
  <si>
    <t>8-й Этап МИХАИЛ ЗАЙЦЕВ. Первая лига</t>
  </si>
  <si>
    <t>Габдуллин Марс</t>
  </si>
  <si>
    <t>Иванов Виталий</t>
  </si>
  <si>
    <t>Шарафиева Ксения</t>
  </si>
  <si>
    <t>Миксонов Эренбург</t>
  </si>
  <si>
    <t>Андрющенко Матвей</t>
  </si>
  <si>
    <t>Буков Владислав</t>
  </si>
  <si>
    <t>Хуснутдинов Радмир</t>
  </si>
  <si>
    <t>Кочарян Лилит</t>
  </si>
  <si>
    <t>Манайчев Владимир</t>
  </si>
  <si>
    <t>Красильников Павел</t>
  </si>
  <si>
    <t>Молодцов Вадим</t>
  </si>
  <si>
    <t>Аминев Ильдар</t>
  </si>
  <si>
    <t>Кузьмин Александр</t>
  </si>
  <si>
    <t>Шебалин Алексей</t>
  </si>
  <si>
    <t>Филипов Сергей</t>
  </si>
  <si>
    <t>Ишметов Александр</t>
  </si>
  <si>
    <t>Мухаметзянов Ришат</t>
  </si>
  <si>
    <t>Зайнутдинов Наиль</t>
  </si>
  <si>
    <t>Иванов Дмитрий</t>
  </si>
  <si>
    <t>Абоимов Владимир</t>
  </si>
  <si>
    <t>Чмелев Родион</t>
  </si>
  <si>
    <t>Аристов Александр</t>
  </si>
  <si>
    <t>Мазмаев Руслан</t>
  </si>
  <si>
    <t>Семенов Константин</t>
  </si>
  <si>
    <t>Коврижников Максим</t>
  </si>
  <si>
    <t>Байрамалов Леонид</t>
  </si>
  <si>
    <t>Валеев Риф</t>
  </si>
  <si>
    <t>Сагитов Александр</t>
  </si>
  <si>
    <t>Антонян Ваге</t>
  </si>
  <si>
    <t>Шакуров Нафис</t>
  </si>
  <si>
    <t>Смирнов Андрей</t>
  </si>
  <si>
    <t>Сазонов Николай</t>
  </si>
  <si>
    <t>Лукьянов Роман</t>
  </si>
  <si>
    <t>Аксенов Андрей</t>
  </si>
  <si>
    <t>Хабиров Марс</t>
  </si>
  <si>
    <t>Семенов Юрий</t>
  </si>
  <si>
    <t>Мазурин Викентий</t>
  </si>
  <si>
    <t>Уткулов Ринат</t>
  </si>
  <si>
    <t>Медведев Анатолий</t>
  </si>
  <si>
    <t>Гилязова Альбина</t>
  </si>
  <si>
    <t>Алмаев Раис</t>
  </si>
  <si>
    <t>Шапошников Александр</t>
  </si>
  <si>
    <t>Тарараев Петр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</si>
</sst>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22"/>
      <name val="Arial Cyr"/>
      <family val="0"/>
    </font>
    <font>
      <sz val="14"/>
      <name val="Arial Cyr"/>
      <family val="0"/>
    </font>
    <font>
      <sz val="9"/>
      <name val="Courier New Cyr"/>
      <family val="3"/>
    </font>
    <font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15" borderId="0" xfId="0" applyFill="1" applyAlignment="1">
      <alignment/>
    </xf>
    <xf numFmtId="49" fontId="30" fillId="15" borderId="0" xfId="53" applyNumberFormat="1" applyFont="1" applyFill="1" applyBorder="1" applyAlignment="1">
      <alignment horizontal="left" vertical="center"/>
      <protection/>
    </xf>
    <xf numFmtId="49" fontId="30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31" fillId="15" borderId="0" xfId="53" applyNumberFormat="1" applyFont="1" applyFill="1" applyBorder="1" applyAlignment="1">
      <alignment horizontal="left"/>
      <protection/>
    </xf>
    <xf numFmtId="49" fontId="31" fillId="15" borderId="0" xfId="53" applyNumberFormat="1" applyFont="1" applyFill="1" applyBorder="1" applyAlignment="1">
      <alignment horizontal="left"/>
      <protection/>
    </xf>
    <xf numFmtId="193" fontId="31" fillId="15" borderId="0" xfId="53" applyNumberFormat="1" applyFont="1" applyFill="1" applyBorder="1" applyAlignment="1">
      <alignment horizontal="left"/>
      <protection/>
    </xf>
    <xf numFmtId="193" fontId="31" fillId="15" borderId="0" xfId="53" applyNumberFormat="1" applyFont="1" applyFill="1" applyBorder="1" applyAlignment="1">
      <alignment horizontal="left"/>
      <protection/>
    </xf>
    <xf numFmtId="0" fontId="32" fillId="15" borderId="0" xfId="53" applyFont="1" applyFill="1" applyBorder="1" applyAlignment="1">
      <alignment horizontal="left"/>
      <protection/>
    </xf>
    <xf numFmtId="0" fontId="0" fillId="15" borderId="0" xfId="53" applyFill="1">
      <alignment/>
      <protection/>
    </xf>
    <xf numFmtId="0" fontId="33" fillId="15" borderId="10" xfId="53" applyFont="1" applyFill="1" applyBorder="1" applyAlignment="1">
      <alignment horizontal="center" vertical="center"/>
      <protection/>
    </xf>
    <xf numFmtId="0" fontId="33" fillId="15" borderId="11" xfId="53" applyFont="1" applyFill="1" applyBorder="1" applyAlignment="1">
      <alignment horizontal="center" vertical="center"/>
      <protection/>
    </xf>
    <xf numFmtId="0" fontId="0" fillId="15" borderId="12" xfId="53" applyFont="1" applyFill="1" applyBorder="1" applyAlignment="1">
      <alignment horizontal="center" vertical="center"/>
      <protection/>
    </xf>
    <xf numFmtId="0" fontId="0" fillId="15" borderId="13" xfId="53" applyFont="1" applyFill="1" applyBorder="1" applyAlignment="1">
      <alignment horizontal="center" vertical="center"/>
      <protection/>
    </xf>
    <xf numFmtId="0" fontId="0" fillId="15" borderId="14" xfId="53" applyFont="1" applyFill="1" applyBorder="1" applyAlignment="1">
      <alignment horizontal="center" vertical="center"/>
      <protection/>
    </xf>
    <xf numFmtId="0" fontId="34" fillId="15" borderId="15" xfId="53" applyFont="1" applyFill="1" applyBorder="1" applyAlignment="1">
      <alignment horizontal="center" vertical="center" wrapText="1"/>
      <protection/>
    </xf>
    <xf numFmtId="0" fontId="34" fillId="15" borderId="16" xfId="53" applyFont="1" applyFill="1" applyBorder="1" applyAlignment="1">
      <alignment horizontal="center" vertical="center" wrapText="1"/>
      <protection/>
    </xf>
    <xf numFmtId="0" fontId="34" fillId="15" borderId="17" xfId="53" applyFont="1" applyFill="1" applyBorder="1" applyAlignment="1">
      <alignment horizontal="center" vertical="center" wrapText="1"/>
      <protection/>
    </xf>
    <xf numFmtId="0" fontId="35" fillId="15" borderId="10" xfId="53" applyFont="1" applyFill="1" applyBorder="1" applyAlignment="1">
      <alignment horizontal="center" vertical="center" wrapText="1"/>
      <protection/>
    </xf>
    <xf numFmtId="0" fontId="35" fillId="15" borderId="11" xfId="53" applyFont="1" applyFill="1" applyBorder="1" applyAlignment="1">
      <alignment horizontal="center" vertical="center" wrapText="1"/>
      <protection/>
    </xf>
    <xf numFmtId="0" fontId="33" fillId="15" borderId="18" xfId="53" applyFont="1" applyFill="1" applyBorder="1" applyAlignment="1">
      <alignment horizontal="center" vertical="center"/>
      <protection/>
    </xf>
    <xf numFmtId="0" fontId="33" fillId="15" borderId="19" xfId="53" applyFont="1" applyFill="1" applyBorder="1" applyAlignment="1">
      <alignment horizontal="center" vertical="center"/>
      <protection/>
    </xf>
    <xf numFmtId="0" fontId="0" fillId="15" borderId="20" xfId="53" applyFont="1" applyFill="1" applyBorder="1" applyAlignment="1">
      <alignment horizontal="center" vertical="center"/>
      <protection/>
    </xf>
    <xf numFmtId="0" fontId="0" fillId="15" borderId="21" xfId="53" applyFont="1" applyFill="1" applyBorder="1" applyAlignment="1">
      <alignment horizontal="center" vertical="center"/>
      <protection/>
    </xf>
    <xf numFmtId="0" fontId="0" fillId="15" borderId="22" xfId="53" applyFont="1" applyFill="1" applyBorder="1" applyAlignment="1">
      <alignment horizontal="center" vertical="center"/>
      <protection/>
    </xf>
    <xf numFmtId="0" fontId="34" fillId="15" borderId="23" xfId="53" applyFont="1" applyFill="1" applyBorder="1" applyAlignment="1">
      <alignment horizontal="center" vertical="center" wrapText="1"/>
      <protection/>
    </xf>
    <xf numFmtId="0" fontId="34" fillId="15" borderId="24" xfId="53" applyFont="1" applyFill="1" applyBorder="1" applyAlignment="1">
      <alignment horizontal="center" vertical="center" wrapText="1"/>
      <protection/>
    </xf>
    <xf numFmtId="0" fontId="34" fillId="15" borderId="25" xfId="53" applyFont="1" applyFill="1" applyBorder="1" applyAlignment="1">
      <alignment horizontal="center" vertical="center" wrapText="1"/>
      <protection/>
    </xf>
    <xf numFmtId="0" fontId="35" fillId="15" borderId="18" xfId="53" applyFont="1" applyFill="1" applyBorder="1" applyAlignment="1">
      <alignment horizontal="center" vertical="center" wrapText="1"/>
      <protection/>
    </xf>
    <xf numFmtId="0" fontId="35" fillId="15" borderId="19" xfId="53" applyFont="1" applyFill="1" applyBorder="1" applyAlignment="1">
      <alignment horizontal="center" vertical="center" wrapText="1"/>
      <protection/>
    </xf>
    <xf numFmtId="0" fontId="34" fillId="15" borderId="26" xfId="53" applyFont="1" applyFill="1" applyBorder="1" applyAlignment="1">
      <alignment horizontal="center" vertical="center"/>
      <protection/>
    </xf>
    <xf numFmtId="0" fontId="34" fillId="15" borderId="27" xfId="53" applyFont="1" applyFill="1" applyBorder="1" applyAlignment="1">
      <alignment horizontal="center" vertical="center"/>
      <protection/>
    </xf>
    <xf numFmtId="0" fontId="31" fillId="15" borderId="26" xfId="53" applyFont="1" applyFill="1" applyBorder="1" applyAlignment="1">
      <alignment vertical="center"/>
      <protection/>
    </xf>
    <xf numFmtId="0" fontId="31" fillId="15" borderId="28" xfId="53" applyFont="1" applyFill="1" applyBorder="1" applyAlignment="1">
      <alignment vertical="center"/>
      <protection/>
    </xf>
    <xf numFmtId="0" fontId="31" fillId="15" borderId="27" xfId="53" applyFont="1" applyFill="1" applyBorder="1" applyAlignment="1">
      <alignment vertical="center"/>
      <protection/>
    </xf>
    <xf numFmtId="0" fontId="31" fillId="18" borderId="29" xfId="53" applyFont="1" applyFill="1" applyBorder="1" applyAlignment="1">
      <alignment horizontal="center" vertical="center"/>
      <protection/>
    </xf>
    <xf numFmtId="0" fontId="31" fillId="18" borderId="28" xfId="53" applyFont="1" applyFill="1" applyBorder="1" applyAlignment="1">
      <alignment horizontal="center" vertical="center"/>
      <protection/>
    </xf>
    <xf numFmtId="0" fontId="31" fillId="15" borderId="28" xfId="53" applyFont="1" applyFill="1" applyBorder="1" applyAlignment="1">
      <alignment horizontal="center" vertical="center"/>
      <protection/>
    </xf>
    <xf numFmtId="0" fontId="31" fillId="15" borderId="30" xfId="53" applyFont="1" applyFill="1" applyBorder="1" applyAlignment="1">
      <alignment horizontal="center" vertical="center"/>
      <protection/>
    </xf>
    <xf numFmtId="0" fontId="31" fillId="15" borderId="26" xfId="53" applyFont="1" applyFill="1" applyBorder="1" applyAlignment="1">
      <alignment horizontal="center" vertical="center"/>
      <protection/>
    </xf>
    <xf numFmtId="0" fontId="31" fillId="15" borderId="27" xfId="53" applyFont="1" applyFill="1" applyBorder="1" applyAlignment="1">
      <alignment horizontal="center" vertical="center"/>
      <protection/>
    </xf>
    <xf numFmtId="0" fontId="36" fillId="15" borderId="26" xfId="53" applyFont="1" applyFill="1" applyBorder="1" applyAlignment="1">
      <alignment horizontal="center" vertical="center"/>
      <protection/>
    </xf>
    <xf numFmtId="0" fontId="36" fillId="15" borderId="27" xfId="53" applyFont="1" applyFill="1" applyBorder="1" applyAlignment="1">
      <alignment horizontal="center" vertical="center"/>
      <protection/>
    </xf>
    <xf numFmtId="0" fontId="34" fillId="15" borderId="31" xfId="53" applyFont="1" applyFill="1" applyBorder="1" applyAlignment="1">
      <alignment horizontal="center" vertical="center"/>
      <protection/>
    </xf>
    <xf numFmtId="0" fontId="34" fillId="15" borderId="32" xfId="53" applyFont="1" applyFill="1" applyBorder="1" applyAlignment="1">
      <alignment horizontal="center" vertical="center"/>
      <protection/>
    </xf>
    <xf numFmtId="0" fontId="31" fillId="15" borderId="31" xfId="53" applyFont="1" applyFill="1" applyBorder="1" applyAlignment="1">
      <alignment vertical="center"/>
      <protection/>
    </xf>
    <xf numFmtId="0" fontId="31" fillId="15" borderId="33" xfId="53" applyFont="1" applyFill="1" applyBorder="1" applyAlignment="1">
      <alignment vertical="center"/>
      <protection/>
    </xf>
    <xf numFmtId="0" fontId="31" fillId="15" borderId="32" xfId="53" applyFont="1" applyFill="1" applyBorder="1" applyAlignment="1">
      <alignment vertical="center"/>
      <protection/>
    </xf>
    <xf numFmtId="0" fontId="31" fillId="18" borderId="34" xfId="53" applyFont="1" applyFill="1" applyBorder="1" applyAlignment="1">
      <alignment horizontal="center" vertical="center"/>
      <protection/>
    </xf>
    <xf numFmtId="0" fontId="31" fillId="18" borderId="33" xfId="53" applyFont="1" applyFill="1" applyBorder="1" applyAlignment="1">
      <alignment horizontal="center" vertical="center"/>
      <protection/>
    </xf>
    <xf numFmtId="0" fontId="31" fillId="15" borderId="33" xfId="53" applyFont="1" applyFill="1" applyBorder="1" applyAlignment="1">
      <alignment horizontal="center" vertical="center"/>
      <protection/>
    </xf>
    <xf numFmtId="0" fontId="31" fillId="15" borderId="35" xfId="53" applyFont="1" applyFill="1" applyBorder="1" applyAlignment="1">
      <alignment horizontal="center" vertical="center"/>
      <protection/>
    </xf>
    <xf numFmtId="0" fontId="31" fillId="15" borderId="31" xfId="53" applyFont="1" applyFill="1" applyBorder="1" applyAlignment="1">
      <alignment horizontal="center" vertical="center"/>
      <protection/>
    </xf>
    <xf numFmtId="0" fontId="31" fillId="15" borderId="32" xfId="53" applyFont="1" applyFill="1" applyBorder="1" applyAlignment="1">
      <alignment horizontal="center" vertical="center"/>
      <protection/>
    </xf>
    <xf numFmtId="0" fontId="36" fillId="15" borderId="31" xfId="53" applyFont="1" applyFill="1" applyBorder="1" applyAlignment="1">
      <alignment horizontal="center" vertical="center"/>
      <protection/>
    </xf>
    <xf numFmtId="0" fontId="36" fillId="15" borderId="32" xfId="53" applyFont="1" applyFill="1" applyBorder="1" applyAlignment="1">
      <alignment horizontal="center" vertical="center"/>
      <protection/>
    </xf>
    <xf numFmtId="0" fontId="31" fillId="15" borderId="34" xfId="53" applyFont="1" applyFill="1" applyBorder="1" applyAlignment="1">
      <alignment horizontal="center" vertical="center"/>
      <protection/>
    </xf>
    <xf numFmtId="0" fontId="37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38" fillId="15" borderId="0" xfId="0" applyNumberFormat="1" applyFont="1" applyFill="1" applyAlignment="1" applyProtection="1">
      <alignment horizontal="left"/>
      <protection locked="0"/>
    </xf>
    <xf numFmtId="0" fontId="38" fillId="15" borderId="0" xfId="0" applyFont="1" applyFill="1" applyAlignment="1" applyProtection="1">
      <alignment horizontal="left"/>
      <protection locked="0"/>
    </xf>
    <xf numFmtId="193" fontId="38" fillId="15" borderId="0" xfId="0" applyNumberFormat="1" applyFont="1" applyFill="1" applyAlignment="1" applyProtection="1">
      <alignment horizontal="left"/>
      <protection locked="0"/>
    </xf>
    <xf numFmtId="0" fontId="39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31" fillId="19" borderId="33" xfId="0" applyFont="1" applyFill="1" applyBorder="1" applyAlignment="1" applyProtection="1">
      <alignment horizontal="right"/>
      <protection locked="0"/>
    </xf>
    <xf numFmtId="0" fontId="40" fillId="20" borderId="0" xfId="0" applyFont="1" applyFill="1" applyAlignment="1" applyProtection="1">
      <alignment horizontal="center"/>
      <protection/>
    </xf>
    <xf numFmtId="0" fontId="41" fillId="15" borderId="0" xfId="0" applyFont="1" applyFill="1" applyAlignment="1" applyProtection="1">
      <alignment horizontal="left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3" fillId="15" borderId="0" xfId="0" applyFont="1" applyFill="1" applyAlignment="1">
      <alignment/>
    </xf>
    <xf numFmtId="193" fontId="42" fillId="15" borderId="0" xfId="0" applyNumberFormat="1" applyFont="1" applyFill="1" applyAlignment="1" applyProtection="1">
      <alignment horizontal="center" vertical="center"/>
      <protection/>
    </xf>
    <xf numFmtId="0" fontId="43" fillId="15" borderId="0" xfId="0" applyFont="1" applyFill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5" fillId="15" borderId="36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44" fillId="15" borderId="37" xfId="0" applyFont="1" applyFill="1" applyBorder="1" applyAlignment="1" applyProtection="1">
      <alignment/>
      <protection/>
    </xf>
    <xf numFmtId="0" fontId="43" fillId="15" borderId="36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5" fillId="15" borderId="38" xfId="0" applyFont="1" applyFill="1" applyBorder="1" applyAlignment="1" applyProtection="1">
      <alignment horizontal="left"/>
      <protection/>
    </xf>
    <xf numFmtId="0" fontId="43" fillId="15" borderId="37" xfId="0" applyFont="1" applyFill="1" applyBorder="1" applyAlignment="1" applyProtection="1">
      <alignment/>
      <protection/>
    </xf>
    <xf numFmtId="0" fontId="43" fillId="15" borderId="38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 horizontal="center"/>
      <protection/>
    </xf>
    <xf numFmtId="0" fontId="44" fillId="15" borderId="0" xfId="0" applyFont="1" applyFill="1" applyAlignment="1" applyProtection="1">
      <alignment horizontal="right"/>
      <protection/>
    </xf>
    <xf numFmtId="0" fontId="44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4" fillId="15" borderId="0" xfId="0" applyFont="1" applyFill="1" applyBorder="1" applyAlignment="1" applyProtection="1">
      <alignment horizontal="right"/>
      <protection/>
    </xf>
    <xf numFmtId="0" fontId="43" fillId="15" borderId="0" xfId="0" applyFont="1" applyFill="1" applyAlignment="1" applyProtection="1">
      <alignment horizontal="right"/>
      <protection/>
    </xf>
    <xf numFmtId="0" fontId="42" fillId="15" borderId="0" xfId="0" applyFont="1" applyFill="1" applyAlignment="1">
      <alignment horizontal="center"/>
    </xf>
    <xf numFmtId="0" fontId="47" fillId="15" borderId="0" xfId="0" applyFont="1" applyFill="1" applyAlignment="1">
      <alignment/>
    </xf>
    <xf numFmtId="0" fontId="43" fillId="15" borderId="36" xfId="0" applyFont="1" applyFill="1" applyBorder="1" applyAlignment="1" applyProtection="1">
      <alignment/>
      <protection/>
    </xf>
    <xf numFmtId="0" fontId="43" fillId="15" borderId="38" xfId="0" applyFont="1" applyFill="1" applyBorder="1" applyAlignment="1" applyProtection="1">
      <alignment/>
      <protection/>
    </xf>
    <xf numFmtId="0" fontId="43" fillId="15" borderId="39" xfId="0" applyFont="1" applyFill="1" applyBorder="1" applyAlignment="1" applyProtection="1">
      <alignment/>
      <protection/>
    </xf>
    <xf numFmtId="0" fontId="44" fillId="15" borderId="40" xfId="0" applyFont="1" applyFill="1" applyBorder="1" applyAlignment="1" applyProtection="1">
      <alignment horizontal="right"/>
      <protection/>
    </xf>
    <xf numFmtId="0" fontId="43" fillId="15" borderId="39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right"/>
      <protection/>
    </xf>
    <xf numFmtId="0" fontId="0" fillId="19" borderId="33" xfId="0" applyFill="1" applyBorder="1" applyAlignment="1">
      <alignment horizontal="center" vertical="center"/>
    </xf>
    <xf numFmtId="0" fontId="48" fillId="19" borderId="33" xfId="0" applyFont="1" applyFill="1" applyBorder="1" applyAlignment="1">
      <alignment horizontal="center" vertical="center"/>
    </xf>
    <xf numFmtId="0" fontId="49" fillId="19" borderId="33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50" fillId="14" borderId="33" xfId="0" applyFont="1" applyFill="1" applyBorder="1" applyAlignment="1">
      <alignment horizontal="left"/>
    </xf>
    <xf numFmtId="0" fontId="50" fillId="21" borderId="3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1" fillId="22" borderId="33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123825</xdr:colOff>
      <xdr:row>0</xdr:row>
      <xdr:rowOff>28575</xdr:rowOff>
    </xdr:from>
    <xdr:to>
      <xdr:col>38</xdr:col>
      <xdr:colOff>152400</xdr:colOff>
      <xdr:row>2</xdr:row>
      <xdr:rowOff>180975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0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154" sqref="A154"/>
    </sheetView>
  </sheetViews>
  <sheetFormatPr defaultColWidth="9.00390625" defaultRowHeight="12.75"/>
  <cols>
    <col min="1" max="1" width="41.875" style="59" customWidth="1"/>
    <col min="2" max="16384" width="9.125" style="59" customWidth="1"/>
  </cols>
  <sheetData>
    <row r="1" spans="1:9" ht="19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1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2">
        <v>42063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16</v>
      </c>
      <c r="B6" s="66" t="s">
        <v>2</v>
      </c>
      <c r="C6" s="67" t="s">
        <v>17</v>
      </c>
      <c r="D6" s="67"/>
      <c r="E6" s="67"/>
      <c r="F6" s="67"/>
      <c r="G6" s="67"/>
      <c r="H6" s="67"/>
      <c r="I6" s="67"/>
    </row>
    <row r="7" spans="1:9" ht="18">
      <c r="A7" s="68" t="s">
        <v>142</v>
      </c>
      <c r="B7" s="69">
        <v>1</v>
      </c>
      <c r="C7" s="70" t="str">
        <f>Вл1с!G36</f>
        <v>Чмелев Родион</v>
      </c>
      <c r="D7" s="67"/>
      <c r="E7" s="67"/>
      <c r="F7" s="67"/>
      <c r="G7" s="67"/>
      <c r="H7" s="67"/>
      <c r="I7" s="67"/>
    </row>
    <row r="8" spans="1:9" ht="18">
      <c r="A8" s="68" t="s">
        <v>143</v>
      </c>
      <c r="B8" s="69">
        <v>2</v>
      </c>
      <c r="C8" s="70" t="str">
        <f>Вл1с!G56</f>
        <v>Аристов Александр</v>
      </c>
      <c r="D8" s="67"/>
      <c r="E8" s="67"/>
      <c r="F8" s="67"/>
      <c r="G8" s="67"/>
      <c r="H8" s="67"/>
      <c r="I8" s="67"/>
    </row>
    <row r="9" spans="1:9" ht="18">
      <c r="A9" s="105" t="s">
        <v>144</v>
      </c>
      <c r="B9" s="69">
        <v>3</v>
      </c>
      <c r="C9" s="70" t="str">
        <f>Вл2с!I22</f>
        <v>Мазмаев Руслан</v>
      </c>
      <c r="D9" s="67"/>
      <c r="E9" s="67"/>
      <c r="F9" s="67"/>
      <c r="G9" s="67"/>
      <c r="H9" s="67"/>
      <c r="I9" s="67"/>
    </row>
    <row r="10" spans="1:9" ht="18">
      <c r="A10" s="68" t="s">
        <v>145</v>
      </c>
      <c r="B10" s="69">
        <v>4</v>
      </c>
      <c r="C10" s="70" t="str">
        <f>Вл2с!I32</f>
        <v>Семенов Константин</v>
      </c>
      <c r="D10" s="67"/>
      <c r="E10" s="67"/>
      <c r="F10" s="67"/>
      <c r="G10" s="67"/>
      <c r="H10" s="67"/>
      <c r="I10" s="67"/>
    </row>
    <row r="11" spans="1:9" ht="18">
      <c r="A11" s="68" t="s">
        <v>146</v>
      </c>
      <c r="B11" s="69">
        <v>5</v>
      </c>
      <c r="C11" s="70" t="str">
        <f>Вл1с!G63</f>
        <v>Коврижников Максим</v>
      </c>
      <c r="D11" s="67"/>
      <c r="E11" s="67"/>
      <c r="F11" s="67"/>
      <c r="G11" s="67"/>
      <c r="H11" s="67"/>
      <c r="I11" s="67"/>
    </row>
    <row r="12" spans="1:9" ht="18">
      <c r="A12" s="68" t="s">
        <v>147</v>
      </c>
      <c r="B12" s="69">
        <v>6</v>
      </c>
      <c r="C12" s="70" t="str">
        <f>Вл1с!G65</f>
        <v>Байрамалов Леонид</v>
      </c>
      <c r="D12" s="67"/>
      <c r="E12" s="67"/>
      <c r="F12" s="67"/>
      <c r="G12" s="67"/>
      <c r="H12" s="67"/>
      <c r="I12" s="67"/>
    </row>
    <row r="13" spans="1:9" ht="18">
      <c r="A13" s="68" t="s">
        <v>148</v>
      </c>
      <c r="B13" s="69">
        <v>7</v>
      </c>
      <c r="C13" s="70" t="str">
        <f>Вл1с!G68</f>
        <v>Сагитов Александр</v>
      </c>
      <c r="D13" s="67"/>
      <c r="E13" s="67"/>
      <c r="F13" s="67"/>
      <c r="G13" s="67"/>
      <c r="H13" s="67"/>
      <c r="I13" s="67"/>
    </row>
    <row r="14" spans="1:9" ht="18">
      <c r="A14" s="68" t="s">
        <v>149</v>
      </c>
      <c r="B14" s="69">
        <v>8</v>
      </c>
      <c r="C14" s="70" t="str">
        <f>Вл1с!G70</f>
        <v>Антонян Ваге</v>
      </c>
      <c r="D14" s="67"/>
      <c r="E14" s="67"/>
      <c r="F14" s="67"/>
      <c r="G14" s="67"/>
      <c r="H14" s="67"/>
      <c r="I14" s="67"/>
    </row>
    <row r="15" spans="1:9" ht="18">
      <c r="A15" s="68" t="s">
        <v>150</v>
      </c>
      <c r="B15" s="69">
        <v>9</v>
      </c>
      <c r="C15" s="70" t="str">
        <f>Вл1с!D72</f>
        <v>Валеев Риф</v>
      </c>
      <c r="D15" s="67"/>
      <c r="E15" s="67"/>
      <c r="F15" s="67"/>
      <c r="G15" s="67"/>
      <c r="H15" s="67"/>
      <c r="I15" s="67"/>
    </row>
    <row r="16" spans="1:9" ht="18">
      <c r="A16" s="68" t="s">
        <v>151</v>
      </c>
      <c r="B16" s="69">
        <v>10</v>
      </c>
      <c r="C16" s="70" t="str">
        <f>Вл1с!D75</f>
        <v>Лукьянов Роман</v>
      </c>
      <c r="D16" s="67"/>
      <c r="E16" s="67"/>
      <c r="F16" s="67"/>
      <c r="G16" s="67"/>
      <c r="H16" s="67"/>
      <c r="I16" s="67"/>
    </row>
    <row r="17" spans="1:9" ht="18">
      <c r="A17" s="68" t="s">
        <v>152</v>
      </c>
      <c r="B17" s="69">
        <v>11</v>
      </c>
      <c r="C17" s="70" t="str">
        <f>Вл1с!G73</f>
        <v>Шакуров Нафис</v>
      </c>
      <c r="D17" s="67"/>
      <c r="E17" s="67"/>
      <c r="F17" s="67"/>
      <c r="G17" s="67"/>
      <c r="H17" s="67"/>
      <c r="I17" s="67"/>
    </row>
    <row r="18" spans="1:9" ht="18">
      <c r="A18" s="68" t="s">
        <v>153</v>
      </c>
      <c r="B18" s="69">
        <v>12</v>
      </c>
      <c r="C18" s="70" t="str">
        <f>Вл1с!G75</f>
        <v>Смирнов Андрей</v>
      </c>
      <c r="D18" s="67"/>
      <c r="E18" s="67"/>
      <c r="F18" s="67"/>
      <c r="G18" s="67"/>
      <c r="H18" s="67"/>
      <c r="I18" s="67"/>
    </row>
    <row r="19" spans="1:9" ht="18">
      <c r="A19" s="68" t="s">
        <v>154</v>
      </c>
      <c r="B19" s="69">
        <v>13</v>
      </c>
      <c r="C19" s="70" t="str">
        <f>Вл2с!I40</f>
        <v>Сазонов Николай</v>
      </c>
      <c r="D19" s="67"/>
      <c r="E19" s="67"/>
      <c r="F19" s="67"/>
      <c r="G19" s="67"/>
      <c r="H19" s="67"/>
      <c r="I19" s="67"/>
    </row>
    <row r="20" spans="1:9" ht="18">
      <c r="A20" s="68" t="s">
        <v>155</v>
      </c>
      <c r="B20" s="69">
        <v>14</v>
      </c>
      <c r="C20" s="70" t="str">
        <f>Вл2с!I44</f>
        <v>Хабиров Марс</v>
      </c>
      <c r="D20" s="67"/>
      <c r="E20" s="67"/>
      <c r="F20" s="67"/>
      <c r="G20" s="67"/>
      <c r="H20" s="67"/>
      <c r="I20" s="67"/>
    </row>
    <row r="21" spans="1:9" ht="18">
      <c r="A21" s="68" t="s">
        <v>156</v>
      </c>
      <c r="B21" s="69">
        <v>15</v>
      </c>
      <c r="C21" s="70" t="str">
        <f>Вл2с!I46</f>
        <v>Аксенов Андрей</v>
      </c>
      <c r="D21" s="67"/>
      <c r="E21" s="67"/>
      <c r="F21" s="67"/>
      <c r="G21" s="67"/>
      <c r="H21" s="67"/>
      <c r="I21" s="67"/>
    </row>
    <row r="22" spans="1:9" ht="18">
      <c r="A22" s="68" t="s">
        <v>157</v>
      </c>
      <c r="B22" s="69">
        <v>16</v>
      </c>
      <c r="C22" s="70" t="str">
        <f>Вл2с!I48</f>
        <v>Кочарян Лилит</v>
      </c>
      <c r="D22" s="67"/>
      <c r="E22" s="67"/>
      <c r="F22" s="67"/>
      <c r="G22" s="67"/>
      <c r="H22" s="67"/>
      <c r="I22" s="67"/>
    </row>
    <row r="23" spans="1:9" ht="18">
      <c r="A23" s="68" t="s">
        <v>158</v>
      </c>
      <c r="B23" s="69">
        <v>17</v>
      </c>
      <c r="C23" s="70">
        <f>Вл2с!E44</f>
        <v>0</v>
      </c>
      <c r="D23" s="67"/>
      <c r="E23" s="67"/>
      <c r="F23" s="67"/>
      <c r="G23" s="67"/>
      <c r="H23" s="67"/>
      <c r="I23" s="67"/>
    </row>
    <row r="24" spans="1:9" ht="18">
      <c r="A24" s="68" t="s">
        <v>129</v>
      </c>
      <c r="B24" s="69">
        <v>18</v>
      </c>
      <c r="C24" s="70">
        <f>Вл2с!E50</f>
        <v>0</v>
      </c>
      <c r="D24" s="67"/>
      <c r="E24" s="67"/>
      <c r="F24" s="67"/>
      <c r="G24" s="67"/>
      <c r="H24" s="67"/>
      <c r="I24" s="67"/>
    </row>
    <row r="25" spans="1:9" ht="18">
      <c r="A25" s="68" t="s">
        <v>159</v>
      </c>
      <c r="B25" s="69">
        <v>19</v>
      </c>
      <c r="C25" s="70">
        <f>Вл2с!E53</f>
        <v>0</v>
      </c>
      <c r="D25" s="67"/>
      <c r="E25" s="67"/>
      <c r="F25" s="67"/>
      <c r="G25" s="67"/>
      <c r="H25" s="67"/>
      <c r="I25" s="67"/>
    </row>
    <row r="26" spans="1:9" ht="18">
      <c r="A26" s="68" t="s">
        <v>160</v>
      </c>
      <c r="B26" s="69">
        <v>20</v>
      </c>
      <c r="C26" s="70">
        <f>Вл2с!E55</f>
        <v>0</v>
      </c>
      <c r="D26" s="67"/>
      <c r="E26" s="67"/>
      <c r="F26" s="67"/>
      <c r="G26" s="67"/>
      <c r="H26" s="67"/>
      <c r="I26" s="67"/>
    </row>
    <row r="27" spans="1:9" ht="18">
      <c r="A27" s="68" t="s">
        <v>161</v>
      </c>
      <c r="B27" s="69">
        <v>21</v>
      </c>
      <c r="C27" s="70">
        <f>Вл2с!I53</f>
        <v>0</v>
      </c>
      <c r="D27" s="67"/>
      <c r="E27" s="67"/>
      <c r="F27" s="67"/>
      <c r="G27" s="67"/>
      <c r="H27" s="67"/>
      <c r="I27" s="67"/>
    </row>
    <row r="28" spans="1:9" ht="18">
      <c r="A28" s="68" t="s">
        <v>133</v>
      </c>
      <c r="B28" s="69">
        <v>22</v>
      </c>
      <c r="C28" s="70">
        <f>Вл2с!I57</f>
        <v>0</v>
      </c>
      <c r="D28" s="67"/>
      <c r="E28" s="67"/>
      <c r="F28" s="67"/>
      <c r="G28" s="67"/>
      <c r="H28" s="67"/>
      <c r="I28" s="67"/>
    </row>
    <row r="29" spans="1:9" ht="18">
      <c r="A29" s="68" t="s">
        <v>162</v>
      </c>
      <c r="B29" s="69">
        <v>23</v>
      </c>
      <c r="C29" s="70">
        <f>Вл2с!I59</f>
        <v>0</v>
      </c>
      <c r="D29" s="67"/>
      <c r="E29" s="67"/>
      <c r="F29" s="67"/>
      <c r="G29" s="67"/>
      <c r="H29" s="67"/>
      <c r="I29" s="67"/>
    </row>
    <row r="30" spans="1:9" ht="18">
      <c r="A30" s="68" t="s">
        <v>163</v>
      </c>
      <c r="B30" s="69">
        <v>24</v>
      </c>
      <c r="C30" s="70">
        <f>Вл2с!I61</f>
        <v>0</v>
      </c>
      <c r="D30" s="67"/>
      <c r="E30" s="67"/>
      <c r="F30" s="67"/>
      <c r="G30" s="67"/>
      <c r="H30" s="67"/>
      <c r="I30" s="67"/>
    </row>
    <row r="31" spans="1:9" ht="18">
      <c r="A31" s="68" t="s">
        <v>164</v>
      </c>
      <c r="B31" s="69">
        <v>25</v>
      </c>
      <c r="C31" s="70">
        <f>Вл2с!E63</f>
        <v>0</v>
      </c>
      <c r="D31" s="67"/>
      <c r="E31" s="67"/>
      <c r="F31" s="67"/>
      <c r="G31" s="67"/>
      <c r="H31" s="67"/>
      <c r="I31" s="67"/>
    </row>
    <row r="32" spans="1:9" ht="18">
      <c r="A32" s="68" t="s">
        <v>48</v>
      </c>
      <c r="B32" s="69">
        <v>26</v>
      </c>
      <c r="C32" s="70">
        <f>Вл2с!E69</f>
        <v>0</v>
      </c>
      <c r="D32" s="67"/>
      <c r="E32" s="67"/>
      <c r="F32" s="67"/>
      <c r="G32" s="67"/>
      <c r="H32" s="67"/>
      <c r="I32" s="67"/>
    </row>
    <row r="33" spans="1:9" ht="18">
      <c r="A33" s="68" t="s">
        <v>48</v>
      </c>
      <c r="B33" s="69">
        <v>27</v>
      </c>
      <c r="C33" s="70">
        <f>Вл2с!E72</f>
        <v>0</v>
      </c>
      <c r="D33" s="67"/>
      <c r="E33" s="67"/>
      <c r="F33" s="67"/>
      <c r="G33" s="67"/>
      <c r="H33" s="67"/>
      <c r="I33" s="67"/>
    </row>
    <row r="34" spans="1:9" ht="18">
      <c r="A34" s="68" t="s">
        <v>48</v>
      </c>
      <c r="B34" s="69">
        <v>28</v>
      </c>
      <c r="C34" s="70">
        <f>Вл2с!E74</f>
        <v>0</v>
      </c>
      <c r="D34" s="67"/>
      <c r="E34" s="67"/>
      <c r="F34" s="67"/>
      <c r="G34" s="67"/>
      <c r="H34" s="67"/>
      <c r="I34" s="67"/>
    </row>
    <row r="35" spans="1:9" ht="18">
      <c r="A35" s="68" t="s">
        <v>48</v>
      </c>
      <c r="B35" s="69">
        <v>29</v>
      </c>
      <c r="C35" s="70">
        <f>Вл2с!I66</f>
        <v>0</v>
      </c>
      <c r="D35" s="67"/>
      <c r="E35" s="67"/>
      <c r="F35" s="67"/>
      <c r="G35" s="67"/>
      <c r="H35" s="67"/>
      <c r="I35" s="67"/>
    </row>
    <row r="36" spans="1:9" ht="18">
      <c r="A36" s="68" t="s">
        <v>48</v>
      </c>
      <c r="B36" s="69">
        <v>30</v>
      </c>
      <c r="C36" s="70">
        <f>Вл2с!I70</f>
        <v>0</v>
      </c>
      <c r="D36" s="67"/>
      <c r="E36" s="67"/>
      <c r="F36" s="67"/>
      <c r="G36" s="67"/>
      <c r="H36" s="67"/>
      <c r="I36" s="67"/>
    </row>
    <row r="37" spans="1:9" ht="18">
      <c r="A37" s="68" t="s">
        <v>48</v>
      </c>
      <c r="B37" s="69">
        <v>31</v>
      </c>
      <c r="C37" s="70">
        <f>Вл2с!I72</f>
        <v>0</v>
      </c>
      <c r="D37" s="67"/>
      <c r="E37" s="67"/>
      <c r="F37" s="67"/>
      <c r="G37" s="67"/>
      <c r="H37" s="67"/>
      <c r="I37" s="67"/>
    </row>
    <row r="38" spans="1:9" ht="18">
      <c r="A38" s="68" t="s">
        <v>48</v>
      </c>
      <c r="B38" s="69">
        <v>32</v>
      </c>
      <c r="C38" s="70">
        <f>Вл2с!I74</f>
        <v>0</v>
      </c>
      <c r="D38" s="67"/>
      <c r="E38" s="67"/>
      <c r="F38" s="67"/>
      <c r="G38" s="67"/>
      <c r="H38" s="67"/>
      <c r="I38" s="6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49" sqref="A149"/>
    </sheetView>
  </sheetViews>
  <sheetFormatPr defaultColWidth="9.00390625" defaultRowHeight="12.75"/>
  <cols>
    <col min="1" max="1" width="4.375" style="72" customWidth="1"/>
    <col min="2" max="2" width="18.875" style="72" customWidth="1"/>
    <col min="3" max="6" width="17.75390625" style="72" customWidth="1"/>
    <col min="7" max="7" width="18.00390625" style="72" customWidth="1"/>
    <col min="8" max="16384" width="9.125" style="72" customWidth="1"/>
  </cols>
  <sheetData>
    <row r="1" spans="1:7" ht="15.75">
      <c r="A1" s="71" t="str">
        <f>СпЛл!A1</f>
        <v>Кубок Республики Башкортостан 2015</v>
      </c>
      <c r="B1" s="71"/>
      <c r="C1" s="71"/>
      <c r="D1" s="71"/>
      <c r="E1" s="71"/>
      <c r="F1" s="71"/>
      <c r="G1" s="71"/>
    </row>
    <row r="2" spans="1:7" ht="15.75">
      <c r="A2" s="71" t="str">
        <f>СпЛл!A2</f>
        <v>8-й Этап МИХАИЛ ЗАЙЦЕВ. Любительская лига</v>
      </c>
      <c r="B2" s="71"/>
      <c r="C2" s="71"/>
      <c r="D2" s="71"/>
      <c r="E2" s="71"/>
      <c r="F2" s="71"/>
      <c r="G2" s="71"/>
    </row>
    <row r="3" spans="1:7" ht="15.75">
      <c r="A3" s="73">
        <f>СпЛл!A3</f>
        <v>42064</v>
      </c>
      <c r="B3" s="73"/>
      <c r="C3" s="73"/>
      <c r="D3" s="73"/>
      <c r="E3" s="73"/>
      <c r="F3" s="73"/>
      <c r="G3" s="73"/>
    </row>
    <row r="4" spans="1:7" ht="12.75">
      <c r="A4" s="74"/>
      <c r="B4" s="74"/>
      <c r="C4" s="74"/>
      <c r="D4" s="74"/>
      <c r="E4" s="74"/>
      <c r="F4" s="74"/>
      <c r="G4" s="74"/>
    </row>
    <row r="5" spans="1:19" ht="10.5" customHeight="1">
      <c r="A5" s="75">
        <v>1</v>
      </c>
      <c r="B5" s="76" t="str">
        <f>СпЛл!A7</f>
        <v>Галеев Ранис</v>
      </c>
      <c r="C5" s="74"/>
      <c r="D5" s="74"/>
      <c r="E5" s="74"/>
      <c r="F5" s="74"/>
      <c r="G5" s="7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0.5" customHeight="1">
      <c r="A6" s="74"/>
      <c r="B6" s="78">
        <v>1</v>
      </c>
      <c r="C6" s="79" t="s">
        <v>102</v>
      </c>
      <c r="D6" s="74"/>
      <c r="E6" s="80"/>
      <c r="F6" s="74"/>
      <c r="G6" s="7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0.5" customHeight="1">
      <c r="A7" s="75">
        <v>32</v>
      </c>
      <c r="B7" s="81" t="str">
        <f>СпЛл!A38</f>
        <v>_</v>
      </c>
      <c r="C7" s="82"/>
      <c r="D7" s="74"/>
      <c r="E7" s="74"/>
      <c r="F7" s="74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0.5" customHeight="1">
      <c r="A8" s="74"/>
      <c r="B8" s="74"/>
      <c r="C8" s="78">
        <v>17</v>
      </c>
      <c r="D8" s="79" t="s">
        <v>102</v>
      </c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0.5" customHeight="1">
      <c r="A9" s="75">
        <v>17</v>
      </c>
      <c r="B9" s="76" t="str">
        <f>СпЛл!A23</f>
        <v>Сагидуллин Радмир</v>
      </c>
      <c r="C9" s="82"/>
      <c r="D9" s="82"/>
      <c r="E9" s="74"/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0.5" customHeight="1">
      <c r="A10" s="74"/>
      <c r="B10" s="78">
        <v>2</v>
      </c>
      <c r="C10" s="83" t="s">
        <v>116</v>
      </c>
      <c r="D10" s="82"/>
      <c r="E10" s="74"/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0.5" customHeight="1">
      <c r="A11" s="75">
        <v>16</v>
      </c>
      <c r="B11" s="81" t="str">
        <f>СпЛл!A22</f>
        <v>Аксенов Артем</v>
      </c>
      <c r="C11" s="74"/>
      <c r="D11" s="82"/>
      <c r="E11" s="74"/>
      <c r="F11" s="74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0.5" customHeight="1">
      <c r="A12" s="74"/>
      <c r="B12" s="74"/>
      <c r="C12" s="74"/>
      <c r="D12" s="78">
        <v>25</v>
      </c>
      <c r="E12" s="79" t="s">
        <v>102</v>
      </c>
      <c r="F12" s="74"/>
      <c r="G12" s="8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2" customHeight="1">
      <c r="A13" s="75">
        <v>9</v>
      </c>
      <c r="B13" s="76" t="str">
        <f>СпЛл!A15</f>
        <v>Мурзин Евгений</v>
      </c>
      <c r="C13" s="74"/>
      <c r="D13" s="82"/>
      <c r="E13" s="82"/>
      <c r="F13" s="74"/>
      <c r="G13" s="8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2" customHeight="1">
      <c r="A14" s="74"/>
      <c r="B14" s="78">
        <v>3</v>
      </c>
      <c r="C14" s="79" t="s">
        <v>120</v>
      </c>
      <c r="D14" s="82"/>
      <c r="E14" s="82"/>
      <c r="F14" s="74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12" customHeight="1">
      <c r="A15" s="75">
        <v>24</v>
      </c>
      <c r="B15" s="81" t="str">
        <f>СпЛл!A30</f>
        <v>Ахматшина Алина</v>
      </c>
      <c r="C15" s="82"/>
      <c r="D15" s="82"/>
      <c r="E15" s="82"/>
      <c r="F15" s="74"/>
      <c r="G15" s="8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2" customHeight="1">
      <c r="A16" s="74"/>
      <c r="B16" s="74"/>
      <c r="C16" s="78">
        <v>18</v>
      </c>
      <c r="D16" s="83" t="s">
        <v>96</v>
      </c>
      <c r="E16" s="82"/>
      <c r="F16" s="74"/>
      <c r="G16" s="8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" customHeight="1">
      <c r="A17" s="75">
        <v>25</v>
      </c>
      <c r="B17" s="76" t="str">
        <f>СпЛл!A31</f>
        <v>Нуриев Ришат</v>
      </c>
      <c r="C17" s="82"/>
      <c r="D17" s="74"/>
      <c r="E17" s="82"/>
      <c r="F17" s="74"/>
      <c r="G17" s="8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2" customHeight="1">
      <c r="A18" s="74"/>
      <c r="B18" s="78">
        <v>4</v>
      </c>
      <c r="C18" s="83" t="s">
        <v>96</v>
      </c>
      <c r="D18" s="74"/>
      <c r="E18" s="82"/>
      <c r="F18" s="74"/>
      <c r="G18" s="7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2" customHeight="1">
      <c r="A19" s="75">
        <v>8</v>
      </c>
      <c r="B19" s="81" t="str">
        <f>СпЛл!A14</f>
        <v>Соколова Эльвира</v>
      </c>
      <c r="C19" s="74"/>
      <c r="D19" s="74"/>
      <c r="E19" s="82"/>
      <c r="F19" s="74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" customHeight="1">
      <c r="A20" s="74"/>
      <c r="B20" s="74"/>
      <c r="C20" s="74"/>
      <c r="D20" s="74"/>
      <c r="E20" s="78">
        <v>29</v>
      </c>
      <c r="F20" s="79" t="s">
        <v>102</v>
      </c>
      <c r="G20" s="74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" customHeight="1">
      <c r="A21" s="75">
        <v>5</v>
      </c>
      <c r="B21" s="76" t="str">
        <f>СпЛл!A11</f>
        <v>Раянов Айрат</v>
      </c>
      <c r="C21" s="74"/>
      <c r="D21" s="74"/>
      <c r="E21" s="82"/>
      <c r="F21" s="82"/>
      <c r="G21" s="7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" customHeight="1">
      <c r="A22" s="74"/>
      <c r="B22" s="78">
        <v>5</v>
      </c>
      <c r="C22" s="79" t="s">
        <v>106</v>
      </c>
      <c r="D22" s="74"/>
      <c r="E22" s="82"/>
      <c r="F22" s="82"/>
      <c r="G22" s="7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" customHeight="1">
      <c r="A23" s="75">
        <v>28</v>
      </c>
      <c r="B23" s="81" t="str">
        <f>СпЛл!A34</f>
        <v>_</v>
      </c>
      <c r="C23" s="82"/>
      <c r="D23" s="74"/>
      <c r="E23" s="82"/>
      <c r="F23" s="82"/>
      <c r="G23" s="74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" customHeight="1">
      <c r="A24" s="74"/>
      <c r="B24" s="74"/>
      <c r="C24" s="78">
        <v>19</v>
      </c>
      <c r="D24" s="79" t="s">
        <v>106</v>
      </c>
      <c r="E24" s="82"/>
      <c r="F24" s="82"/>
      <c r="G24" s="7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" customHeight="1">
      <c r="A25" s="75">
        <v>21</v>
      </c>
      <c r="B25" s="76" t="str">
        <f>СпЛл!A27</f>
        <v>Галина Рената</v>
      </c>
      <c r="C25" s="82"/>
      <c r="D25" s="82"/>
      <c r="E25" s="82"/>
      <c r="F25" s="82"/>
      <c r="G25" s="74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" customHeight="1">
      <c r="A26" s="74"/>
      <c r="B26" s="78">
        <v>6</v>
      </c>
      <c r="C26" s="83" t="s">
        <v>113</v>
      </c>
      <c r="D26" s="82"/>
      <c r="E26" s="82"/>
      <c r="F26" s="82"/>
      <c r="G26" s="74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" customHeight="1">
      <c r="A27" s="75">
        <v>12</v>
      </c>
      <c r="B27" s="81" t="str">
        <f>СпЛл!A18</f>
        <v>Григорьев Дмитрий</v>
      </c>
      <c r="C27" s="74"/>
      <c r="D27" s="82"/>
      <c r="E27" s="82"/>
      <c r="F27" s="82"/>
      <c r="G27" s="74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" customHeight="1">
      <c r="A28" s="74"/>
      <c r="B28" s="74"/>
      <c r="C28" s="74"/>
      <c r="D28" s="78">
        <v>26</v>
      </c>
      <c r="E28" s="83" t="s">
        <v>105</v>
      </c>
      <c r="F28" s="82"/>
      <c r="G28" s="7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" customHeight="1">
      <c r="A29" s="75">
        <v>13</v>
      </c>
      <c r="B29" s="76" t="str">
        <f>СпЛл!A19</f>
        <v>Абдулганеева Анастасия</v>
      </c>
      <c r="C29" s="74"/>
      <c r="D29" s="82"/>
      <c r="E29" s="74"/>
      <c r="F29" s="82"/>
      <c r="G29" s="7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" customHeight="1">
      <c r="A30" s="74"/>
      <c r="B30" s="78">
        <v>7</v>
      </c>
      <c r="C30" s="79" t="s">
        <v>6</v>
      </c>
      <c r="D30" s="82"/>
      <c r="E30" s="74"/>
      <c r="F30" s="82"/>
      <c r="G30" s="7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" customHeight="1">
      <c r="A31" s="75">
        <v>20</v>
      </c>
      <c r="B31" s="81" t="str">
        <f>СпЛл!A26</f>
        <v>Никифоров Вадим</v>
      </c>
      <c r="C31" s="82"/>
      <c r="D31" s="82"/>
      <c r="E31" s="74"/>
      <c r="F31" s="82"/>
      <c r="G31" s="74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" customHeight="1">
      <c r="A32" s="74"/>
      <c r="B32" s="74"/>
      <c r="C32" s="78">
        <v>20</v>
      </c>
      <c r="D32" s="83" t="s">
        <v>105</v>
      </c>
      <c r="E32" s="74"/>
      <c r="F32" s="82"/>
      <c r="G32" s="74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75">
        <v>29</v>
      </c>
      <c r="B33" s="76" t="str">
        <f>СпЛл!A35</f>
        <v>_</v>
      </c>
      <c r="C33" s="82"/>
      <c r="D33" s="74"/>
      <c r="E33" s="74"/>
      <c r="F33" s="82"/>
      <c r="G33" s="74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" customHeight="1">
      <c r="A34" s="74"/>
      <c r="B34" s="78">
        <v>8</v>
      </c>
      <c r="C34" s="83" t="s">
        <v>105</v>
      </c>
      <c r="D34" s="74"/>
      <c r="E34" s="74"/>
      <c r="F34" s="82"/>
      <c r="G34" s="74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" customHeight="1">
      <c r="A35" s="75">
        <v>4</v>
      </c>
      <c r="B35" s="81" t="str">
        <f>СпЛл!A10</f>
        <v>Лончакова Юлия</v>
      </c>
      <c r="C35" s="74"/>
      <c r="D35" s="74"/>
      <c r="E35" s="74"/>
      <c r="F35" s="82"/>
      <c r="G35" s="7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74"/>
      <c r="B36" s="74"/>
      <c r="C36" s="74"/>
      <c r="D36" s="74"/>
      <c r="E36" s="74"/>
      <c r="F36" s="78">
        <v>31</v>
      </c>
      <c r="G36" s="79" t="s">
        <v>107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75">
        <v>3</v>
      </c>
      <c r="B37" s="76" t="str">
        <f>СпЛл!A9</f>
        <v>Таначев Николай</v>
      </c>
      <c r="C37" s="74"/>
      <c r="D37" s="74"/>
      <c r="E37" s="74"/>
      <c r="F37" s="82"/>
      <c r="G37" s="85" t="s">
        <v>49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" customHeight="1">
      <c r="A38" s="74"/>
      <c r="B38" s="78">
        <v>9</v>
      </c>
      <c r="C38" s="79" t="s">
        <v>104</v>
      </c>
      <c r="D38" s="74"/>
      <c r="E38" s="74"/>
      <c r="F38" s="82"/>
      <c r="G38" s="7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" customHeight="1">
      <c r="A39" s="75">
        <v>30</v>
      </c>
      <c r="B39" s="81" t="str">
        <f>СпЛл!A36</f>
        <v>_</v>
      </c>
      <c r="C39" s="82"/>
      <c r="D39" s="74"/>
      <c r="E39" s="74"/>
      <c r="F39" s="82"/>
      <c r="G39" s="74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" customHeight="1">
      <c r="A40" s="74"/>
      <c r="B40" s="74"/>
      <c r="C40" s="78">
        <v>21</v>
      </c>
      <c r="D40" s="79" t="s">
        <v>114</v>
      </c>
      <c r="E40" s="74"/>
      <c r="F40" s="82"/>
      <c r="G40" s="74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" customHeight="1">
      <c r="A41" s="75">
        <v>19</v>
      </c>
      <c r="B41" s="76" t="str">
        <f>СпЛл!A25</f>
        <v>Басканов Евгений</v>
      </c>
      <c r="C41" s="82"/>
      <c r="D41" s="82"/>
      <c r="E41" s="74"/>
      <c r="F41" s="82"/>
      <c r="G41" s="7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" customHeight="1">
      <c r="A42" s="74"/>
      <c r="B42" s="78">
        <v>10</v>
      </c>
      <c r="C42" s="83" t="s">
        <v>114</v>
      </c>
      <c r="D42" s="82"/>
      <c r="E42" s="74"/>
      <c r="F42" s="82"/>
      <c r="G42" s="7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" customHeight="1">
      <c r="A43" s="75">
        <v>14</v>
      </c>
      <c r="B43" s="81" t="str">
        <f>СпЛл!A20</f>
        <v>Ишкарин Ильвир</v>
      </c>
      <c r="C43" s="74"/>
      <c r="D43" s="82"/>
      <c r="E43" s="74"/>
      <c r="F43" s="82"/>
      <c r="G43" s="7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" customHeight="1">
      <c r="A44" s="74"/>
      <c r="B44" s="74"/>
      <c r="C44" s="74"/>
      <c r="D44" s="78">
        <v>27</v>
      </c>
      <c r="E44" s="79" t="s">
        <v>107</v>
      </c>
      <c r="F44" s="82"/>
      <c r="G44" s="7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5">
        <v>11</v>
      </c>
      <c r="B45" s="76" t="str">
        <f>СпЛл!A17</f>
        <v>Садыков Амир</v>
      </c>
      <c r="C45" s="74"/>
      <c r="D45" s="82"/>
      <c r="E45" s="82"/>
      <c r="F45" s="82"/>
      <c r="G45" s="7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4"/>
      <c r="B46" s="78">
        <v>11</v>
      </c>
      <c r="C46" s="79" t="s">
        <v>112</v>
      </c>
      <c r="D46" s="82"/>
      <c r="E46" s="82"/>
      <c r="F46" s="82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5">
        <v>22</v>
      </c>
      <c r="B47" s="81" t="str">
        <f>СпЛл!A28</f>
        <v>Мазмаева Алина</v>
      </c>
      <c r="C47" s="82"/>
      <c r="D47" s="82"/>
      <c r="E47" s="82"/>
      <c r="F47" s="82"/>
      <c r="G47" s="7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" customHeight="1">
      <c r="A48" s="74"/>
      <c r="B48" s="74"/>
      <c r="C48" s="78">
        <v>22</v>
      </c>
      <c r="D48" s="83" t="s">
        <v>107</v>
      </c>
      <c r="E48" s="82"/>
      <c r="F48" s="82"/>
      <c r="G48" s="74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" customHeight="1">
      <c r="A49" s="75">
        <v>27</v>
      </c>
      <c r="B49" s="76" t="str">
        <f>СпЛл!A33</f>
        <v>_</v>
      </c>
      <c r="C49" s="82"/>
      <c r="D49" s="74"/>
      <c r="E49" s="82"/>
      <c r="F49" s="82"/>
      <c r="G49" s="74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" customHeight="1">
      <c r="A50" s="74"/>
      <c r="B50" s="78">
        <v>12</v>
      </c>
      <c r="C50" s="83" t="s">
        <v>107</v>
      </c>
      <c r="D50" s="74"/>
      <c r="E50" s="82"/>
      <c r="F50" s="82"/>
      <c r="G50" s="74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" customHeight="1">
      <c r="A51" s="75">
        <v>6</v>
      </c>
      <c r="B51" s="81" t="str">
        <f>СпЛл!A12</f>
        <v>Савинов Леонид</v>
      </c>
      <c r="C51" s="74"/>
      <c r="D51" s="74"/>
      <c r="E51" s="82"/>
      <c r="F51" s="82"/>
      <c r="G51" s="7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" customHeight="1">
      <c r="A52" s="74"/>
      <c r="B52" s="74"/>
      <c r="C52" s="74"/>
      <c r="D52" s="74"/>
      <c r="E52" s="78">
        <v>30</v>
      </c>
      <c r="F52" s="83" t="s">
        <v>107</v>
      </c>
      <c r="G52" s="74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" customHeight="1">
      <c r="A53" s="75">
        <v>7</v>
      </c>
      <c r="B53" s="76" t="str">
        <f>СпЛл!A13</f>
        <v>Хафизов Булат</v>
      </c>
      <c r="C53" s="74"/>
      <c r="D53" s="74"/>
      <c r="E53" s="82"/>
      <c r="F53" s="74"/>
      <c r="G53" s="74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>
      <c r="A54" s="74"/>
      <c r="B54" s="78">
        <v>13</v>
      </c>
      <c r="C54" s="79" t="s">
        <v>108</v>
      </c>
      <c r="D54" s="74"/>
      <c r="E54" s="82"/>
      <c r="F54" s="74"/>
      <c r="G54" s="74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" customHeight="1">
      <c r="A55" s="75">
        <v>26</v>
      </c>
      <c r="B55" s="81" t="str">
        <f>СпЛл!A32</f>
        <v>Лукаш Елена</v>
      </c>
      <c r="C55" s="82"/>
      <c r="D55" s="74"/>
      <c r="E55" s="82"/>
      <c r="F55" s="74"/>
      <c r="G55" s="74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" customHeight="1">
      <c r="A56" s="74"/>
      <c r="B56" s="74"/>
      <c r="C56" s="78">
        <v>23</v>
      </c>
      <c r="D56" s="79" t="s">
        <v>108</v>
      </c>
      <c r="E56" s="82"/>
      <c r="F56" s="86">
        <v>-31</v>
      </c>
      <c r="G56" s="76" t="str">
        <f>IF(G36=F20,F52,IF(G36=F52,F20,0))</f>
        <v>Галеев Ранис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" customHeight="1">
      <c r="A57" s="75">
        <v>23</v>
      </c>
      <c r="B57" s="76" t="str">
        <f>СпЛл!A29</f>
        <v>Желтов Вячеслав</v>
      </c>
      <c r="C57" s="82"/>
      <c r="D57" s="82"/>
      <c r="E57" s="82"/>
      <c r="F57" s="74"/>
      <c r="G57" s="85" t="s">
        <v>50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" customHeight="1">
      <c r="A58" s="74"/>
      <c r="B58" s="78">
        <v>14</v>
      </c>
      <c r="C58" s="83" t="s">
        <v>111</v>
      </c>
      <c r="D58" s="82"/>
      <c r="E58" s="82"/>
      <c r="F58" s="74"/>
      <c r="G58" s="7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" customHeight="1">
      <c r="A59" s="75">
        <v>10</v>
      </c>
      <c r="B59" s="81" t="str">
        <f>СпЛл!A16</f>
        <v>Лукьянова Ирина</v>
      </c>
      <c r="C59" s="74"/>
      <c r="D59" s="82"/>
      <c r="E59" s="82"/>
      <c r="F59" s="74"/>
      <c r="G59" s="74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" customHeight="1">
      <c r="A60" s="74"/>
      <c r="B60" s="74"/>
      <c r="C60" s="74"/>
      <c r="D60" s="78">
        <v>28</v>
      </c>
      <c r="E60" s="83" t="s">
        <v>108</v>
      </c>
      <c r="F60" s="74"/>
      <c r="G60" s="74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" customHeight="1">
      <c r="A61" s="75">
        <v>15</v>
      </c>
      <c r="B61" s="76" t="str">
        <f>СпЛл!A21</f>
        <v>Рушингин Дмитрий</v>
      </c>
      <c r="C61" s="74"/>
      <c r="D61" s="82"/>
      <c r="E61" s="74"/>
      <c r="F61" s="74"/>
      <c r="G61" s="74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" customHeight="1">
      <c r="A62" s="74"/>
      <c r="B62" s="78">
        <v>15</v>
      </c>
      <c r="C62" s="79" t="s">
        <v>115</v>
      </c>
      <c r="D62" s="82"/>
      <c r="E62" s="75">
        <v>-58</v>
      </c>
      <c r="F62" s="76" t="str">
        <f>IF(Лл2с!H14=Лл2с!G10,Лл2с!G18,IF(Лл2с!H14=Лл2с!G18,Лл2с!G10,0))</f>
        <v>Хафизов Булат</v>
      </c>
      <c r="G62" s="74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" customHeight="1">
      <c r="A63" s="75">
        <v>18</v>
      </c>
      <c r="B63" s="81" t="str">
        <f>СпЛл!A24</f>
        <v>Граф Анатолий</v>
      </c>
      <c r="C63" s="82"/>
      <c r="D63" s="82"/>
      <c r="E63" s="74"/>
      <c r="F63" s="78">
        <v>61</v>
      </c>
      <c r="G63" s="79" t="s">
        <v>108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" customHeight="1">
      <c r="A64" s="74"/>
      <c r="B64" s="74"/>
      <c r="C64" s="78">
        <v>24</v>
      </c>
      <c r="D64" s="83" t="s">
        <v>115</v>
      </c>
      <c r="E64" s="75">
        <v>-59</v>
      </c>
      <c r="F64" s="81" t="str">
        <f>IF(Лл2с!H30=Лл2с!G26,Лл2с!G34,IF(Лл2с!H30=Лл2с!G34,Лл2с!G26,0))</f>
        <v>Ишкарин Ильвир</v>
      </c>
      <c r="G64" s="85" t="s">
        <v>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" customHeight="1">
      <c r="A65" s="75">
        <v>31</v>
      </c>
      <c r="B65" s="76" t="str">
        <f>СпЛл!A37</f>
        <v>_</v>
      </c>
      <c r="C65" s="82"/>
      <c r="D65" s="74"/>
      <c r="E65" s="74"/>
      <c r="F65" s="75">
        <v>-61</v>
      </c>
      <c r="G65" s="76" t="str">
        <f>IF(G63=F62,F64,IF(G63=F64,F62,0))</f>
        <v>Ишкарин Ильвир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" customHeight="1">
      <c r="A66" s="74"/>
      <c r="B66" s="78">
        <v>16</v>
      </c>
      <c r="C66" s="83" t="s">
        <v>103</v>
      </c>
      <c r="D66" s="74"/>
      <c r="E66" s="74"/>
      <c r="F66" s="74"/>
      <c r="G66" s="85" t="s">
        <v>52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>
      <c r="A67" s="75">
        <v>2</v>
      </c>
      <c r="B67" s="81" t="str">
        <f>СпЛл!A8</f>
        <v>Асылгужин Радмир</v>
      </c>
      <c r="C67" s="74"/>
      <c r="D67" s="74"/>
      <c r="E67" s="75">
        <v>-56</v>
      </c>
      <c r="F67" s="76" t="str">
        <f>IF(Лл2с!G10=Лл2с!F6,Лл2с!F14,IF(Лл2с!G10=Лл2с!F14,Лл2с!F6,0))</f>
        <v>Мурзин Евгений</v>
      </c>
      <c r="G67" s="74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>
      <c r="A68" s="74"/>
      <c r="B68" s="74"/>
      <c r="C68" s="74"/>
      <c r="D68" s="74"/>
      <c r="E68" s="74"/>
      <c r="F68" s="78">
        <v>62</v>
      </c>
      <c r="G68" s="79" t="s">
        <v>93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>
      <c r="A69" s="75">
        <v>-52</v>
      </c>
      <c r="B69" s="76" t="str">
        <f>IF(Лл2с!F6=Лл2с!E4,Лл2с!E8,IF(Лл2с!F6=Лл2с!E8,Лл2с!E4,0))</f>
        <v>Нуриев Ришат</v>
      </c>
      <c r="C69" s="74"/>
      <c r="D69" s="74"/>
      <c r="E69" s="75">
        <v>-57</v>
      </c>
      <c r="F69" s="81" t="str">
        <f>IF(Лл2с!G26=Лл2с!F22,Лл2с!F30,IF(Лл2с!G26=Лл2с!F30,Лл2с!F22,0))</f>
        <v>Желтов Вячеслав</v>
      </c>
      <c r="G69" s="85" t="s">
        <v>53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" customHeight="1">
      <c r="A70" s="74"/>
      <c r="B70" s="78">
        <v>63</v>
      </c>
      <c r="C70" s="79" t="s">
        <v>106</v>
      </c>
      <c r="D70" s="74"/>
      <c r="E70" s="74"/>
      <c r="F70" s="75">
        <v>-62</v>
      </c>
      <c r="G70" s="76" t="str">
        <f>IF(G68=F67,F69,IF(G68=F69,F67,0))</f>
        <v>Мурзин Евгений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 customHeight="1">
      <c r="A71" s="75">
        <v>-53</v>
      </c>
      <c r="B71" s="81" t="str">
        <f>IF(Лл2с!F14=Лл2с!E12,Лл2с!E16,IF(Лл2с!F14=Лл2с!E16,Лл2с!E12,0))</f>
        <v>Раянов Айрат</v>
      </c>
      <c r="C71" s="82"/>
      <c r="D71" s="87"/>
      <c r="E71" s="74"/>
      <c r="F71" s="74"/>
      <c r="G71" s="85" t="s">
        <v>54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" customHeight="1">
      <c r="A72" s="74"/>
      <c r="B72" s="74"/>
      <c r="C72" s="78">
        <v>65</v>
      </c>
      <c r="D72" s="79" t="s">
        <v>106</v>
      </c>
      <c r="E72" s="75">
        <v>-63</v>
      </c>
      <c r="F72" s="76" t="str">
        <f>IF(C70=B69,B71,IF(C70=B71,B69,0))</f>
        <v>Нуриев Ришат</v>
      </c>
      <c r="G72" s="74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" customHeight="1">
      <c r="A73" s="75">
        <v>-54</v>
      </c>
      <c r="B73" s="76" t="str">
        <f>IF(Лл2с!F22=Лл2с!E20,Лл2с!E24,IF(Лл2с!F22=Лл2с!E24,Лл2с!E20,0))</f>
        <v>Григорьев Дмитрий</v>
      </c>
      <c r="C73" s="82"/>
      <c r="D73" s="88" t="s">
        <v>55</v>
      </c>
      <c r="E73" s="74"/>
      <c r="F73" s="78">
        <v>66</v>
      </c>
      <c r="G73" s="79" t="s">
        <v>96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" customHeight="1">
      <c r="A74" s="74"/>
      <c r="B74" s="78">
        <v>64</v>
      </c>
      <c r="C74" s="83" t="s">
        <v>113</v>
      </c>
      <c r="D74" s="89"/>
      <c r="E74" s="75">
        <v>-64</v>
      </c>
      <c r="F74" s="81" t="str">
        <f>IF(C74=B73,B75,IF(C74=B75,B73,0))</f>
        <v>Рушингин Дмитрий</v>
      </c>
      <c r="G74" s="85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" customHeight="1">
      <c r="A75" s="75">
        <v>-55</v>
      </c>
      <c r="B75" s="81" t="str">
        <f>IF(Лл2с!F30=Лл2с!E28,Лл2с!E32,IF(Лл2с!F30=Лл2с!E32,Лл2с!E28,0))</f>
        <v>Рушингин Дмитрий</v>
      </c>
      <c r="C75" s="75">
        <v>-65</v>
      </c>
      <c r="D75" s="76" t="str">
        <f>IF(D72=C70,C74,IF(D72=C74,C70,0))</f>
        <v>Григорьев Дмитрий</v>
      </c>
      <c r="E75" s="74"/>
      <c r="F75" s="75">
        <v>-66</v>
      </c>
      <c r="G75" s="76" t="str">
        <f>IF(G73=F72,F74,IF(G73=F74,F72,0))</f>
        <v>Рушингин Дмитрий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" customHeight="1">
      <c r="A76" s="74"/>
      <c r="B76" s="74"/>
      <c r="C76" s="74"/>
      <c r="D76" s="85" t="s">
        <v>57</v>
      </c>
      <c r="E76" s="74"/>
      <c r="F76" s="74"/>
      <c r="G76" s="85" t="s">
        <v>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8:19" ht="9" customHeight="1"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8:19" ht="9" customHeight="1"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9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49" sqref="A149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90" t="str">
        <f>СпЛл!A1</f>
        <v>Кубок Республики Башкортостан 2015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71" t="str">
        <f>СпЛл!A2</f>
        <v>8-й Этап МИХАИЛ ЗАЙЦЕВ. Любительская лига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3">
        <f>СпЛл!A3</f>
        <v>42064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2.75">
      <c r="A4" s="75">
        <v>-1</v>
      </c>
      <c r="B4" s="76" t="str">
        <f>IF(Лл1с!C6=Лл1с!B5,Лл1с!B7,IF(Лл1с!C6=Лл1с!B7,Лл1с!B5,0))</f>
        <v>_</v>
      </c>
      <c r="C4" s="74"/>
      <c r="D4" s="75">
        <v>-25</v>
      </c>
      <c r="E4" s="76" t="str">
        <f>IF(Лл1с!E12=Лл1с!D8,Лл1с!D16,IF(Лл1с!E12=Лл1с!D16,Лл1с!D8,0))</f>
        <v>Нуриев Ришат</v>
      </c>
      <c r="F4" s="74"/>
      <c r="G4" s="74"/>
      <c r="H4" s="74"/>
      <c r="I4" s="74"/>
      <c r="J4" s="74"/>
      <c r="K4" s="74"/>
      <c r="L4"/>
      <c r="M4"/>
      <c r="N4"/>
      <c r="O4"/>
      <c r="P4"/>
      <c r="Q4"/>
      <c r="R4"/>
      <c r="S4"/>
    </row>
    <row r="5" spans="1:19" ht="12.75">
      <c r="A5" s="75"/>
      <c r="B5" s="78">
        <v>32</v>
      </c>
      <c r="C5" s="92" t="s">
        <v>8</v>
      </c>
      <c r="D5" s="74"/>
      <c r="E5" s="82"/>
      <c r="F5" s="74"/>
      <c r="G5" s="74"/>
      <c r="H5" s="74"/>
      <c r="I5" s="74"/>
      <c r="J5" s="74"/>
      <c r="K5" s="74"/>
      <c r="L5"/>
      <c r="M5"/>
      <c r="N5"/>
      <c r="O5"/>
      <c r="P5"/>
      <c r="Q5"/>
      <c r="R5"/>
      <c r="S5"/>
    </row>
    <row r="6" spans="1:19" ht="12.75">
      <c r="A6" s="75">
        <v>-2</v>
      </c>
      <c r="B6" s="81" t="str">
        <f>IF(Лл1с!C10=Лл1с!B9,Лл1с!B11,IF(Лл1с!C10=Лл1с!B11,Лл1с!B9,0))</f>
        <v>Сагидуллин Радмир</v>
      </c>
      <c r="C6" s="78">
        <v>40</v>
      </c>
      <c r="D6" s="92" t="s">
        <v>103</v>
      </c>
      <c r="E6" s="78">
        <v>52</v>
      </c>
      <c r="F6" s="92" t="s">
        <v>110</v>
      </c>
      <c r="G6" s="74"/>
      <c r="H6" s="74"/>
      <c r="I6" s="74"/>
      <c r="J6" s="74"/>
      <c r="K6" s="74"/>
      <c r="L6"/>
      <c r="M6"/>
      <c r="N6"/>
      <c r="O6"/>
      <c r="P6"/>
      <c r="Q6"/>
      <c r="R6"/>
      <c r="S6"/>
    </row>
    <row r="7" spans="1:19" ht="12.75">
      <c r="A7" s="75"/>
      <c r="B7" s="75">
        <v>-24</v>
      </c>
      <c r="C7" s="81" t="str">
        <f>IF(Лл1с!D64=Лл1с!C62,Лл1с!C66,IF(Лл1с!D64=Лл1с!C66,Лл1с!C62,0))</f>
        <v>Асылгужин Радмир</v>
      </c>
      <c r="D7" s="82"/>
      <c r="E7" s="82"/>
      <c r="F7" s="82"/>
      <c r="G7" s="74"/>
      <c r="H7" s="74"/>
      <c r="I7" s="74"/>
      <c r="J7" s="74"/>
      <c r="K7" s="74"/>
      <c r="L7"/>
      <c r="M7"/>
      <c r="N7"/>
      <c r="O7"/>
      <c r="P7"/>
      <c r="Q7"/>
      <c r="R7"/>
      <c r="S7"/>
    </row>
    <row r="8" spans="1:19" ht="12.75">
      <c r="A8" s="75">
        <v>-3</v>
      </c>
      <c r="B8" s="76" t="str">
        <f>IF(Лл1с!C14=Лл1с!B13,Лл1с!B15,IF(Лл1с!C14=Лл1с!B15,Лл1с!B13,0))</f>
        <v>Мурзин Евгений</v>
      </c>
      <c r="C8" s="74"/>
      <c r="D8" s="78">
        <v>48</v>
      </c>
      <c r="E8" s="93" t="s">
        <v>110</v>
      </c>
      <c r="F8" s="82"/>
      <c r="G8" s="74"/>
      <c r="H8" s="74"/>
      <c r="I8" s="74"/>
      <c r="J8" s="74"/>
      <c r="K8" s="74"/>
      <c r="L8"/>
      <c r="M8"/>
      <c r="N8"/>
      <c r="O8"/>
      <c r="P8"/>
      <c r="Q8"/>
      <c r="R8"/>
      <c r="S8"/>
    </row>
    <row r="9" spans="1:19" ht="12.75">
      <c r="A9" s="75"/>
      <c r="B9" s="78">
        <v>33</v>
      </c>
      <c r="C9" s="92" t="s">
        <v>110</v>
      </c>
      <c r="D9" s="82"/>
      <c r="E9" s="87"/>
      <c r="F9" s="82"/>
      <c r="G9" s="74"/>
      <c r="H9" s="74"/>
      <c r="I9" s="74"/>
      <c r="J9" s="74"/>
      <c r="K9" s="74"/>
      <c r="L9"/>
      <c r="M9"/>
      <c r="N9"/>
      <c r="O9"/>
      <c r="P9"/>
      <c r="Q9"/>
      <c r="R9"/>
      <c r="S9"/>
    </row>
    <row r="10" spans="1:19" ht="12.75">
      <c r="A10" s="75">
        <v>-4</v>
      </c>
      <c r="B10" s="81" t="str">
        <f>IF(Лл1с!C18=Лл1с!B17,Лл1с!B19,IF(Лл1с!C18=Лл1с!B19,Лл1с!B17,0))</f>
        <v>Соколова Эльвира</v>
      </c>
      <c r="C10" s="78">
        <v>41</v>
      </c>
      <c r="D10" s="93" t="s">
        <v>110</v>
      </c>
      <c r="E10" s="87"/>
      <c r="F10" s="78">
        <v>56</v>
      </c>
      <c r="G10" s="92" t="s">
        <v>104</v>
      </c>
      <c r="H10" s="87"/>
      <c r="I10" s="74"/>
      <c r="J10" s="74"/>
      <c r="K10" s="74"/>
      <c r="L10"/>
      <c r="M10"/>
      <c r="N10"/>
      <c r="O10"/>
      <c r="P10"/>
      <c r="Q10"/>
      <c r="R10"/>
      <c r="S10"/>
    </row>
    <row r="11" spans="1:19" ht="12.75">
      <c r="A11" s="75"/>
      <c r="B11" s="75">
        <v>-23</v>
      </c>
      <c r="C11" s="81" t="str">
        <f>IF(Лл1с!D56=Лл1с!C54,Лл1с!C58,IF(Лл1с!D56=Лл1с!C58,Лл1с!C54,0))</f>
        <v>Лукьянова Ирина</v>
      </c>
      <c r="D11" s="74"/>
      <c r="E11" s="87"/>
      <c r="F11" s="82"/>
      <c r="G11" s="82"/>
      <c r="H11" s="87"/>
      <c r="I11" s="74"/>
      <c r="J11" s="74"/>
      <c r="K11" s="74"/>
      <c r="L11"/>
      <c r="M11"/>
      <c r="N11"/>
      <c r="O11"/>
      <c r="P11"/>
      <c r="Q11"/>
      <c r="R11"/>
      <c r="S11"/>
    </row>
    <row r="12" spans="1:19" ht="12.75">
      <c r="A12" s="75">
        <v>-5</v>
      </c>
      <c r="B12" s="76" t="str">
        <f>IF(Лл1с!C22=Лл1с!B21,Лл1с!B23,IF(Лл1с!C22=Лл1с!B23,Лл1с!B21,0))</f>
        <v>_</v>
      </c>
      <c r="C12" s="74"/>
      <c r="D12" s="75">
        <v>-26</v>
      </c>
      <c r="E12" s="76" t="str">
        <f>IF(Лл1с!E28=Лл1с!D24,Лл1с!D32,IF(Лл1с!E28=Лл1с!D32,Лл1с!D24,0))</f>
        <v>Раянов Айрат</v>
      </c>
      <c r="F12" s="82"/>
      <c r="G12" s="82"/>
      <c r="H12" s="87"/>
      <c r="I12" s="74"/>
      <c r="J12" s="74"/>
      <c r="K12" s="74"/>
      <c r="L12"/>
      <c r="M12"/>
      <c r="N12"/>
      <c r="O12"/>
      <c r="P12"/>
      <c r="Q12"/>
      <c r="R12"/>
      <c r="S12"/>
    </row>
    <row r="13" spans="1:19" ht="12.75">
      <c r="A13" s="75"/>
      <c r="B13" s="78">
        <v>34</v>
      </c>
      <c r="C13" s="92" t="s">
        <v>87</v>
      </c>
      <c r="D13" s="74"/>
      <c r="E13" s="82"/>
      <c r="F13" s="82"/>
      <c r="G13" s="82"/>
      <c r="H13" s="87"/>
      <c r="I13" s="74"/>
      <c r="J13" s="74"/>
      <c r="K13" s="74"/>
      <c r="L13"/>
      <c r="M13"/>
      <c r="N13"/>
      <c r="O13"/>
      <c r="P13"/>
      <c r="Q13"/>
      <c r="R13"/>
      <c r="S13"/>
    </row>
    <row r="14" spans="1:19" ht="12.75">
      <c r="A14" s="75">
        <v>-6</v>
      </c>
      <c r="B14" s="81" t="str">
        <f>IF(Лл1с!C26=Лл1с!B25,Лл1с!B27,IF(Лл1с!C26=Лл1с!B27,Лл1с!B25,0))</f>
        <v>Галина Рената</v>
      </c>
      <c r="C14" s="78">
        <v>42</v>
      </c>
      <c r="D14" s="92" t="s">
        <v>112</v>
      </c>
      <c r="E14" s="78">
        <v>53</v>
      </c>
      <c r="F14" s="93" t="s">
        <v>104</v>
      </c>
      <c r="G14" s="78">
        <v>58</v>
      </c>
      <c r="H14" s="92" t="s">
        <v>104</v>
      </c>
      <c r="I14" s="74"/>
      <c r="J14" s="74"/>
      <c r="K14" s="74"/>
      <c r="L14"/>
      <c r="M14"/>
      <c r="N14"/>
      <c r="O14"/>
      <c r="P14"/>
      <c r="Q14"/>
      <c r="R14"/>
      <c r="S14"/>
    </row>
    <row r="15" spans="1:19" ht="12.75">
      <c r="A15" s="75"/>
      <c r="B15" s="75">
        <v>-22</v>
      </c>
      <c r="C15" s="81" t="str">
        <f>IF(Лл1с!D48=Лл1с!C46,Лл1с!C50,IF(Лл1с!D48=Лл1с!C50,Лл1с!C46,0))</f>
        <v>Садыков Амир</v>
      </c>
      <c r="D15" s="82"/>
      <c r="E15" s="82"/>
      <c r="F15" s="74"/>
      <c r="G15" s="82"/>
      <c r="H15" s="82"/>
      <c r="I15" s="74"/>
      <c r="J15" s="74"/>
      <c r="K15" s="74"/>
      <c r="L15"/>
      <c r="M15"/>
      <c r="N15"/>
      <c r="O15"/>
      <c r="P15"/>
      <c r="Q15"/>
      <c r="R15"/>
      <c r="S15"/>
    </row>
    <row r="16" spans="1:19" ht="12.75">
      <c r="A16" s="75">
        <v>-7</v>
      </c>
      <c r="B16" s="76" t="str">
        <f>IF(Лл1с!C30=Лл1с!B29,Лл1с!B31,IF(Лл1с!C30=Лл1с!B31,Лл1с!B29,0))</f>
        <v>Никифоров Вадим</v>
      </c>
      <c r="C16" s="74"/>
      <c r="D16" s="78">
        <v>49</v>
      </c>
      <c r="E16" s="93" t="s">
        <v>104</v>
      </c>
      <c r="F16" s="74"/>
      <c r="G16" s="82"/>
      <c r="H16" s="82"/>
      <c r="I16" s="74"/>
      <c r="J16" s="74"/>
      <c r="K16" s="74"/>
      <c r="L16"/>
      <c r="M16"/>
      <c r="N16"/>
      <c r="O16"/>
      <c r="P16"/>
      <c r="Q16"/>
      <c r="R16"/>
      <c r="S16"/>
    </row>
    <row r="17" spans="1:19" ht="12.75">
      <c r="A17" s="75"/>
      <c r="B17" s="78">
        <v>35</v>
      </c>
      <c r="C17" s="92" t="s">
        <v>119</v>
      </c>
      <c r="D17" s="82"/>
      <c r="E17" s="87"/>
      <c r="F17" s="74"/>
      <c r="G17" s="82"/>
      <c r="H17" s="82"/>
      <c r="I17" s="74"/>
      <c r="J17" s="74"/>
      <c r="K17" s="74"/>
      <c r="L17"/>
      <c r="M17"/>
      <c r="N17"/>
      <c r="O17"/>
      <c r="P17"/>
      <c r="Q17"/>
      <c r="R17"/>
      <c r="S17"/>
    </row>
    <row r="18" spans="1:19" ht="12.75">
      <c r="A18" s="75">
        <v>-8</v>
      </c>
      <c r="B18" s="81" t="str">
        <f>IF(Лл1с!C34=Лл1с!B33,Лл1с!B35,IF(Лл1с!C34=Лл1с!B35,Лл1с!B33,0))</f>
        <v>_</v>
      </c>
      <c r="C18" s="78">
        <v>43</v>
      </c>
      <c r="D18" s="93" t="s">
        <v>104</v>
      </c>
      <c r="E18" s="87"/>
      <c r="F18" s="75">
        <v>-30</v>
      </c>
      <c r="G18" s="81" t="str">
        <f>IF(Лл1с!F52=Лл1с!E44,Лл1с!E60,IF(Лл1с!F52=Лл1с!E60,Лл1с!E44,0))</f>
        <v>Хафизов Булат</v>
      </c>
      <c r="H18" s="82"/>
      <c r="I18" s="74"/>
      <c r="J18" s="74"/>
      <c r="K18" s="74"/>
      <c r="L18"/>
      <c r="M18"/>
      <c r="N18"/>
      <c r="O18"/>
      <c r="P18"/>
      <c r="Q18"/>
      <c r="R18"/>
      <c r="S18"/>
    </row>
    <row r="19" spans="1:19" ht="12.75">
      <c r="A19" s="75"/>
      <c r="B19" s="86">
        <v>-21</v>
      </c>
      <c r="C19" s="81" t="str">
        <f>IF(Лл1с!D40=Лл1с!C38,Лл1с!C42,IF(Лл1с!D40=Лл1с!C42,Лл1с!C38,0))</f>
        <v>Таначев Николай</v>
      </c>
      <c r="D19" s="74"/>
      <c r="E19" s="87"/>
      <c r="F19" s="74"/>
      <c r="G19" s="87"/>
      <c r="H19" s="82"/>
      <c r="I19" s="74"/>
      <c r="J19" s="74"/>
      <c r="K19" s="74"/>
      <c r="L19"/>
      <c r="M19"/>
      <c r="N19"/>
      <c r="O19"/>
      <c r="P19"/>
      <c r="Q19"/>
      <c r="R19"/>
      <c r="S19"/>
    </row>
    <row r="20" spans="1:19" ht="12.75">
      <c r="A20" s="75">
        <v>-9</v>
      </c>
      <c r="B20" s="76" t="str">
        <f>IF(Лл1с!C38=Лл1с!B37,Лл1с!B39,IF(Лл1с!C38=Лл1с!B39,Лл1с!B37,0))</f>
        <v>_</v>
      </c>
      <c r="C20" s="74"/>
      <c r="D20" s="75">
        <v>-27</v>
      </c>
      <c r="E20" s="76" t="str">
        <f>IF(Лл1с!E44=Лл1с!D40,Лл1с!D48,IF(Лл1с!E44=Лл1с!D48,Лл1с!D40,0))</f>
        <v>Ишкарин Ильвир</v>
      </c>
      <c r="F20" s="74"/>
      <c r="G20" s="87"/>
      <c r="H20" s="82"/>
      <c r="I20" s="74"/>
      <c r="J20" s="74"/>
      <c r="K20" s="74"/>
      <c r="L20"/>
      <c r="M20"/>
      <c r="N20"/>
      <c r="O20"/>
      <c r="P20"/>
      <c r="Q20"/>
      <c r="R20"/>
      <c r="S20"/>
    </row>
    <row r="21" spans="1:19" ht="12.75">
      <c r="A21" s="75"/>
      <c r="B21" s="78">
        <v>36</v>
      </c>
      <c r="C21" s="92" t="s">
        <v>118</v>
      </c>
      <c r="D21" s="74"/>
      <c r="E21" s="82"/>
      <c r="F21" s="74"/>
      <c r="G21" s="87"/>
      <c r="H21" s="82"/>
      <c r="I21" s="74"/>
      <c r="J21" s="74"/>
      <c r="K21" s="74"/>
      <c r="L21"/>
      <c r="M21"/>
      <c r="N21"/>
      <c r="O21"/>
      <c r="P21"/>
      <c r="Q21"/>
      <c r="R21"/>
      <c r="S21"/>
    </row>
    <row r="22" spans="1:19" ht="12.75">
      <c r="A22" s="75">
        <v>-10</v>
      </c>
      <c r="B22" s="81" t="str">
        <f>IF(Лл1с!C42=Лл1с!B41,Лл1с!B43,IF(Лл1с!C42=Лл1с!B43,Лл1с!B41,0))</f>
        <v>Басканов Евгений</v>
      </c>
      <c r="C22" s="78">
        <v>44</v>
      </c>
      <c r="D22" s="92" t="s">
        <v>6</v>
      </c>
      <c r="E22" s="78">
        <v>54</v>
      </c>
      <c r="F22" s="92" t="s">
        <v>114</v>
      </c>
      <c r="G22" s="87"/>
      <c r="H22" s="78">
        <v>60</v>
      </c>
      <c r="I22" s="94" t="s">
        <v>105</v>
      </c>
      <c r="J22" s="92"/>
      <c r="K22" s="92"/>
      <c r="L22"/>
      <c r="M22"/>
      <c r="N22"/>
      <c r="O22"/>
      <c r="P22"/>
      <c r="Q22"/>
      <c r="R22"/>
      <c r="S22"/>
    </row>
    <row r="23" spans="1:19" ht="12.75">
      <c r="A23" s="75"/>
      <c r="B23" s="75">
        <v>-20</v>
      </c>
      <c r="C23" s="81" t="str">
        <f>IF(Лл1с!D32=Лл1с!C30,Лл1с!C34,IF(Лл1с!D32=Лл1с!C34,Лл1с!C30,0))</f>
        <v>Абдулганеева Анастасия</v>
      </c>
      <c r="D23" s="82"/>
      <c r="E23" s="82"/>
      <c r="F23" s="82"/>
      <c r="G23" s="87"/>
      <c r="H23" s="82"/>
      <c r="I23" s="89"/>
      <c r="J23" s="95" t="s">
        <v>59</v>
      </c>
      <c r="K23" s="95"/>
      <c r="L23"/>
      <c r="M23"/>
      <c r="N23"/>
      <c r="O23"/>
      <c r="P23"/>
      <c r="Q23"/>
      <c r="R23"/>
      <c r="S23"/>
    </row>
    <row r="24" spans="1:19" ht="12.75">
      <c r="A24" s="75">
        <v>-11</v>
      </c>
      <c r="B24" s="76" t="str">
        <f>IF(Лл1с!C46=Лл1с!B45,Лл1с!B47,IF(Лл1с!C46=Лл1с!B47,Лл1с!B45,0))</f>
        <v>Мазмаева Алина</v>
      </c>
      <c r="C24" s="74"/>
      <c r="D24" s="78">
        <v>50</v>
      </c>
      <c r="E24" s="93" t="s">
        <v>113</v>
      </c>
      <c r="F24" s="82"/>
      <c r="G24" s="87"/>
      <c r="H24" s="82"/>
      <c r="I24" s="74"/>
      <c r="J24" s="74"/>
      <c r="K24" s="74"/>
      <c r="L24"/>
      <c r="M24"/>
      <c r="N24"/>
      <c r="O24"/>
      <c r="P24"/>
      <c r="Q24"/>
      <c r="R24"/>
      <c r="S24"/>
    </row>
    <row r="25" spans="1:19" ht="12.75">
      <c r="A25" s="75"/>
      <c r="B25" s="78">
        <v>37</v>
      </c>
      <c r="C25" s="92" t="s">
        <v>91</v>
      </c>
      <c r="D25" s="82"/>
      <c r="E25" s="87"/>
      <c r="F25" s="82"/>
      <c r="G25" s="87"/>
      <c r="H25" s="82"/>
      <c r="I25" s="74"/>
      <c r="J25" s="74"/>
      <c r="K25" s="74"/>
      <c r="L25"/>
      <c r="M25"/>
      <c r="N25"/>
      <c r="O25"/>
      <c r="P25"/>
      <c r="Q25"/>
      <c r="R25"/>
      <c r="S25"/>
    </row>
    <row r="26" spans="1:19" ht="12.75">
      <c r="A26" s="75">
        <v>-12</v>
      </c>
      <c r="B26" s="81" t="str">
        <f>IF(Лл1с!C50=Лл1с!B49,Лл1с!B51,IF(Лл1с!C50=Лл1с!B51,Лл1с!B49,0))</f>
        <v>_</v>
      </c>
      <c r="C26" s="78">
        <v>45</v>
      </c>
      <c r="D26" s="93" t="s">
        <v>113</v>
      </c>
      <c r="E26" s="87"/>
      <c r="F26" s="78">
        <v>57</v>
      </c>
      <c r="G26" s="92" t="s">
        <v>114</v>
      </c>
      <c r="H26" s="82"/>
      <c r="I26" s="74"/>
      <c r="J26" s="74"/>
      <c r="K26" s="74"/>
      <c r="L26"/>
      <c r="M26"/>
      <c r="N26"/>
      <c r="O26"/>
      <c r="P26"/>
      <c r="Q26"/>
      <c r="R26"/>
      <c r="S26"/>
    </row>
    <row r="27" spans="1:19" ht="12.75">
      <c r="A27" s="75"/>
      <c r="B27" s="75">
        <v>-19</v>
      </c>
      <c r="C27" s="81" t="str">
        <f>IF(Лл1с!D24=Лл1с!C22,Лл1с!C26,IF(Лл1с!D24=Лл1с!C26,Лл1с!C22,0))</f>
        <v>Григорьев Дмитрий</v>
      </c>
      <c r="D27" s="74"/>
      <c r="E27" s="87"/>
      <c r="F27" s="82"/>
      <c r="G27" s="82"/>
      <c r="H27" s="82"/>
      <c r="I27" s="74"/>
      <c r="J27" s="74"/>
      <c r="K27" s="74"/>
      <c r="L27"/>
      <c r="M27"/>
      <c r="N27"/>
      <c r="O27"/>
      <c r="P27"/>
      <c r="Q27"/>
      <c r="R27"/>
      <c r="S27"/>
    </row>
    <row r="28" spans="1:19" ht="12.75">
      <c r="A28" s="75">
        <v>-13</v>
      </c>
      <c r="B28" s="76" t="str">
        <f>IF(Лл1с!C54=Лл1с!B53,Лл1с!B55,IF(Лл1с!C54=Лл1с!B55,Лл1с!B53,0))</f>
        <v>Лукаш Елена</v>
      </c>
      <c r="C28" s="74"/>
      <c r="D28" s="75">
        <v>-28</v>
      </c>
      <c r="E28" s="76" t="str">
        <f>IF(Лл1с!E60=Лл1с!D56,Лл1с!D64,IF(Лл1с!E60=Лл1с!D64,Лл1с!D56,0))</f>
        <v>Рушингин Дмитрий</v>
      </c>
      <c r="F28" s="82"/>
      <c r="G28" s="82"/>
      <c r="H28" s="82"/>
      <c r="I28" s="74"/>
      <c r="J28" s="74"/>
      <c r="K28" s="74"/>
      <c r="L28"/>
      <c r="M28"/>
      <c r="N28"/>
      <c r="O28"/>
      <c r="P28"/>
      <c r="Q28"/>
      <c r="R28"/>
      <c r="S28"/>
    </row>
    <row r="29" spans="1:19" ht="12.75">
      <c r="A29" s="75"/>
      <c r="B29" s="78">
        <v>38</v>
      </c>
      <c r="C29" s="92" t="s">
        <v>93</v>
      </c>
      <c r="D29" s="74"/>
      <c r="E29" s="82"/>
      <c r="F29" s="82"/>
      <c r="G29" s="82"/>
      <c r="H29" s="82"/>
      <c r="I29" s="74"/>
      <c r="J29" s="74"/>
      <c r="K29" s="74"/>
      <c r="L29"/>
      <c r="M29"/>
      <c r="N29"/>
      <c r="O29"/>
      <c r="P29"/>
      <c r="Q29"/>
      <c r="R29"/>
      <c r="S29"/>
    </row>
    <row r="30" spans="1:19" ht="12.75">
      <c r="A30" s="75">
        <v>-14</v>
      </c>
      <c r="B30" s="81" t="str">
        <f>IF(Лл1с!C58=Лл1с!B57,Лл1с!B59,IF(Лл1с!C58=Лл1с!B59,Лл1с!B57,0))</f>
        <v>Желтов Вячеслав</v>
      </c>
      <c r="C30" s="78">
        <v>46</v>
      </c>
      <c r="D30" s="92" t="s">
        <v>93</v>
      </c>
      <c r="E30" s="78">
        <v>55</v>
      </c>
      <c r="F30" s="93" t="s">
        <v>93</v>
      </c>
      <c r="G30" s="78">
        <v>59</v>
      </c>
      <c r="H30" s="93" t="s">
        <v>105</v>
      </c>
      <c r="I30" s="74"/>
      <c r="J30" s="74"/>
      <c r="K30" s="74"/>
      <c r="L30"/>
      <c r="M30"/>
      <c r="N30"/>
      <c r="O30"/>
      <c r="P30"/>
      <c r="Q30"/>
      <c r="R30"/>
      <c r="S30"/>
    </row>
    <row r="31" spans="1:19" ht="12.75">
      <c r="A31" s="75"/>
      <c r="B31" s="75">
        <v>-18</v>
      </c>
      <c r="C31" s="81" t="str">
        <f>IF(Лл1с!D16=Лл1с!C14,Лл1с!C18,IF(Лл1с!D16=Лл1с!C18,Лл1с!C14,0))</f>
        <v>Ахматшина Алина</v>
      </c>
      <c r="D31" s="82"/>
      <c r="E31" s="82"/>
      <c r="F31" s="74"/>
      <c r="G31" s="82"/>
      <c r="H31" s="74"/>
      <c r="I31" s="74"/>
      <c r="J31" s="74"/>
      <c r="K31" s="74"/>
      <c r="L31"/>
      <c r="M31"/>
      <c r="N31"/>
      <c r="O31"/>
      <c r="P31"/>
      <c r="Q31"/>
      <c r="R31"/>
      <c r="S31"/>
    </row>
    <row r="32" spans="1:19" ht="12.75">
      <c r="A32" s="75">
        <v>-15</v>
      </c>
      <c r="B32" s="76" t="str">
        <f>IF(Лл1с!C62=Лл1с!B61,Лл1с!B63,IF(Лл1с!C62=Лл1с!B63,Лл1с!B61,0))</f>
        <v>Граф Анатолий</v>
      </c>
      <c r="C32" s="74"/>
      <c r="D32" s="78">
        <v>51</v>
      </c>
      <c r="E32" s="93" t="s">
        <v>93</v>
      </c>
      <c r="F32" s="74"/>
      <c r="G32" s="82"/>
      <c r="H32" s="75">
        <v>-60</v>
      </c>
      <c r="I32" s="76" t="str">
        <f>IF(I22=H14,H30,IF(I22=H30,H14,0))</f>
        <v>Таначев Николай</v>
      </c>
      <c r="J32" s="76"/>
      <c r="K32" s="76"/>
      <c r="L32"/>
      <c r="M32"/>
      <c r="N32"/>
      <c r="O32"/>
      <c r="P32"/>
      <c r="Q32"/>
      <c r="R32"/>
      <c r="S32"/>
    </row>
    <row r="33" spans="1:19" ht="12.75">
      <c r="A33" s="75"/>
      <c r="B33" s="78">
        <v>39</v>
      </c>
      <c r="C33" s="92" t="s">
        <v>117</v>
      </c>
      <c r="D33" s="82"/>
      <c r="E33" s="87"/>
      <c r="F33" s="74"/>
      <c r="G33" s="82"/>
      <c r="H33" s="74"/>
      <c r="I33" s="89"/>
      <c r="J33" s="95" t="s">
        <v>60</v>
      </c>
      <c r="K33" s="95"/>
      <c r="L33"/>
      <c r="M33"/>
      <c r="N33"/>
      <c r="O33"/>
      <c r="P33"/>
      <c r="Q33"/>
      <c r="R33"/>
      <c r="S33"/>
    </row>
    <row r="34" spans="1:19" ht="12.75">
      <c r="A34" s="75">
        <v>-16</v>
      </c>
      <c r="B34" s="81" t="str">
        <f>IF(Лл1с!C66=Лл1с!B65,Лл1с!B67,IF(Лл1с!C66=Лл1с!B67,Лл1с!B65,0))</f>
        <v>_</v>
      </c>
      <c r="C34" s="78">
        <v>47</v>
      </c>
      <c r="D34" s="93" t="s">
        <v>117</v>
      </c>
      <c r="E34" s="87"/>
      <c r="F34" s="75">
        <v>-29</v>
      </c>
      <c r="G34" s="81" t="str">
        <f>IF(Лл1с!F20=Лл1с!E12,Лл1с!E28,IF(Лл1с!F20=Лл1с!E28,Лл1с!E12,0))</f>
        <v>Лончакова Юлия</v>
      </c>
      <c r="H34" s="74"/>
      <c r="I34" s="74"/>
      <c r="J34" s="74"/>
      <c r="K34" s="74"/>
      <c r="L34"/>
      <c r="M34"/>
      <c r="N34"/>
      <c r="O34"/>
      <c r="P34"/>
      <c r="Q34"/>
      <c r="R34"/>
      <c r="S34"/>
    </row>
    <row r="35" spans="1:19" ht="12.75">
      <c r="A35" s="75"/>
      <c r="B35" s="75">
        <v>-17</v>
      </c>
      <c r="C35" s="81" t="str">
        <f>IF(Лл1с!D8=Лл1с!C6,Лл1с!C10,IF(Лл1с!D8=Лл1с!C10,Лл1с!C6,0))</f>
        <v>Аксенов Артем</v>
      </c>
      <c r="D35" s="74"/>
      <c r="E35" s="87"/>
      <c r="F35" s="74"/>
      <c r="G35" s="74"/>
      <c r="H35" s="74"/>
      <c r="I35" s="74"/>
      <c r="J35" s="74"/>
      <c r="K35" s="74"/>
      <c r="L35"/>
      <c r="M35"/>
      <c r="N35"/>
      <c r="O35"/>
      <c r="P35"/>
      <c r="Q35"/>
      <c r="R35"/>
      <c r="S35"/>
    </row>
    <row r="36" spans="1:19" ht="12.75">
      <c r="A36" s="7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/>
      <c r="N36"/>
      <c r="O36"/>
      <c r="P36"/>
      <c r="Q36"/>
      <c r="R36"/>
      <c r="S36"/>
    </row>
    <row r="37" spans="1:19" ht="12.75">
      <c r="A37" s="75">
        <v>-40</v>
      </c>
      <c r="B37" s="76" t="str">
        <f>IF(D6=C5,C7,IF(D6=C7,C5,0))</f>
        <v>Сагидуллин Радмир</v>
      </c>
      <c r="C37" s="74"/>
      <c r="D37" s="74"/>
      <c r="E37" s="74"/>
      <c r="F37" s="75">
        <v>-48</v>
      </c>
      <c r="G37" s="76" t="str">
        <f>IF(E8=D6,D10,IF(E8=D10,D6,0))</f>
        <v>Асылгужин Радмир</v>
      </c>
      <c r="H37" s="74"/>
      <c r="I37" s="74"/>
      <c r="J37" s="74"/>
      <c r="K37" s="74"/>
      <c r="L37"/>
      <c r="M37"/>
      <c r="N37"/>
      <c r="O37"/>
      <c r="P37"/>
      <c r="Q37"/>
      <c r="R37"/>
      <c r="S37"/>
    </row>
    <row r="38" spans="1:19" ht="12.75">
      <c r="A38" s="75"/>
      <c r="B38" s="78">
        <v>71</v>
      </c>
      <c r="C38" s="92"/>
      <c r="D38" s="74"/>
      <c r="E38" s="74"/>
      <c r="F38" s="74"/>
      <c r="G38" s="78">
        <v>67</v>
      </c>
      <c r="H38" s="92" t="s">
        <v>103</v>
      </c>
      <c r="I38" s="74"/>
      <c r="J38" s="74"/>
      <c r="K38" s="74"/>
      <c r="L38"/>
      <c r="M38"/>
      <c r="N38"/>
      <c r="O38"/>
      <c r="P38"/>
      <c r="Q38"/>
      <c r="R38"/>
      <c r="S38"/>
    </row>
    <row r="39" spans="1:19" ht="12.75">
      <c r="A39" s="75">
        <v>-41</v>
      </c>
      <c r="B39" s="81" t="str">
        <f>IF(D10=C9,C11,IF(D10=C11,C9,0))</f>
        <v>Лукьянова Ирина</v>
      </c>
      <c r="C39" s="82"/>
      <c r="D39" s="74"/>
      <c r="E39" s="74"/>
      <c r="F39" s="75">
        <v>-49</v>
      </c>
      <c r="G39" s="81" t="str">
        <f>IF(E16=D14,D18,IF(E16=D18,D14,0))</f>
        <v>Садыков Амир</v>
      </c>
      <c r="H39" s="82"/>
      <c r="I39" s="87"/>
      <c r="J39" s="74"/>
      <c r="K39" s="87"/>
      <c r="L39"/>
      <c r="M39"/>
      <c r="N39"/>
      <c r="O39"/>
      <c r="P39"/>
      <c r="Q39"/>
      <c r="R39"/>
      <c r="S39"/>
    </row>
    <row r="40" spans="1:19" ht="12.75">
      <c r="A40" s="75"/>
      <c r="B40" s="74"/>
      <c r="C40" s="78">
        <v>75</v>
      </c>
      <c r="D40" s="92"/>
      <c r="E40" s="74"/>
      <c r="F40" s="74"/>
      <c r="G40" s="74"/>
      <c r="H40" s="78">
        <v>69</v>
      </c>
      <c r="I40" s="96" t="s">
        <v>103</v>
      </c>
      <c r="J40" s="79"/>
      <c r="K40" s="79"/>
      <c r="L40"/>
      <c r="M40"/>
      <c r="N40"/>
      <c r="O40"/>
      <c r="P40"/>
      <c r="Q40"/>
      <c r="R40"/>
      <c r="S40"/>
    </row>
    <row r="41" spans="1:19" ht="12.75">
      <c r="A41" s="75">
        <v>-42</v>
      </c>
      <c r="B41" s="76" t="str">
        <f>IF(D14=C13,C15,IF(D14=C15,C13,0))</f>
        <v>Галина Рената</v>
      </c>
      <c r="C41" s="82"/>
      <c r="D41" s="82"/>
      <c r="E41" s="74"/>
      <c r="F41" s="75">
        <v>-50</v>
      </c>
      <c r="G41" s="76" t="str">
        <f>IF(E24=D22,D26,IF(E24=D26,D22,0))</f>
        <v>Абдулганеева Анастасия</v>
      </c>
      <c r="H41" s="82"/>
      <c r="I41" s="97"/>
      <c r="J41" s="95" t="s">
        <v>61</v>
      </c>
      <c r="K41" s="95"/>
      <c r="L41"/>
      <c r="M41"/>
      <c r="N41"/>
      <c r="O41"/>
      <c r="P41"/>
      <c r="Q41"/>
      <c r="R41"/>
      <c r="S41"/>
    </row>
    <row r="42" spans="1:19" ht="12.75">
      <c r="A42" s="75"/>
      <c r="B42" s="78">
        <v>72</v>
      </c>
      <c r="C42" s="93"/>
      <c r="D42" s="82"/>
      <c r="E42" s="74"/>
      <c r="F42" s="74"/>
      <c r="G42" s="78">
        <v>68</v>
      </c>
      <c r="H42" s="93" t="s">
        <v>6</v>
      </c>
      <c r="I42" s="89"/>
      <c r="J42" s="74"/>
      <c r="K42" s="89"/>
      <c r="L42"/>
      <c r="M42"/>
      <c r="N42"/>
      <c r="O42"/>
      <c r="P42"/>
      <c r="Q42"/>
      <c r="R42"/>
      <c r="S42"/>
    </row>
    <row r="43" spans="1:19" ht="12.75">
      <c r="A43" s="75">
        <v>-43</v>
      </c>
      <c r="B43" s="81" t="str">
        <f>IF(D18=C17,C19,IF(D18=C19,C17,0))</f>
        <v>Никифоров Вадим</v>
      </c>
      <c r="C43" s="74"/>
      <c r="D43" s="82"/>
      <c r="E43" s="74"/>
      <c r="F43" s="75">
        <v>-51</v>
      </c>
      <c r="G43" s="81" t="str">
        <f>IF(E32=D30,D34,IF(E32=D34,D30,0))</f>
        <v>Граф Анатолий</v>
      </c>
      <c r="H43" s="74"/>
      <c r="I43" s="74"/>
      <c r="J43" s="74"/>
      <c r="K43" s="74"/>
      <c r="L43"/>
      <c r="M43"/>
      <c r="N43"/>
      <c r="O43"/>
      <c r="P43"/>
      <c r="Q43"/>
      <c r="R43"/>
      <c r="S43"/>
    </row>
    <row r="44" spans="1:19" ht="12.75">
      <c r="A44" s="75"/>
      <c r="B44" s="87"/>
      <c r="C44" s="74"/>
      <c r="D44" s="78">
        <v>77</v>
      </c>
      <c r="E44" s="92"/>
      <c r="F44" s="74"/>
      <c r="G44" s="74"/>
      <c r="H44" s="75">
        <v>-69</v>
      </c>
      <c r="I44" s="76" t="str">
        <f>IF(I40=H38,H42,IF(I40=H42,H38,0))</f>
        <v>Абдулганеева Анастасия</v>
      </c>
      <c r="J44" s="92"/>
      <c r="K44" s="92"/>
      <c r="L44"/>
      <c r="M44"/>
      <c r="N44"/>
      <c r="O44"/>
      <c r="P44"/>
      <c r="Q44"/>
      <c r="R44"/>
      <c r="S44"/>
    </row>
    <row r="45" spans="1:19" ht="12.75">
      <c r="A45" s="75">
        <v>-44</v>
      </c>
      <c r="B45" s="76" t="str">
        <f>IF(D22=C21,C23,IF(D22=C23,C21,0))</f>
        <v>Басканов Евгений</v>
      </c>
      <c r="C45" s="74"/>
      <c r="D45" s="82"/>
      <c r="E45" s="85" t="s">
        <v>62</v>
      </c>
      <c r="F45" s="74"/>
      <c r="G45" s="75">
        <v>-67</v>
      </c>
      <c r="H45" s="76" t="str">
        <f>IF(H38=G37,G39,IF(H38=G39,G37,0))</f>
        <v>Садыков Амир</v>
      </c>
      <c r="I45" s="89"/>
      <c r="J45" s="95" t="s">
        <v>63</v>
      </c>
      <c r="K45" s="95"/>
      <c r="L45"/>
      <c r="M45"/>
      <c r="N45"/>
      <c r="O45"/>
      <c r="P45"/>
      <c r="Q45"/>
      <c r="R45"/>
      <c r="S45"/>
    </row>
    <row r="46" spans="1:19" ht="12.75">
      <c r="A46" s="75"/>
      <c r="B46" s="78">
        <v>73</v>
      </c>
      <c r="C46" s="92"/>
      <c r="D46" s="82"/>
      <c r="E46" s="74"/>
      <c r="F46" s="74"/>
      <c r="G46" s="74"/>
      <c r="H46" s="78">
        <v>70</v>
      </c>
      <c r="I46" s="94" t="s">
        <v>117</v>
      </c>
      <c r="J46" s="92"/>
      <c r="K46" s="92"/>
      <c r="L46"/>
      <c r="M46"/>
      <c r="N46"/>
      <c r="O46"/>
      <c r="P46"/>
      <c r="Q46"/>
      <c r="R46"/>
      <c r="S46"/>
    </row>
    <row r="47" spans="1:19" ht="12.75">
      <c r="A47" s="75">
        <v>-45</v>
      </c>
      <c r="B47" s="81" t="str">
        <f>IF(D26=C25,C27,IF(D26=C27,C25,0))</f>
        <v>Мазмаева Алина</v>
      </c>
      <c r="C47" s="82"/>
      <c r="D47" s="82"/>
      <c r="E47" s="74"/>
      <c r="F47" s="74"/>
      <c r="G47" s="75">
        <v>-68</v>
      </c>
      <c r="H47" s="81" t="str">
        <f>IF(H42=G41,G43,IF(H42=G43,G41,0))</f>
        <v>Граф Анатолий</v>
      </c>
      <c r="I47" s="89"/>
      <c r="J47" s="95" t="s">
        <v>64</v>
      </c>
      <c r="K47" s="95"/>
      <c r="L47"/>
      <c r="M47"/>
      <c r="N47"/>
      <c r="O47"/>
      <c r="P47"/>
      <c r="Q47"/>
      <c r="R47"/>
      <c r="S47"/>
    </row>
    <row r="48" spans="1:19" ht="12.75">
      <c r="A48" s="75"/>
      <c r="B48" s="74"/>
      <c r="C48" s="78">
        <v>76</v>
      </c>
      <c r="D48" s="93"/>
      <c r="E48" s="74"/>
      <c r="F48" s="74"/>
      <c r="G48" s="74"/>
      <c r="H48" s="75">
        <v>-70</v>
      </c>
      <c r="I48" s="76" t="str">
        <f>IF(I46=H45,H47,IF(I46=H47,H45,0))</f>
        <v>Садыков Амир</v>
      </c>
      <c r="J48" s="92"/>
      <c r="K48" s="92"/>
      <c r="L48"/>
      <c r="M48"/>
      <c r="N48"/>
      <c r="O48"/>
      <c r="P48"/>
      <c r="Q48"/>
      <c r="R48"/>
      <c r="S48"/>
    </row>
    <row r="49" spans="1:19" ht="12.75">
      <c r="A49" s="75">
        <v>-46</v>
      </c>
      <c r="B49" s="76" t="str">
        <f>IF(D30=C29,C31,IF(D30=C31,C29,0))</f>
        <v>Ахматшина Алина</v>
      </c>
      <c r="C49" s="82"/>
      <c r="D49" s="74"/>
      <c r="E49" s="74"/>
      <c r="F49" s="74"/>
      <c r="G49" s="87"/>
      <c r="H49" s="74"/>
      <c r="I49" s="89"/>
      <c r="J49" s="95" t="s">
        <v>65</v>
      </c>
      <c r="K49" s="95"/>
      <c r="L49"/>
      <c r="M49"/>
      <c r="N49"/>
      <c r="O49"/>
      <c r="P49"/>
      <c r="Q49"/>
      <c r="R49"/>
      <c r="S49"/>
    </row>
    <row r="50" spans="1:19" ht="12.75">
      <c r="A50" s="75"/>
      <c r="B50" s="78">
        <v>74</v>
      </c>
      <c r="C50" s="93"/>
      <c r="D50" s="75">
        <v>-77</v>
      </c>
      <c r="E50" s="76">
        <f>IF(E44=D40,D48,IF(E44=D48,D40,0))</f>
        <v>0</v>
      </c>
      <c r="F50" s="75">
        <v>-71</v>
      </c>
      <c r="G50" s="76">
        <f>IF(C38=B37,B39,IF(C38=B39,B37,0))</f>
        <v>0</v>
      </c>
      <c r="H50" s="74"/>
      <c r="I50" s="74"/>
      <c r="J50" s="74"/>
      <c r="K50" s="74"/>
      <c r="L50"/>
      <c r="M50"/>
      <c r="N50"/>
      <c r="O50"/>
      <c r="P50"/>
      <c r="Q50"/>
      <c r="R50"/>
      <c r="S50"/>
    </row>
    <row r="51" spans="1:19" ht="12.75">
      <c r="A51" s="75">
        <v>-47</v>
      </c>
      <c r="B51" s="81" t="str">
        <f>IF(D34=C33,C35,IF(D34=C35,C33,0))</f>
        <v>Аксенов Артем</v>
      </c>
      <c r="C51" s="74"/>
      <c r="D51" s="74"/>
      <c r="E51" s="85" t="s">
        <v>66</v>
      </c>
      <c r="F51" s="74"/>
      <c r="G51" s="78">
        <v>79</v>
      </c>
      <c r="H51" s="92"/>
      <c r="I51" s="74"/>
      <c r="J51" s="74"/>
      <c r="K51" s="74"/>
      <c r="L51"/>
      <c r="M51"/>
      <c r="N51"/>
      <c r="O51"/>
      <c r="P51"/>
      <c r="Q51"/>
      <c r="R51"/>
      <c r="S51"/>
    </row>
    <row r="52" spans="1:19" ht="12.75">
      <c r="A52" s="75"/>
      <c r="B52" s="74"/>
      <c r="C52" s="75">
        <v>-75</v>
      </c>
      <c r="D52" s="76">
        <f>IF(D40=C38,C42,IF(D40=C42,C38,0))</f>
        <v>0</v>
      </c>
      <c r="E52" s="89"/>
      <c r="F52" s="75">
        <v>-72</v>
      </c>
      <c r="G52" s="81">
        <f>IF(C42=B41,B43,IF(C42=B43,B41,0))</f>
        <v>0</v>
      </c>
      <c r="H52" s="82"/>
      <c r="I52" s="87"/>
      <c r="J52" s="74"/>
      <c r="K52" s="87"/>
      <c r="L52"/>
      <c r="M52"/>
      <c r="N52"/>
      <c r="O52"/>
      <c r="P52"/>
      <c r="Q52"/>
      <c r="R52"/>
      <c r="S52"/>
    </row>
    <row r="53" spans="1:19" ht="12.75">
      <c r="A53" s="75"/>
      <c r="B53" s="74"/>
      <c r="C53" s="74"/>
      <c r="D53" s="78">
        <v>78</v>
      </c>
      <c r="E53" s="92"/>
      <c r="F53" s="74"/>
      <c r="G53" s="74"/>
      <c r="H53" s="78">
        <v>81</v>
      </c>
      <c r="I53" s="96"/>
      <c r="J53" s="79"/>
      <c r="K53" s="79"/>
      <c r="L53"/>
      <c r="M53"/>
      <c r="N53"/>
      <c r="O53"/>
      <c r="P53"/>
      <c r="Q53"/>
      <c r="R53"/>
      <c r="S53"/>
    </row>
    <row r="54" spans="1:19" ht="12.75">
      <c r="A54" s="75"/>
      <c r="B54" s="74"/>
      <c r="C54" s="75">
        <v>-76</v>
      </c>
      <c r="D54" s="81">
        <f>IF(D48=C46,C50,IF(D48=C50,C46,0))</f>
        <v>0</v>
      </c>
      <c r="E54" s="85" t="s">
        <v>67</v>
      </c>
      <c r="F54" s="75">
        <v>-73</v>
      </c>
      <c r="G54" s="76">
        <f>IF(C46=B45,B47,IF(C46=B47,B45,0))</f>
        <v>0</v>
      </c>
      <c r="H54" s="82"/>
      <c r="I54" s="97"/>
      <c r="J54" s="95" t="s">
        <v>68</v>
      </c>
      <c r="K54" s="95"/>
      <c r="L54"/>
      <c r="M54"/>
      <c r="N54"/>
      <c r="O54"/>
      <c r="P54"/>
      <c r="Q54"/>
      <c r="R54"/>
      <c r="S54"/>
    </row>
    <row r="55" spans="1:19" ht="12.75">
      <c r="A55" s="75"/>
      <c r="B55" s="74"/>
      <c r="C55" s="74"/>
      <c r="D55" s="75">
        <v>-78</v>
      </c>
      <c r="E55" s="76">
        <f>IF(E53=D52,D54,IF(E53=D54,D52,0))</f>
        <v>0</v>
      </c>
      <c r="F55" s="74"/>
      <c r="G55" s="78">
        <v>80</v>
      </c>
      <c r="H55" s="93"/>
      <c r="I55" s="89"/>
      <c r="J55" s="74"/>
      <c r="K55" s="89"/>
      <c r="L55"/>
      <c r="M55"/>
      <c r="N55"/>
      <c r="O55"/>
      <c r="P55"/>
      <c r="Q55"/>
      <c r="R55"/>
      <c r="S55"/>
    </row>
    <row r="56" spans="1:19" ht="12.75">
      <c r="A56" s="75">
        <v>-32</v>
      </c>
      <c r="B56" s="76" t="str">
        <f>IF(C5=B4,B6,IF(C5=B6,B4,0))</f>
        <v>_</v>
      </c>
      <c r="C56" s="87"/>
      <c r="D56" s="74"/>
      <c r="E56" s="85" t="s">
        <v>69</v>
      </c>
      <c r="F56" s="75">
        <v>-74</v>
      </c>
      <c r="G56" s="81">
        <f>IF(C50=B49,B51,IF(C50=B51,B49,0))</f>
        <v>0</v>
      </c>
      <c r="H56" s="74"/>
      <c r="I56" s="74"/>
      <c r="J56" s="74"/>
      <c r="K56" s="74"/>
      <c r="L56"/>
      <c r="M56"/>
      <c r="N56"/>
      <c r="O56"/>
      <c r="P56"/>
      <c r="Q56"/>
      <c r="R56"/>
      <c r="S56"/>
    </row>
    <row r="57" spans="1:19" ht="12.75">
      <c r="A57" s="75"/>
      <c r="B57" s="78">
        <v>83</v>
      </c>
      <c r="C57" s="92"/>
      <c r="D57" s="74"/>
      <c r="E57" s="74"/>
      <c r="F57" s="74"/>
      <c r="G57" s="74"/>
      <c r="H57" s="75">
        <v>-81</v>
      </c>
      <c r="I57" s="76">
        <f>IF(I53=H51,H55,IF(I53=H55,H51,0))</f>
        <v>0</v>
      </c>
      <c r="J57" s="92"/>
      <c r="K57" s="92"/>
      <c r="L57"/>
      <c r="M57"/>
      <c r="N57"/>
      <c r="O57"/>
      <c r="P57"/>
      <c r="Q57"/>
      <c r="R57"/>
      <c r="S57"/>
    </row>
    <row r="58" spans="1:19" ht="12.75">
      <c r="A58" s="75">
        <v>-33</v>
      </c>
      <c r="B58" s="81" t="str">
        <f>IF(C9=B8,B10,IF(C9=B10,B8,0))</f>
        <v>Соколова Эльвира</v>
      </c>
      <c r="C58" s="82"/>
      <c r="D58" s="74"/>
      <c r="E58" s="74"/>
      <c r="F58" s="74"/>
      <c r="G58" s="75">
        <v>-79</v>
      </c>
      <c r="H58" s="76">
        <f>IF(H51=G50,G52,IF(H51=G52,G50,0))</f>
        <v>0</v>
      </c>
      <c r="I58" s="89"/>
      <c r="J58" s="95" t="s">
        <v>70</v>
      </c>
      <c r="K58" s="95"/>
      <c r="L58"/>
      <c r="M58"/>
      <c r="N58"/>
      <c r="O58"/>
      <c r="P58"/>
      <c r="Q58"/>
      <c r="R58"/>
      <c r="S58"/>
    </row>
    <row r="59" spans="1:19" ht="12.75">
      <c r="A59" s="75"/>
      <c r="B59" s="74"/>
      <c r="C59" s="78">
        <v>87</v>
      </c>
      <c r="D59" s="92"/>
      <c r="E59" s="74"/>
      <c r="F59" s="74"/>
      <c r="G59" s="74"/>
      <c r="H59" s="78">
        <v>82</v>
      </c>
      <c r="I59" s="94"/>
      <c r="J59" s="92"/>
      <c r="K59" s="92"/>
      <c r="L59"/>
      <c r="M59"/>
      <c r="N59"/>
      <c r="O59"/>
      <c r="P59"/>
      <c r="Q59"/>
      <c r="R59"/>
      <c r="S59"/>
    </row>
    <row r="60" spans="1:19" ht="12.75">
      <c r="A60" s="75">
        <v>-34</v>
      </c>
      <c r="B60" s="76" t="str">
        <f>IF(C13=B12,B14,IF(C13=B14,B12,0))</f>
        <v>_</v>
      </c>
      <c r="C60" s="82"/>
      <c r="D60" s="82"/>
      <c r="E60" s="74"/>
      <c r="F60" s="74"/>
      <c r="G60" s="75">
        <v>-80</v>
      </c>
      <c r="H60" s="81">
        <f>IF(H55=G54,G56,IF(H55=G56,G54,0))</f>
        <v>0</v>
      </c>
      <c r="I60" s="89"/>
      <c r="J60" s="95" t="s">
        <v>71</v>
      </c>
      <c r="K60" s="95"/>
      <c r="L60"/>
      <c r="M60"/>
      <c r="N60"/>
      <c r="O60"/>
      <c r="P60"/>
      <c r="Q60"/>
      <c r="R60"/>
      <c r="S60"/>
    </row>
    <row r="61" spans="1:19" ht="12.75">
      <c r="A61" s="75"/>
      <c r="B61" s="78">
        <v>84</v>
      </c>
      <c r="C61" s="93"/>
      <c r="D61" s="82"/>
      <c r="E61" s="74"/>
      <c r="F61" s="74"/>
      <c r="G61" s="74"/>
      <c r="H61" s="75">
        <v>-82</v>
      </c>
      <c r="I61" s="76">
        <f>IF(I59=H58,H60,IF(I59=H60,H58,0))</f>
        <v>0</v>
      </c>
      <c r="J61" s="92"/>
      <c r="K61" s="92"/>
      <c r="L61"/>
      <c r="M61"/>
      <c r="N61"/>
      <c r="O61"/>
      <c r="P61"/>
      <c r="Q61"/>
      <c r="R61"/>
      <c r="S61"/>
    </row>
    <row r="62" spans="1:19" ht="12.75">
      <c r="A62" s="75">
        <v>-35</v>
      </c>
      <c r="B62" s="81" t="str">
        <f>IF(C17=B16,B18,IF(C17=B18,B16,0))</f>
        <v>_</v>
      </c>
      <c r="C62" s="74"/>
      <c r="D62" s="82"/>
      <c r="E62" s="74"/>
      <c r="F62" s="74"/>
      <c r="G62" s="87"/>
      <c r="H62" s="74"/>
      <c r="I62" s="89"/>
      <c r="J62" s="95" t="s">
        <v>72</v>
      </c>
      <c r="K62" s="95"/>
      <c r="L62"/>
      <c r="M62"/>
      <c r="N62"/>
      <c r="O62"/>
      <c r="P62"/>
      <c r="Q62"/>
      <c r="R62"/>
      <c r="S62"/>
    </row>
    <row r="63" spans="1:19" ht="12.75">
      <c r="A63" s="75"/>
      <c r="B63" s="87"/>
      <c r="C63" s="74"/>
      <c r="D63" s="78">
        <v>89</v>
      </c>
      <c r="E63" s="92"/>
      <c r="F63" s="75">
        <v>-83</v>
      </c>
      <c r="G63" s="76">
        <f>IF(C57=B56,B58,IF(C57=B58,B56,0))</f>
        <v>0</v>
      </c>
      <c r="H63" s="74"/>
      <c r="I63" s="74"/>
      <c r="J63" s="74"/>
      <c r="K63" s="74"/>
      <c r="L63"/>
      <c r="M63"/>
      <c r="N63"/>
      <c r="O63"/>
      <c r="P63"/>
      <c r="Q63"/>
      <c r="R63"/>
      <c r="S63"/>
    </row>
    <row r="64" spans="1:19" ht="12.75">
      <c r="A64" s="75">
        <v>-36</v>
      </c>
      <c r="B64" s="76" t="str">
        <f>IF(C21=B20,B22,IF(C21=B22,B20,0))</f>
        <v>_</v>
      </c>
      <c r="C64" s="74"/>
      <c r="D64" s="82"/>
      <c r="E64" s="85" t="s">
        <v>73</v>
      </c>
      <c r="F64" s="74"/>
      <c r="G64" s="78">
        <v>91</v>
      </c>
      <c r="H64" s="92"/>
      <c r="I64" s="74"/>
      <c r="J64" s="74"/>
      <c r="K64" s="74"/>
      <c r="L64"/>
      <c r="M64"/>
      <c r="N64"/>
      <c r="O64"/>
      <c r="P64"/>
      <c r="Q64"/>
      <c r="R64"/>
      <c r="S64"/>
    </row>
    <row r="65" spans="1:19" ht="12.75">
      <c r="A65" s="75"/>
      <c r="B65" s="78">
        <v>85</v>
      </c>
      <c r="C65" s="92"/>
      <c r="D65" s="82"/>
      <c r="E65" s="74"/>
      <c r="F65" s="75">
        <v>-84</v>
      </c>
      <c r="G65" s="81">
        <f>IF(C61=B60,B62,IF(C61=B62,B60,0))</f>
        <v>0</v>
      </c>
      <c r="H65" s="82"/>
      <c r="I65" s="87"/>
      <c r="J65" s="74"/>
      <c r="K65" s="87"/>
      <c r="L65"/>
      <c r="M65"/>
      <c r="N65"/>
      <c r="O65"/>
      <c r="P65"/>
      <c r="Q65"/>
      <c r="R65"/>
      <c r="S65"/>
    </row>
    <row r="66" spans="1:19" ht="12.75">
      <c r="A66" s="75">
        <v>-37</v>
      </c>
      <c r="B66" s="81" t="str">
        <f>IF(C25=B24,B26,IF(C25=B26,B24,0))</f>
        <v>_</v>
      </c>
      <c r="C66" s="82"/>
      <c r="D66" s="82"/>
      <c r="E66" s="74"/>
      <c r="F66" s="74"/>
      <c r="G66" s="74"/>
      <c r="H66" s="78">
        <v>93</v>
      </c>
      <c r="I66" s="96"/>
      <c r="J66" s="79"/>
      <c r="K66" s="79"/>
      <c r="L66"/>
      <c r="M66"/>
      <c r="N66"/>
      <c r="O66"/>
      <c r="P66"/>
      <c r="Q66"/>
      <c r="R66"/>
      <c r="S66"/>
    </row>
    <row r="67" spans="1:19" ht="12.75">
      <c r="A67" s="75"/>
      <c r="B67" s="74"/>
      <c r="C67" s="78">
        <v>88</v>
      </c>
      <c r="D67" s="93"/>
      <c r="E67" s="74"/>
      <c r="F67" s="75">
        <v>-85</v>
      </c>
      <c r="G67" s="76">
        <f>IF(C65=B64,B66,IF(C65=B66,B64,0))</f>
        <v>0</v>
      </c>
      <c r="H67" s="82"/>
      <c r="I67" s="97"/>
      <c r="J67" s="95" t="s">
        <v>74</v>
      </c>
      <c r="K67" s="95"/>
      <c r="L67"/>
      <c r="M67"/>
      <c r="N67"/>
      <c r="O67"/>
      <c r="P67"/>
      <c r="Q67"/>
      <c r="R67"/>
      <c r="S67"/>
    </row>
    <row r="68" spans="1:19" ht="12.75">
      <c r="A68" s="75">
        <v>-38</v>
      </c>
      <c r="B68" s="76" t="str">
        <f>IF(C29=B28,B30,IF(C29=B30,B28,0))</f>
        <v>Лукаш Елена</v>
      </c>
      <c r="C68" s="82"/>
      <c r="D68" s="74"/>
      <c r="E68" s="74"/>
      <c r="F68" s="74"/>
      <c r="G68" s="78">
        <v>92</v>
      </c>
      <c r="H68" s="93"/>
      <c r="I68" s="89"/>
      <c r="J68" s="74"/>
      <c r="K68" s="89"/>
      <c r="L68"/>
      <c r="M68"/>
      <c r="N68"/>
      <c r="O68"/>
      <c r="P68"/>
      <c r="Q68"/>
      <c r="R68"/>
      <c r="S68"/>
    </row>
    <row r="69" spans="1:19" ht="12.75">
      <c r="A69" s="75"/>
      <c r="B69" s="78">
        <v>86</v>
      </c>
      <c r="C69" s="93"/>
      <c r="D69" s="75">
        <v>-89</v>
      </c>
      <c r="E69" s="76">
        <f>IF(E63=D59,D67,IF(E63=D67,D59,0))</f>
        <v>0</v>
      </c>
      <c r="F69" s="75">
        <v>-86</v>
      </c>
      <c r="G69" s="81">
        <f>IF(C69=B68,B70,IF(C69=B70,B68,0))</f>
        <v>0</v>
      </c>
      <c r="H69" s="74"/>
      <c r="I69" s="74"/>
      <c r="J69" s="74"/>
      <c r="K69" s="74"/>
      <c r="L69"/>
      <c r="M69"/>
      <c r="N69"/>
      <c r="O69"/>
      <c r="P69"/>
      <c r="Q69"/>
      <c r="R69"/>
      <c r="S69"/>
    </row>
    <row r="70" spans="1:19" ht="12.75">
      <c r="A70" s="75">
        <v>-39</v>
      </c>
      <c r="B70" s="81" t="str">
        <f>IF(C33=B32,B34,IF(C33=B34,B32,0))</f>
        <v>_</v>
      </c>
      <c r="C70" s="74"/>
      <c r="D70" s="74"/>
      <c r="E70" s="85" t="s">
        <v>75</v>
      </c>
      <c r="F70" s="74"/>
      <c r="G70" s="74"/>
      <c r="H70" s="75">
        <v>-93</v>
      </c>
      <c r="I70" s="76">
        <f>IF(I66=H64,H68,IF(I66=H68,H64,0))</f>
        <v>0</v>
      </c>
      <c r="J70" s="92"/>
      <c r="K70" s="92"/>
      <c r="L70"/>
      <c r="M70"/>
      <c r="N70"/>
      <c r="O70"/>
      <c r="P70"/>
      <c r="Q70"/>
      <c r="R70"/>
      <c r="S70"/>
    </row>
    <row r="71" spans="1:19" ht="12.75">
      <c r="A71" s="74"/>
      <c r="B71" s="74"/>
      <c r="C71" s="75">
        <v>-87</v>
      </c>
      <c r="D71" s="76">
        <f>IF(D59=C57,C61,IF(D59=C61,C57,0))</f>
        <v>0</v>
      </c>
      <c r="E71" s="89"/>
      <c r="F71" s="74"/>
      <c r="G71" s="75">
        <v>-91</v>
      </c>
      <c r="H71" s="76">
        <f>IF(H64=G63,G65,IF(H64=G65,G63,0))</f>
        <v>0</v>
      </c>
      <c r="I71" s="89"/>
      <c r="J71" s="95" t="s">
        <v>76</v>
      </c>
      <c r="K71" s="95"/>
      <c r="L71"/>
      <c r="M71"/>
      <c r="N71"/>
      <c r="O71"/>
      <c r="P71"/>
      <c r="Q71"/>
      <c r="R71"/>
      <c r="S71"/>
    </row>
    <row r="72" spans="1:19" ht="12.75">
      <c r="A72" s="74"/>
      <c r="B72" s="74"/>
      <c r="C72" s="74"/>
      <c r="D72" s="78">
        <v>90</v>
      </c>
      <c r="E72" s="92"/>
      <c r="F72" s="74"/>
      <c r="G72" s="74"/>
      <c r="H72" s="78">
        <v>94</v>
      </c>
      <c r="I72" s="94"/>
      <c r="J72" s="92"/>
      <c r="K72" s="92"/>
      <c r="L72"/>
      <c r="M72"/>
      <c r="N72"/>
      <c r="O72"/>
      <c r="P72"/>
      <c r="Q72"/>
      <c r="R72"/>
      <c r="S72"/>
    </row>
    <row r="73" spans="1:19" ht="12.75">
      <c r="A73" s="74"/>
      <c r="B73" s="74"/>
      <c r="C73" s="75">
        <v>-88</v>
      </c>
      <c r="D73" s="81">
        <f>IF(D67=C65,C69,IF(D67=C69,C65,0))</f>
        <v>0</v>
      </c>
      <c r="E73" s="85" t="s">
        <v>77</v>
      </c>
      <c r="F73" s="74"/>
      <c r="G73" s="75">
        <v>-92</v>
      </c>
      <c r="H73" s="81">
        <f>IF(H68=G67,G69,IF(H68=G69,G67,0))</f>
        <v>0</v>
      </c>
      <c r="I73" s="89"/>
      <c r="J73" s="95" t="s">
        <v>78</v>
      </c>
      <c r="K73" s="95"/>
      <c r="L73"/>
      <c r="M73"/>
      <c r="N73"/>
      <c r="O73"/>
      <c r="P73"/>
      <c r="Q73"/>
      <c r="R73"/>
      <c r="S73"/>
    </row>
    <row r="74" spans="1:19" ht="12.75">
      <c r="A74" s="74"/>
      <c r="B74" s="74"/>
      <c r="C74" s="74"/>
      <c r="D74" s="75">
        <v>-90</v>
      </c>
      <c r="E74" s="76">
        <f>IF(E72=D71,D73,IF(E72=D73,D71,0))</f>
        <v>0</v>
      </c>
      <c r="F74" s="74"/>
      <c r="G74" s="74"/>
      <c r="H74" s="75">
        <v>-94</v>
      </c>
      <c r="I74" s="76">
        <f>IF(I72=H71,H73,IF(I72=H73,H71,0))</f>
        <v>0</v>
      </c>
      <c r="J74" s="92"/>
      <c r="K74" s="92"/>
      <c r="L74"/>
      <c r="M74"/>
      <c r="N74"/>
      <c r="O74"/>
      <c r="P74"/>
      <c r="Q74"/>
      <c r="R74"/>
      <c r="S74"/>
    </row>
    <row r="75" spans="1:19" ht="12.75">
      <c r="A75" s="74"/>
      <c r="B75" s="74"/>
      <c r="C75" s="87"/>
      <c r="D75" s="74"/>
      <c r="E75" s="85" t="s">
        <v>79</v>
      </c>
      <c r="F75" s="74"/>
      <c r="G75" s="87"/>
      <c r="H75" s="74"/>
      <c r="I75" s="89"/>
      <c r="J75" s="95" t="s">
        <v>80</v>
      </c>
      <c r="K75" s="95"/>
      <c r="L75"/>
      <c r="M75"/>
      <c r="N75"/>
      <c r="O75"/>
      <c r="P75"/>
      <c r="Q75"/>
      <c r="R75"/>
      <c r="S75"/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49" sqref="A149"/>
    </sheetView>
  </sheetViews>
  <sheetFormatPr defaultColWidth="9.00390625" defaultRowHeight="12.75"/>
  <cols>
    <col min="1" max="1" width="9.125" style="104" customWidth="1"/>
    <col min="2" max="3" width="25.75390625" style="0" customWidth="1"/>
  </cols>
  <sheetData>
    <row r="1" spans="1:3" ht="12.75">
      <c r="A1" s="98" t="s">
        <v>81</v>
      </c>
      <c r="B1" s="99" t="s">
        <v>82</v>
      </c>
      <c r="C1" s="100" t="s">
        <v>83</v>
      </c>
    </row>
    <row r="2" spans="1:3" ht="12.75">
      <c r="A2" s="101">
        <v>1</v>
      </c>
      <c r="B2" s="102" t="str">
        <f>Лл1с!C6</f>
        <v>Галеев Ранис</v>
      </c>
      <c r="C2" s="103" t="str">
        <f>Лл2с!B4</f>
        <v>_</v>
      </c>
    </row>
    <row r="3" spans="1:3" ht="12.75">
      <c r="A3" s="101">
        <v>2</v>
      </c>
      <c r="B3" s="102" t="str">
        <f>Лл1с!C10</f>
        <v>Аксенов Артем</v>
      </c>
      <c r="C3" s="103" t="str">
        <f>Лл2с!B6</f>
        <v>Сагидуллин Радмир</v>
      </c>
    </row>
    <row r="4" spans="1:3" ht="12.75">
      <c r="A4" s="101">
        <v>3</v>
      </c>
      <c r="B4" s="102" t="str">
        <f>Лл1с!C14</f>
        <v>Ахматшина Алина</v>
      </c>
      <c r="C4" s="103" t="str">
        <f>Лл2с!B8</f>
        <v>Мурзин Евгений</v>
      </c>
    </row>
    <row r="5" spans="1:3" ht="12.75">
      <c r="A5" s="101">
        <v>4</v>
      </c>
      <c r="B5" s="102" t="str">
        <f>Лл1с!C18</f>
        <v>Нуриев Ришат</v>
      </c>
      <c r="C5" s="103" t="str">
        <f>Лл2с!B10</f>
        <v>Соколова Эльвира</v>
      </c>
    </row>
    <row r="6" spans="1:3" ht="12.75">
      <c r="A6" s="101">
        <v>5</v>
      </c>
      <c r="B6" s="102" t="str">
        <f>Лл1с!C22</f>
        <v>Раянов Айрат</v>
      </c>
      <c r="C6" s="103" t="str">
        <f>Лл2с!B12</f>
        <v>_</v>
      </c>
    </row>
    <row r="7" spans="1:3" ht="12.75">
      <c r="A7" s="101">
        <v>6</v>
      </c>
      <c r="B7" s="102" t="str">
        <f>Лл1с!C26</f>
        <v>Григорьев Дмитрий</v>
      </c>
      <c r="C7" s="103" t="str">
        <f>Лл2с!B14</f>
        <v>Галина Рената</v>
      </c>
    </row>
    <row r="8" spans="1:3" ht="12.75">
      <c r="A8" s="101">
        <v>7</v>
      </c>
      <c r="B8" s="102" t="str">
        <f>Лл1с!C30</f>
        <v>Абдулганеева Анастасия</v>
      </c>
      <c r="C8" s="103" t="str">
        <f>Лл2с!B16</f>
        <v>Никифоров Вадим</v>
      </c>
    </row>
    <row r="9" spans="1:3" ht="12.75">
      <c r="A9" s="101">
        <v>8</v>
      </c>
      <c r="B9" s="102" t="str">
        <f>Лл1с!C34</f>
        <v>Лончакова Юлия</v>
      </c>
      <c r="C9" s="103" t="str">
        <f>Лл2с!B18</f>
        <v>_</v>
      </c>
    </row>
    <row r="10" spans="1:3" ht="12.75">
      <c r="A10" s="101">
        <v>9</v>
      </c>
      <c r="B10" s="102" t="str">
        <f>Лл1с!C38</f>
        <v>Таначев Николай</v>
      </c>
      <c r="C10" s="103" t="str">
        <f>Лл2с!B20</f>
        <v>_</v>
      </c>
    </row>
    <row r="11" spans="1:3" ht="12.75">
      <c r="A11" s="101">
        <v>10</v>
      </c>
      <c r="B11" s="102" t="str">
        <f>Лл1с!C42</f>
        <v>Ишкарин Ильвир</v>
      </c>
      <c r="C11" s="103" t="str">
        <f>Лл2с!B22</f>
        <v>Басканов Евгений</v>
      </c>
    </row>
    <row r="12" spans="1:3" ht="12.75">
      <c r="A12" s="101">
        <v>11</v>
      </c>
      <c r="B12" s="102" t="str">
        <f>Лл1с!C46</f>
        <v>Садыков Амир</v>
      </c>
      <c r="C12" s="103" t="str">
        <f>Лл2с!B24</f>
        <v>Мазмаева Алина</v>
      </c>
    </row>
    <row r="13" spans="1:3" ht="12.75">
      <c r="A13" s="101">
        <v>12</v>
      </c>
      <c r="B13" s="102" t="str">
        <f>Лл1с!C50</f>
        <v>Савинов Леонид</v>
      </c>
      <c r="C13" s="103" t="str">
        <f>Лл2с!B26</f>
        <v>_</v>
      </c>
    </row>
    <row r="14" spans="1:3" ht="12.75">
      <c r="A14" s="101">
        <v>13</v>
      </c>
      <c r="B14" s="102" t="str">
        <f>Лл1с!C54</f>
        <v>Хафизов Булат</v>
      </c>
      <c r="C14" s="103" t="str">
        <f>Лл2с!B28</f>
        <v>Лукаш Елена</v>
      </c>
    </row>
    <row r="15" spans="1:3" ht="12.75">
      <c r="A15" s="101">
        <v>14</v>
      </c>
      <c r="B15" s="102" t="str">
        <f>Лл1с!C58</f>
        <v>Лукьянова Ирина</v>
      </c>
      <c r="C15" s="103" t="str">
        <f>Лл2с!B30</f>
        <v>Желтов Вячеслав</v>
      </c>
    </row>
    <row r="16" spans="1:3" ht="12.75">
      <c r="A16" s="101">
        <v>15</v>
      </c>
      <c r="B16" s="102" t="str">
        <f>Лл1с!C62</f>
        <v>Рушингин Дмитрий</v>
      </c>
      <c r="C16" s="103" t="str">
        <f>Лл2с!B32</f>
        <v>Граф Анатолий</v>
      </c>
    </row>
    <row r="17" spans="1:3" ht="12.75">
      <c r="A17" s="101">
        <v>16</v>
      </c>
      <c r="B17" s="102" t="str">
        <f>Лл1с!C66</f>
        <v>Асылгужин Радмир</v>
      </c>
      <c r="C17" s="103" t="str">
        <f>Лл2с!B34</f>
        <v>_</v>
      </c>
    </row>
    <row r="18" spans="1:3" ht="12.75">
      <c r="A18" s="101">
        <v>17</v>
      </c>
      <c r="B18" s="102" t="str">
        <f>Лл1с!D8</f>
        <v>Галеев Ранис</v>
      </c>
      <c r="C18" s="103" t="str">
        <f>Лл2с!C35</f>
        <v>Аксенов Артем</v>
      </c>
    </row>
    <row r="19" spans="1:3" ht="12.75">
      <c r="A19" s="101">
        <v>18</v>
      </c>
      <c r="B19" s="102" t="str">
        <f>Лл1с!D16</f>
        <v>Нуриев Ришат</v>
      </c>
      <c r="C19" s="103" t="str">
        <f>Лл2с!C31</f>
        <v>Ахматшина Алина</v>
      </c>
    </row>
    <row r="20" spans="1:3" ht="12.75">
      <c r="A20" s="101">
        <v>19</v>
      </c>
      <c r="B20" s="102" t="str">
        <f>Лл1с!D24</f>
        <v>Раянов Айрат</v>
      </c>
      <c r="C20" s="103" t="str">
        <f>Лл2с!C27</f>
        <v>Григорьев Дмитрий</v>
      </c>
    </row>
    <row r="21" spans="1:3" ht="12.75">
      <c r="A21" s="101">
        <v>20</v>
      </c>
      <c r="B21" s="102" t="str">
        <f>Лл1с!D32</f>
        <v>Лончакова Юлия</v>
      </c>
      <c r="C21" s="103" t="str">
        <f>Лл2с!C23</f>
        <v>Абдулганеева Анастасия</v>
      </c>
    </row>
    <row r="22" spans="1:3" ht="12.75">
      <c r="A22" s="101">
        <v>21</v>
      </c>
      <c r="B22" s="102" t="str">
        <f>Лл1с!D40</f>
        <v>Ишкарин Ильвир</v>
      </c>
      <c r="C22" s="103" t="str">
        <f>Лл2с!C19</f>
        <v>Таначев Николай</v>
      </c>
    </row>
    <row r="23" spans="1:3" ht="12.75">
      <c r="A23" s="101">
        <v>22</v>
      </c>
      <c r="B23" s="102" t="str">
        <f>Лл1с!D48</f>
        <v>Савинов Леонид</v>
      </c>
      <c r="C23" s="103" t="str">
        <f>Лл2с!C15</f>
        <v>Садыков Амир</v>
      </c>
    </row>
    <row r="24" spans="1:3" ht="12.75">
      <c r="A24" s="101">
        <v>23</v>
      </c>
      <c r="B24" s="102" t="str">
        <f>Лл1с!D56</f>
        <v>Хафизов Булат</v>
      </c>
      <c r="C24" s="103" t="str">
        <f>Лл2с!C11</f>
        <v>Лукьянова Ирина</v>
      </c>
    </row>
    <row r="25" spans="1:3" ht="12.75">
      <c r="A25" s="101">
        <v>24</v>
      </c>
      <c r="B25" s="102" t="str">
        <f>Лл1с!D64</f>
        <v>Рушингин Дмитрий</v>
      </c>
      <c r="C25" s="103" t="str">
        <f>Лл2с!C7</f>
        <v>Асылгужин Радмир</v>
      </c>
    </row>
    <row r="26" spans="1:3" ht="12.75">
      <c r="A26" s="101">
        <v>25</v>
      </c>
      <c r="B26" s="102" t="str">
        <f>Лл1с!E12</f>
        <v>Галеев Ранис</v>
      </c>
      <c r="C26" s="103" t="str">
        <f>Лл2с!E4</f>
        <v>Нуриев Ришат</v>
      </c>
    </row>
    <row r="27" spans="1:3" ht="12.75">
      <c r="A27" s="101">
        <v>26</v>
      </c>
      <c r="B27" s="102" t="str">
        <f>Лл1с!E28</f>
        <v>Лончакова Юлия</v>
      </c>
      <c r="C27" s="103" t="str">
        <f>Лл2с!E12</f>
        <v>Раянов Айрат</v>
      </c>
    </row>
    <row r="28" spans="1:3" ht="12.75">
      <c r="A28" s="101">
        <v>27</v>
      </c>
      <c r="B28" s="102" t="str">
        <f>Лл1с!E44</f>
        <v>Савинов Леонид</v>
      </c>
      <c r="C28" s="103" t="str">
        <f>Лл2с!E20</f>
        <v>Ишкарин Ильвир</v>
      </c>
    </row>
    <row r="29" spans="1:3" ht="12.75">
      <c r="A29" s="101">
        <v>28</v>
      </c>
      <c r="B29" s="102" t="str">
        <f>Лл1с!E60</f>
        <v>Хафизов Булат</v>
      </c>
      <c r="C29" s="103" t="str">
        <f>Лл2с!E28</f>
        <v>Рушингин Дмитрий</v>
      </c>
    </row>
    <row r="30" spans="1:3" ht="12.75">
      <c r="A30" s="101">
        <v>29</v>
      </c>
      <c r="B30" s="102" t="str">
        <f>Лл1с!F20</f>
        <v>Галеев Ранис</v>
      </c>
      <c r="C30" s="103" t="str">
        <f>Лл2с!G34</f>
        <v>Лончакова Юлия</v>
      </c>
    </row>
    <row r="31" spans="1:3" ht="12.75">
      <c r="A31" s="101">
        <v>30</v>
      </c>
      <c r="B31" s="102" t="str">
        <f>Лл1с!F52</f>
        <v>Савинов Леонид</v>
      </c>
      <c r="C31" s="103" t="str">
        <f>Лл2с!G18</f>
        <v>Хафизов Булат</v>
      </c>
    </row>
    <row r="32" spans="1:3" ht="12.75">
      <c r="A32" s="101">
        <v>31</v>
      </c>
      <c r="B32" s="102" t="str">
        <f>Лл1с!G36</f>
        <v>Савинов Леонид</v>
      </c>
      <c r="C32" s="103" t="str">
        <f>Лл1с!G56</f>
        <v>Галеев Ранис</v>
      </c>
    </row>
    <row r="33" spans="1:3" ht="12.75">
      <c r="A33" s="101">
        <v>32</v>
      </c>
      <c r="B33" s="102" t="str">
        <f>Лл2с!C5</f>
        <v>Сагидуллин Радмир</v>
      </c>
      <c r="C33" s="103" t="str">
        <f>Лл2с!B56</f>
        <v>_</v>
      </c>
    </row>
    <row r="34" spans="1:3" ht="12.75">
      <c r="A34" s="101">
        <v>33</v>
      </c>
      <c r="B34" s="102" t="str">
        <f>Лл2с!C9</f>
        <v>Мурзин Евгений</v>
      </c>
      <c r="C34" s="103" t="str">
        <f>Лл2с!B58</f>
        <v>Соколова Эльвира</v>
      </c>
    </row>
    <row r="35" spans="1:3" ht="12.75">
      <c r="A35" s="101">
        <v>34</v>
      </c>
      <c r="B35" s="102" t="str">
        <f>Лл2с!C13</f>
        <v>Галина Рената</v>
      </c>
      <c r="C35" s="103" t="str">
        <f>Лл2с!B60</f>
        <v>_</v>
      </c>
    </row>
    <row r="36" spans="1:3" ht="12.75">
      <c r="A36" s="101">
        <v>35</v>
      </c>
      <c r="B36" s="102" t="str">
        <f>Лл2с!C17</f>
        <v>Никифоров Вадим</v>
      </c>
      <c r="C36" s="103" t="str">
        <f>Лл2с!B62</f>
        <v>_</v>
      </c>
    </row>
    <row r="37" spans="1:3" ht="12.75">
      <c r="A37" s="101">
        <v>36</v>
      </c>
      <c r="B37" s="102" t="str">
        <f>Лл2с!C21</f>
        <v>Басканов Евгений</v>
      </c>
      <c r="C37" s="103" t="str">
        <f>Лл2с!B64</f>
        <v>_</v>
      </c>
    </row>
    <row r="38" spans="1:3" ht="12.75">
      <c r="A38" s="101">
        <v>37</v>
      </c>
      <c r="B38" s="102" t="str">
        <f>Лл2с!C25</f>
        <v>Мазмаева Алина</v>
      </c>
      <c r="C38" s="103" t="str">
        <f>Лл2с!B66</f>
        <v>_</v>
      </c>
    </row>
    <row r="39" spans="1:3" ht="12.75">
      <c r="A39" s="101">
        <v>38</v>
      </c>
      <c r="B39" s="102" t="str">
        <f>Лл2с!C29</f>
        <v>Желтов Вячеслав</v>
      </c>
      <c r="C39" s="103" t="str">
        <f>Лл2с!B68</f>
        <v>Лукаш Елена</v>
      </c>
    </row>
    <row r="40" spans="1:3" ht="12.75">
      <c r="A40" s="101">
        <v>39</v>
      </c>
      <c r="B40" s="102" t="str">
        <f>Лл2с!C33</f>
        <v>Граф Анатолий</v>
      </c>
      <c r="C40" s="103" t="str">
        <f>Лл2с!B70</f>
        <v>_</v>
      </c>
    </row>
    <row r="41" spans="1:3" ht="12.75">
      <c r="A41" s="101">
        <v>40</v>
      </c>
      <c r="B41" s="102" t="str">
        <f>Лл2с!D6</f>
        <v>Асылгужин Радмир</v>
      </c>
      <c r="C41" s="103" t="str">
        <f>Лл2с!B37</f>
        <v>Сагидуллин Радмир</v>
      </c>
    </row>
    <row r="42" spans="1:3" ht="12.75">
      <c r="A42" s="101">
        <v>41</v>
      </c>
      <c r="B42" s="102" t="str">
        <f>Лл2с!D10</f>
        <v>Мурзин Евгений</v>
      </c>
      <c r="C42" s="103" t="str">
        <f>Лл2с!B39</f>
        <v>Лукьянова Ирина</v>
      </c>
    </row>
    <row r="43" spans="1:3" ht="12.75">
      <c r="A43" s="101">
        <v>42</v>
      </c>
      <c r="B43" s="102" t="str">
        <f>Лл2с!D14</f>
        <v>Садыков Амир</v>
      </c>
      <c r="C43" s="103" t="str">
        <f>Лл2с!B41</f>
        <v>Галина Рената</v>
      </c>
    </row>
    <row r="44" spans="1:3" ht="12.75">
      <c r="A44" s="101">
        <v>43</v>
      </c>
      <c r="B44" s="102" t="str">
        <f>Лл2с!D18</f>
        <v>Таначев Николай</v>
      </c>
      <c r="C44" s="103" t="str">
        <f>Лл2с!B43</f>
        <v>Никифоров Вадим</v>
      </c>
    </row>
    <row r="45" spans="1:3" ht="12.75">
      <c r="A45" s="101">
        <v>44</v>
      </c>
      <c r="B45" s="102" t="str">
        <f>Лл2с!D22</f>
        <v>Абдулганеева Анастасия</v>
      </c>
      <c r="C45" s="103" t="str">
        <f>Лл2с!B45</f>
        <v>Басканов Евгений</v>
      </c>
    </row>
    <row r="46" spans="1:3" ht="12.75">
      <c r="A46" s="101">
        <v>45</v>
      </c>
      <c r="B46" s="102" t="str">
        <f>Лл2с!D26</f>
        <v>Григорьев Дмитрий</v>
      </c>
      <c r="C46" s="103" t="str">
        <f>Лл2с!B47</f>
        <v>Мазмаева Алина</v>
      </c>
    </row>
    <row r="47" spans="1:3" ht="12.75">
      <c r="A47" s="101">
        <v>46</v>
      </c>
      <c r="B47" s="102" t="str">
        <f>Лл2с!D30</f>
        <v>Желтов Вячеслав</v>
      </c>
      <c r="C47" s="103" t="str">
        <f>Лл2с!B49</f>
        <v>Ахматшина Алина</v>
      </c>
    </row>
    <row r="48" spans="1:3" ht="12.75">
      <c r="A48" s="101">
        <v>47</v>
      </c>
      <c r="B48" s="102" t="str">
        <f>Лл2с!D34</f>
        <v>Граф Анатолий</v>
      </c>
      <c r="C48" s="103" t="str">
        <f>Лл2с!B51</f>
        <v>Аксенов Артем</v>
      </c>
    </row>
    <row r="49" spans="1:3" ht="12.75">
      <c r="A49" s="101">
        <v>48</v>
      </c>
      <c r="B49" s="102" t="str">
        <f>Лл2с!E8</f>
        <v>Мурзин Евгений</v>
      </c>
      <c r="C49" s="103" t="str">
        <f>Лл2с!G37</f>
        <v>Асылгужин Радмир</v>
      </c>
    </row>
    <row r="50" spans="1:3" ht="12.75">
      <c r="A50" s="101">
        <v>49</v>
      </c>
      <c r="B50" s="102" t="str">
        <f>Лл2с!E16</f>
        <v>Таначев Николай</v>
      </c>
      <c r="C50" s="103" t="str">
        <f>Лл2с!G39</f>
        <v>Садыков Амир</v>
      </c>
    </row>
    <row r="51" spans="1:3" ht="12.75">
      <c r="A51" s="101">
        <v>50</v>
      </c>
      <c r="B51" s="102" t="str">
        <f>Лл2с!E24</f>
        <v>Григорьев Дмитрий</v>
      </c>
      <c r="C51" s="103" t="str">
        <f>Лл2с!G41</f>
        <v>Абдулганеева Анастасия</v>
      </c>
    </row>
    <row r="52" spans="1:3" ht="12.75">
      <c r="A52" s="101">
        <v>51</v>
      </c>
      <c r="B52" s="102" t="str">
        <f>Лл2с!E32</f>
        <v>Желтов Вячеслав</v>
      </c>
      <c r="C52" s="103" t="str">
        <f>Лл2с!G43</f>
        <v>Граф Анатолий</v>
      </c>
    </row>
    <row r="53" spans="1:3" ht="12.75">
      <c r="A53" s="101">
        <v>52</v>
      </c>
      <c r="B53" s="102" t="str">
        <f>Лл2с!F6</f>
        <v>Мурзин Евгений</v>
      </c>
      <c r="C53" s="103" t="str">
        <f>Лл1с!B69</f>
        <v>Нуриев Ришат</v>
      </c>
    </row>
    <row r="54" spans="1:3" ht="12.75">
      <c r="A54" s="101">
        <v>53</v>
      </c>
      <c r="B54" s="102" t="str">
        <f>Лл2с!F14</f>
        <v>Таначев Николай</v>
      </c>
      <c r="C54" s="103" t="str">
        <f>Лл1с!B71</f>
        <v>Раянов Айрат</v>
      </c>
    </row>
    <row r="55" spans="1:3" ht="12.75">
      <c r="A55" s="101">
        <v>54</v>
      </c>
      <c r="B55" s="102" t="str">
        <f>Лл2с!F22</f>
        <v>Ишкарин Ильвир</v>
      </c>
      <c r="C55" s="103" t="str">
        <f>Лл1с!B73</f>
        <v>Григорьев Дмитрий</v>
      </c>
    </row>
    <row r="56" spans="1:3" ht="12.75">
      <c r="A56" s="101">
        <v>55</v>
      </c>
      <c r="B56" s="102" t="str">
        <f>Лл2с!F30</f>
        <v>Желтов Вячеслав</v>
      </c>
      <c r="C56" s="103" t="str">
        <f>Лл1с!B75</f>
        <v>Рушингин Дмитрий</v>
      </c>
    </row>
    <row r="57" spans="1:3" ht="12.75">
      <c r="A57" s="101">
        <v>56</v>
      </c>
      <c r="B57" s="102" t="str">
        <f>Лл2с!G10</f>
        <v>Таначев Николай</v>
      </c>
      <c r="C57" s="103" t="str">
        <f>Лл1с!F67</f>
        <v>Мурзин Евгений</v>
      </c>
    </row>
    <row r="58" spans="1:3" ht="12.75">
      <c r="A58" s="101">
        <v>57</v>
      </c>
      <c r="B58" s="102" t="str">
        <f>Лл2с!G26</f>
        <v>Ишкарин Ильвир</v>
      </c>
      <c r="C58" s="103" t="str">
        <f>Лл1с!F69</f>
        <v>Желтов Вячеслав</v>
      </c>
    </row>
    <row r="59" spans="1:3" ht="12.75">
      <c r="A59" s="101">
        <v>58</v>
      </c>
      <c r="B59" s="102" t="str">
        <f>Лл2с!H14</f>
        <v>Таначев Николай</v>
      </c>
      <c r="C59" s="103" t="str">
        <f>Лл1с!F62</f>
        <v>Хафизов Булат</v>
      </c>
    </row>
    <row r="60" spans="1:3" ht="12.75">
      <c r="A60" s="101">
        <v>59</v>
      </c>
      <c r="B60" s="102" t="str">
        <f>Лл2с!H30</f>
        <v>Лончакова Юлия</v>
      </c>
      <c r="C60" s="103" t="str">
        <f>Лл1с!F64</f>
        <v>Ишкарин Ильвир</v>
      </c>
    </row>
    <row r="61" spans="1:3" ht="12.75">
      <c r="A61" s="101">
        <v>60</v>
      </c>
      <c r="B61" s="102" t="str">
        <f>Лл2с!I22</f>
        <v>Лончакова Юлия</v>
      </c>
      <c r="C61" s="103" t="str">
        <f>Лл2с!I32</f>
        <v>Таначев Николай</v>
      </c>
    </row>
    <row r="62" spans="1:3" ht="12.75">
      <c r="A62" s="101">
        <v>61</v>
      </c>
      <c r="B62" s="102" t="str">
        <f>Лл1с!G63</f>
        <v>Хафизов Булат</v>
      </c>
      <c r="C62" s="103" t="str">
        <f>Лл1с!G65</f>
        <v>Ишкарин Ильвир</v>
      </c>
    </row>
    <row r="63" spans="1:3" ht="12.75">
      <c r="A63" s="101">
        <v>62</v>
      </c>
      <c r="B63" s="102" t="str">
        <f>Лл1с!G68</f>
        <v>Желтов Вячеслав</v>
      </c>
      <c r="C63" s="103" t="str">
        <f>Лл1с!G70</f>
        <v>Мурзин Евгений</v>
      </c>
    </row>
    <row r="64" spans="1:3" ht="12.75">
      <c r="A64" s="101">
        <v>63</v>
      </c>
      <c r="B64" s="102" t="str">
        <f>Лл1с!C70</f>
        <v>Раянов Айрат</v>
      </c>
      <c r="C64" s="103" t="str">
        <f>Лл1с!F72</f>
        <v>Нуриев Ришат</v>
      </c>
    </row>
    <row r="65" spans="1:3" ht="12.75">
      <c r="A65" s="101">
        <v>64</v>
      </c>
      <c r="B65" s="102" t="str">
        <f>Лл1с!C74</f>
        <v>Григорьев Дмитрий</v>
      </c>
      <c r="C65" s="103" t="str">
        <f>Лл1с!F74</f>
        <v>Рушингин Дмитрий</v>
      </c>
    </row>
    <row r="66" spans="1:3" ht="12.75">
      <c r="A66" s="101">
        <v>65</v>
      </c>
      <c r="B66" s="102" t="str">
        <f>Лл1с!D72</f>
        <v>Раянов Айрат</v>
      </c>
      <c r="C66" s="103" t="str">
        <f>Лл1с!D75</f>
        <v>Григорьев Дмитрий</v>
      </c>
    </row>
    <row r="67" spans="1:3" ht="12.75">
      <c r="A67" s="101">
        <v>66</v>
      </c>
      <c r="B67" s="102" t="str">
        <f>Лл1с!G73</f>
        <v>Нуриев Ришат</v>
      </c>
      <c r="C67" s="103" t="str">
        <f>Лл1с!G75</f>
        <v>Рушингин Дмитрий</v>
      </c>
    </row>
    <row r="68" spans="1:3" ht="12.75">
      <c r="A68" s="101">
        <v>67</v>
      </c>
      <c r="B68" s="102" t="str">
        <f>Лл2с!H38</f>
        <v>Асылгужин Радмир</v>
      </c>
      <c r="C68" s="103" t="str">
        <f>Лл2с!H45</f>
        <v>Садыков Амир</v>
      </c>
    </row>
    <row r="69" spans="1:3" ht="12.75">
      <c r="A69" s="101">
        <v>68</v>
      </c>
      <c r="B69" s="102" t="str">
        <f>Лл2с!H42</f>
        <v>Абдулганеева Анастасия</v>
      </c>
      <c r="C69" s="103" t="str">
        <f>Лл2с!H47</f>
        <v>Граф Анатолий</v>
      </c>
    </row>
    <row r="70" spans="1:3" ht="12.75">
      <c r="A70" s="101">
        <v>69</v>
      </c>
      <c r="B70" s="102" t="str">
        <f>Лл2с!I40</f>
        <v>Асылгужин Радмир</v>
      </c>
      <c r="C70" s="103" t="str">
        <f>Лл2с!I44</f>
        <v>Абдулганеева Анастасия</v>
      </c>
    </row>
    <row r="71" spans="1:3" ht="12.75">
      <c r="A71" s="101">
        <v>70</v>
      </c>
      <c r="B71" s="102" t="str">
        <f>Лл2с!I46</f>
        <v>Граф Анатолий</v>
      </c>
      <c r="C71" s="103" t="str">
        <f>Лл2с!I48</f>
        <v>Садыков Амир</v>
      </c>
    </row>
    <row r="72" spans="1:3" ht="12.75">
      <c r="A72" s="101">
        <v>71</v>
      </c>
      <c r="B72" s="102">
        <f>Лл2с!C38</f>
        <v>0</v>
      </c>
      <c r="C72" s="103">
        <f>Лл2с!G50</f>
        <v>0</v>
      </c>
    </row>
    <row r="73" spans="1:3" ht="12.75">
      <c r="A73" s="101">
        <v>72</v>
      </c>
      <c r="B73" s="102">
        <f>Лл2с!C42</f>
        <v>0</v>
      </c>
      <c r="C73" s="103">
        <f>Лл2с!G52</f>
        <v>0</v>
      </c>
    </row>
    <row r="74" spans="1:3" ht="12.75">
      <c r="A74" s="101">
        <v>73</v>
      </c>
      <c r="B74" s="102">
        <f>Лл2с!C46</f>
        <v>0</v>
      </c>
      <c r="C74" s="103">
        <f>Лл2с!G54</f>
        <v>0</v>
      </c>
    </row>
    <row r="75" spans="1:3" ht="12.75">
      <c r="A75" s="101">
        <v>74</v>
      </c>
      <c r="B75" s="102">
        <f>Лл2с!C50</f>
        <v>0</v>
      </c>
      <c r="C75" s="103">
        <f>Лл2с!G56</f>
        <v>0</v>
      </c>
    </row>
    <row r="76" spans="1:3" ht="12.75">
      <c r="A76" s="101">
        <v>75</v>
      </c>
      <c r="B76" s="102">
        <f>Лл2с!D40</f>
        <v>0</v>
      </c>
      <c r="C76" s="103">
        <f>Лл2с!D52</f>
        <v>0</v>
      </c>
    </row>
    <row r="77" spans="1:3" ht="12.75">
      <c r="A77" s="101">
        <v>76</v>
      </c>
      <c r="B77" s="102">
        <f>Лл2с!D48</f>
        <v>0</v>
      </c>
      <c r="C77" s="103">
        <f>Лл2с!D54</f>
        <v>0</v>
      </c>
    </row>
    <row r="78" spans="1:3" ht="12.75">
      <c r="A78" s="101">
        <v>77</v>
      </c>
      <c r="B78" s="102">
        <f>Лл2с!E44</f>
        <v>0</v>
      </c>
      <c r="C78" s="103">
        <f>Лл2с!E50</f>
        <v>0</v>
      </c>
    </row>
    <row r="79" spans="1:3" ht="12.75">
      <c r="A79" s="101">
        <v>78</v>
      </c>
      <c r="B79" s="102">
        <f>Лл2с!E53</f>
        <v>0</v>
      </c>
      <c r="C79" s="103">
        <f>Лл2с!E55</f>
        <v>0</v>
      </c>
    </row>
    <row r="80" spans="1:3" ht="12.75">
      <c r="A80" s="101">
        <v>79</v>
      </c>
      <c r="B80" s="102">
        <f>Лл2с!H51</f>
        <v>0</v>
      </c>
      <c r="C80" s="103">
        <f>Лл2с!H58</f>
        <v>0</v>
      </c>
    </row>
    <row r="81" spans="1:3" ht="12.75">
      <c r="A81" s="101">
        <v>80</v>
      </c>
      <c r="B81" s="102">
        <f>Лл2с!H55</f>
        <v>0</v>
      </c>
      <c r="C81" s="103">
        <f>Лл2с!H60</f>
        <v>0</v>
      </c>
    </row>
    <row r="82" spans="1:3" ht="12.75">
      <c r="A82" s="101">
        <v>81</v>
      </c>
      <c r="B82" s="102">
        <f>Лл2с!I53</f>
        <v>0</v>
      </c>
      <c r="C82" s="103">
        <f>Лл2с!I57</f>
        <v>0</v>
      </c>
    </row>
    <row r="83" spans="1:3" ht="12.75">
      <c r="A83" s="101">
        <v>82</v>
      </c>
      <c r="B83" s="102">
        <f>Лл2с!I59</f>
        <v>0</v>
      </c>
      <c r="C83" s="103">
        <f>Лл2с!I61</f>
        <v>0</v>
      </c>
    </row>
    <row r="84" spans="1:3" ht="12.75">
      <c r="A84" s="101">
        <v>83</v>
      </c>
      <c r="B84" s="102">
        <f>Лл2с!C57</f>
        <v>0</v>
      </c>
      <c r="C84" s="103">
        <f>Лл2с!G63</f>
        <v>0</v>
      </c>
    </row>
    <row r="85" spans="1:3" ht="12.75">
      <c r="A85" s="101">
        <v>84</v>
      </c>
      <c r="B85" s="102">
        <f>Лл2с!C61</f>
        <v>0</v>
      </c>
      <c r="C85" s="103">
        <f>Лл2с!G65</f>
        <v>0</v>
      </c>
    </row>
    <row r="86" spans="1:3" ht="12.75">
      <c r="A86" s="101">
        <v>85</v>
      </c>
      <c r="B86" s="102">
        <f>Лл2с!C65</f>
        <v>0</v>
      </c>
      <c r="C86" s="103">
        <f>Лл2с!G67</f>
        <v>0</v>
      </c>
    </row>
    <row r="87" spans="1:3" ht="12.75">
      <c r="A87" s="101">
        <v>86</v>
      </c>
      <c r="B87" s="102">
        <f>Лл2с!C69</f>
        <v>0</v>
      </c>
      <c r="C87" s="103">
        <f>Лл2с!G69</f>
        <v>0</v>
      </c>
    </row>
    <row r="88" spans="1:3" ht="12.75">
      <c r="A88" s="101">
        <v>87</v>
      </c>
      <c r="B88" s="102">
        <f>Лл2с!D59</f>
        <v>0</v>
      </c>
      <c r="C88" s="103">
        <f>Лл2с!D71</f>
        <v>0</v>
      </c>
    </row>
    <row r="89" spans="1:3" ht="12.75">
      <c r="A89" s="101">
        <v>88</v>
      </c>
      <c r="B89" s="102">
        <f>Лл2с!D67</f>
        <v>0</v>
      </c>
      <c r="C89" s="103">
        <f>Лл2с!D73</f>
        <v>0</v>
      </c>
    </row>
    <row r="90" spans="1:3" ht="12.75">
      <c r="A90" s="101">
        <v>89</v>
      </c>
      <c r="B90" s="102">
        <f>Лл2с!E63</f>
        <v>0</v>
      </c>
      <c r="C90" s="103">
        <f>Лл2с!E69</f>
        <v>0</v>
      </c>
    </row>
    <row r="91" spans="1:3" ht="12.75">
      <c r="A91" s="101">
        <v>90</v>
      </c>
      <c r="B91" s="102">
        <f>Лл2с!E72</f>
        <v>0</v>
      </c>
      <c r="C91" s="103">
        <f>Лл2с!E74</f>
        <v>0</v>
      </c>
    </row>
    <row r="92" spans="1:3" ht="12.75">
      <c r="A92" s="101">
        <v>91</v>
      </c>
      <c r="B92" s="102">
        <f>Лл2с!H64</f>
        <v>0</v>
      </c>
      <c r="C92" s="103">
        <f>Лл2с!H71</f>
        <v>0</v>
      </c>
    </row>
    <row r="93" spans="1:3" ht="12.75">
      <c r="A93" s="101">
        <v>92</v>
      </c>
      <c r="B93" s="102">
        <f>Лл2с!H68</f>
        <v>0</v>
      </c>
      <c r="C93" s="103">
        <f>Лл2с!H73</f>
        <v>0</v>
      </c>
    </row>
    <row r="94" spans="1:3" ht="12.75">
      <c r="A94" s="101">
        <v>93</v>
      </c>
      <c r="B94" s="102">
        <f>Лл2с!I66</f>
        <v>0</v>
      </c>
      <c r="C94" s="103">
        <f>Лл2с!I70</f>
        <v>0</v>
      </c>
    </row>
    <row r="95" spans="1:3" ht="12.75">
      <c r="A95" s="101">
        <v>94</v>
      </c>
      <c r="B95" s="102">
        <f>Лл2с!I72</f>
        <v>0</v>
      </c>
      <c r="C95" s="103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1.875" style="59" customWidth="1"/>
    <col min="2" max="16384" width="9.125" style="59" customWidth="1"/>
  </cols>
  <sheetData>
    <row r="1" spans="1:9" ht="19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84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2">
        <v>42064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16</v>
      </c>
      <c r="B6" s="66" t="s">
        <v>2</v>
      </c>
      <c r="C6" s="67" t="s">
        <v>17</v>
      </c>
      <c r="D6" s="67"/>
      <c r="E6" s="67"/>
      <c r="F6" s="67"/>
      <c r="G6" s="67"/>
      <c r="H6" s="67"/>
      <c r="I6" s="67"/>
    </row>
    <row r="7" spans="1:9" ht="18">
      <c r="A7" s="68" t="s">
        <v>8</v>
      </c>
      <c r="B7" s="69">
        <v>1</v>
      </c>
      <c r="C7" s="70" t="str">
        <f>Нл1с!G36</f>
        <v>Желтов Вячеслав</v>
      </c>
      <c r="D7" s="67"/>
      <c r="E7" s="67"/>
      <c r="F7" s="67"/>
      <c r="G7" s="67"/>
      <c r="H7" s="67"/>
      <c r="I7" s="67"/>
    </row>
    <row r="8" spans="1:9" ht="18">
      <c r="A8" s="68" t="s">
        <v>85</v>
      </c>
      <c r="B8" s="69">
        <v>2</v>
      </c>
      <c r="C8" s="70" t="str">
        <f>Нл1с!G56</f>
        <v>Нуриев Ришат</v>
      </c>
      <c r="D8" s="67"/>
      <c r="E8" s="67"/>
      <c r="F8" s="67"/>
      <c r="G8" s="67"/>
      <c r="H8" s="67"/>
      <c r="I8" s="67"/>
    </row>
    <row r="9" spans="1:9" ht="18">
      <c r="A9" s="68" t="s">
        <v>86</v>
      </c>
      <c r="B9" s="69">
        <v>3</v>
      </c>
      <c r="C9" s="70" t="str">
        <f>Нл2с!I22</f>
        <v>Сагидуллин Радмир</v>
      </c>
      <c r="D9" s="67"/>
      <c r="E9" s="67"/>
      <c r="F9" s="67"/>
      <c r="G9" s="67"/>
      <c r="H9" s="67"/>
      <c r="I9" s="67"/>
    </row>
    <row r="10" spans="1:9" ht="18">
      <c r="A10" s="68" t="s">
        <v>87</v>
      </c>
      <c r="B10" s="69">
        <v>4</v>
      </c>
      <c r="C10" s="70" t="str">
        <f>Нл2с!I32</f>
        <v>Ишметов Руслан</v>
      </c>
      <c r="D10" s="67"/>
      <c r="E10" s="67"/>
      <c r="F10" s="67"/>
      <c r="G10" s="67"/>
      <c r="H10" s="67"/>
      <c r="I10" s="67"/>
    </row>
    <row r="11" spans="1:9" ht="18">
      <c r="A11" s="68" t="s">
        <v>88</v>
      </c>
      <c r="B11" s="69">
        <v>5</v>
      </c>
      <c r="C11" s="70" t="str">
        <f>Нл1с!G63</f>
        <v>Бикмухаметов Антон</v>
      </c>
      <c r="D11" s="67"/>
      <c r="E11" s="67"/>
      <c r="F11" s="67"/>
      <c r="G11" s="67"/>
      <c r="H11" s="67"/>
      <c r="I11" s="67"/>
    </row>
    <row r="12" spans="1:9" ht="18">
      <c r="A12" s="68" t="s">
        <v>89</v>
      </c>
      <c r="B12" s="69">
        <v>6</v>
      </c>
      <c r="C12" s="70" t="str">
        <f>Нл1с!G65</f>
        <v>Галина Рената</v>
      </c>
      <c r="D12" s="67"/>
      <c r="E12" s="67"/>
      <c r="F12" s="67"/>
      <c r="G12" s="67"/>
      <c r="H12" s="67"/>
      <c r="I12" s="67"/>
    </row>
    <row r="13" spans="1:9" ht="18">
      <c r="A13" s="68" t="s">
        <v>90</v>
      </c>
      <c r="B13" s="69">
        <v>7</v>
      </c>
      <c r="C13" s="70" t="str">
        <f>Нл1с!G68</f>
        <v>Имандусов Алмат</v>
      </c>
      <c r="D13" s="67"/>
      <c r="E13" s="67"/>
      <c r="F13" s="67"/>
      <c r="G13" s="67"/>
      <c r="H13" s="67"/>
      <c r="I13" s="67"/>
    </row>
    <row r="14" spans="1:9" ht="18">
      <c r="A14" s="68" t="s">
        <v>91</v>
      </c>
      <c r="B14" s="69">
        <v>8</v>
      </c>
      <c r="C14" s="70" t="str">
        <f>Нл1с!G70</f>
        <v>Мазмаева Алина</v>
      </c>
      <c r="D14" s="67"/>
      <c r="E14" s="67"/>
      <c r="F14" s="67"/>
      <c r="G14" s="67"/>
      <c r="H14" s="67"/>
      <c r="I14" s="67"/>
    </row>
    <row r="15" spans="1:9" ht="18">
      <c r="A15" s="68" t="s">
        <v>92</v>
      </c>
      <c r="B15" s="69">
        <v>9</v>
      </c>
      <c r="C15" s="70" t="str">
        <f>Нл1с!D72</f>
        <v>Султанова Рузанна</v>
      </c>
      <c r="D15" s="67"/>
      <c r="E15" s="67"/>
      <c r="F15" s="67"/>
      <c r="G15" s="67"/>
      <c r="H15" s="67"/>
      <c r="I15" s="67"/>
    </row>
    <row r="16" spans="1:9" ht="18">
      <c r="A16" s="68" t="s">
        <v>93</v>
      </c>
      <c r="B16" s="69">
        <v>10</v>
      </c>
      <c r="C16" s="70" t="str">
        <f>Нл1с!D75</f>
        <v>Терещенко Галина</v>
      </c>
      <c r="D16" s="67"/>
      <c r="E16" s="67"/>
      <c r="F16" s="67"/>
      <c r="G16" s="67"/>
      <c r="H16" s="67"/>
      <c r="I16" s="67"/>
    </row>
    <row r="17" spans="1:9" ht="18">
      <c r="A17" s="105" t="s">
        <v>19</v>
      </c>
      <c r="B17" s="69">
        <v>11</v>
      </c>
      <c r="C17" s="70" t="str">
        <f>Нл1с!G73</f>
        <v>Мингазов Динар</v>
      </c>
      <c r="D17" s="67"/>
      <c r="E17" s="67"/>
      <c r="F17" s="67"/>
      <c r="G17" s="67"/>
      <c r="H17" s="67"/>
      <c r="I17" s="67"/>
    </row>
    <row r="18" spans="1:9" ht="18">
      <c r="A18" s="68" t="s">
        <v>94</v>
      </c>
      <c r="B18" s="69">
        <v>12</v>
      </c>
      <c r="C18" s="70" t="str">
        <f>Нл1с!G75</f>
        <v>Васильев Лев</v>
      </c>
      <c r="D18" s="67"/>
      <c r="E18" s="67"/>
      <c r="F18" s="67"/>
      <c r="G18" s="67"/>
      <c r="H18" s="67"/>
      <c r="I18" s="67"/>
    </row>
    <row r="19" spans="1:9" ht="18">
      <c r="A19" s="68" t="s">
        <v>24</v>
      </c>
      <c r="B19" s="69">
        <v>13</v>
      </c>
      <c r="C19" s="70" t="str">
        <f>Нл2с!I40</f>
        <v>Лукаш Елена</v>
      </c>
      <c r="D19" s="67"/>
      <c r="E19" s="67"/>
      <c r="F19" s="67"/>
      <c r="G19" s="67"/>
      <c r="H19" s="67"/>
      <c r="I19" s="67"/>
    </row>
    <row r="20" spans="1:9" ht="18">
      <c r="A20" s="68" t="s">
        <v>95</v>
      </c>
      <c r="B20" s="69">
        <v>14</v>
      </c>
      <c r="C20" s="70" t="str">
        <f>Нл2с!I44</f>
        <v>Валиев Эмиль</v>
      </c>
      <c r="D20" s="67"/>
      <c r="E20" s="67"/>
      <c r="F20" s="67"/>
      <c r="G20" s="67"/>
      <c r="H20" s="67"/>
      <c r="I20" s="67"/>
    </row>
    <row r="21" spans="1:9" ht="18">
      <c r="A21" s="68" t="s">
        <v>34</v>
      </c>
      <c r="B21" s="69">
        <v>15</v>
      </c>
      <c r="C21" s="70" t="str">
        <f>Нл2с!I46</f>
        <v>Даминов Ирек</v>
      </c>
      <c r="D21" s="67"/>
      <c r="E21" s="67"/>
      <c r="F21" s="67"/>
      <c r="G21" s="67"/>
      <c r="H21" s="67"/>
      <c r="I21" s="67"/>
    </row>
    <row r="22" spans="1:9" ht="18">
      <c r="A22" s="68" t="s">
        <v>96</v>
      </c>
      <c r="B22" s="69">
        <v>16</v>
      </c>
      <c r="C22" s="70" t="str">
        <f>Нл2с!I48</f>
        <v>Русских Данил</v>
      </c>
      <c r="D22" s="67"/>
      <c r="E22" s="67"/>
      <c r="F22" s="67"/>
      <c r="G22" s="67"/>
      <c r="H22" s="67"/>
      <c r="I22" s="67"/>
    </row>
    <row r="23" spans="1:9" ht="18">
      <c r="A23" s="68" t="s">
        <v>97</v>
      </c>
      <c r="B23" s="69">
        <v>17</v>
      </c>
      <c r="C23" s="70">
        <f>Нл2с!E44</f>
        <v>0</v>
      </c>
      <c r="D23" s="67"/>
      <c r="E23" s="67"/>
      <c r="F23" s="67"/>
      <c r="G23" s="67"/>
      <c r="H23" s="67"/>
      <c r="I23" s="67"/>
    </row>
    <row r="24" spans="1:9" ht="18">
      <c r="A24" s="68" t="s">
        <v>98</v>
      </c>
      <c r="B24" s="69">
        <v>18</v>
      </c>
      <c r="C24" s="70">
        <f>Нл2с!E50</f>
        <v>0</v>
      </c>
      <c r="D24" s="67"/>
      <c r="E24" s="67"/>
      <c r="F24" s="67"/>
      <c r="G24" s="67"/>
      <c r="H24" s="67"/>
      <c r="I24" s="67"/>
    </row>
    <row r="25" spans="1:9" ht="18">
      <c r="A25" s="68" t="s">
        <v>41</v>
      </c>
      <c r="B25" s="69">
        <v>19</v>
      </c>
      <c r="C25" s="70">
        <f>Нл2с!E53</f>
        <v>0</v>
      </c>
      <c r="D25" s="67"/>
      <c r="E25" s="67"/>
      <c r="F25" s="67"/>
      <c r="G25" s="67"/>
      <c r="H25" s="67"/>
      <c r="I25" s="67"/>
    </row>
    <row r="26" spans="1:9" ht="18">
      <c r="A26" s="68" t="s">
        <v>99</v>
      </c>
      <c r="B26" s="69">
        <v>20</v>
      </c>
      <c r="C26" s="70">
        <f>Нл2с!E55</f>
        <v>0</v>
      </c>
      <c r="D26" s="67"/>
      <c r="E26" s="67"/>
      <c r="F26" s="67"/>
      <c r="G26" s="67"/>
      <c r="H26" s="67"/>
      <c r="I26" s="67"/>
    </row>
    <row r="27" spans="1:9" ht="18">
      <c r="A27" s="68" t="s">
        <v>100</v>
      </c>
      <c r="B27" s="69">
        <v>21</v>
      </c>
      <c r="C27" s="70">
        <f>Нл2с!I53</f>
        <v>0</v>
      </c>
      <c r="D27" s="67"/>
      <c r="E27" s="67"/>
      <c r="F27" s="67"/>
      <c r="G27" s="67"/>
      <c r="H27" s="67"/>
      <c r="I27" s="67"/>
    </row>
    <row r="28" spans="1:9" ht="18">
      <c r="A28" s="68" t="s">
        <v>48</v>
      </c>
      <c r="B28" s="69">
        <v>22</v>
      </c>
      <c r="C28" s="70">
        <f>Нл2с!I57</f>
        <v>0</v>
      </c>
      <c r="D28" s="67"/>
      <c r="E28" s="67"/>
      <c r="F28" s="67"/>
      <c r="G28" s="67"/>
      <c r="H28" s="67"/>
      <c r="I28" s="67"/>
    </row>
    <row r="29" spans="1:9" ht="18">
      <c r="A29" s="68" t="s">
        <v>48</v>
      </c>
      <c r="B29" s="69">
        <v>23</v>
      </c>
      <c r="C29" s="70">
        <f>Нл2с!I59</f>
        <v>0</v>
      </c>
      <c r="D29" s="67"/>
      <c r="E29" s="67"/>
      <c r="F29" s="67"/>
      <c r="G29" s="67"/>
      <c r="H29" s="67"/>
      <c r="I29" s="67"/>
    </row>
    <row r="30" spans="1:9" ht="18">
      <c r="A30" s="68" t="s">
        <v>48</v>
      </c>
      <c r="B30" s="69">
        <v>24</v>
      </c>
      <c r="C30" s="70" t="str">
        <f>Нл2с!I61</f>
        <v>Асраров Аскар</v>
      </c>
      <c r="D30" s="67"/>
      <c r="E30" s="67"/>
      <c r="F30" s="67"/>
      <c r="G30" s="67"/>
      <c r="H30" s="67"/>
      <c r="I30" s="67"/>
    </row>
    <row r="31" spans="1:9" ht="18">
      <c r="A31" s="68" t="s">
        <v>48</v>
      </c>
      <c r="B31" s="69">
        <v>25</v>
      </c>
      <c r="C31" s="70">
        <f>Нл2с!E63</f>
        <v>0</v>
      </c>
      <c r="D31" s="67"/>
      <c r="E31" s="67"/>
      <c r="F31" s="67"/>
      <c r="G31" s="67"/>
      <c r="H31" s="67"/>
      <c r="I31" s="67"/>
    </row>
    <row r="32" spans="1:9" ht="18">
      <c r="A32" s="68" t="s">
        <v>48</v>
      </c>
      <c r="B32" s="69">
        <v>26</v>
      </c>
      <c r="C32" s="70">
        <f>Нл2с!E69</f>
        <v>0</v>
      </c>
      <c r="D32" s="67"/>
      <c r="E32" s="67"/>
      <c r="F32" s="67"/>
      <c r="G32" s="67"/>
      <c r="H32" s="67"/>
      <c r="I32" s="67"/>
    </row>
    <row r="33" spans="1:9" ht="18">
      <c r="A33" s="68" t="s">
        <v>48</v>
      </c>
      <c r="B33" s="69">
        <v>27</v>
      </c>
      <c r="C33" s="70">
        <f>Нл2с!E72</f>
        <v>0</v>
      </c>
      <c r="D33" s="67"/>
      <c r="E33" s="67"/>
      <c r="F33" s="67"/>
      <c r="G33" s="67"/>
      <c r="H33" s="67"/>
      <c r="I33" s="67"/>
    </row>
    <row r="34" spans="1:9" ht="18">
      <c r="A34" s="68" t="s">
        <v>48</v>
      </c>
      <c r="B34" s="69">
        <v>28</v>
      </c>
      <c r="C34" s="70">
        <f>Нл2с!E74</f>
        <v>0</v>
      </c>
      <c r="D34" s="67"/>
      <c r="E34" s="67"/>
      <c r="F34" s="67"/>
      <c r="G34" s="67"/>
      <c r="H34" s="67"/>
      <c r="I34" s="67"/>
    </row>
    <row r="35" spans="1:9" ht="18">
      <c r="A35" s="68" t="s">
        <v>48</v>
      </c>
      <c r="B35" s="69">
        <v>29</v>
      </c>
      <c r="C35" s="70">
        <f>Нл2с!I66</f>
        <v>0</v>
      </c>
      <c r="D35" s="67"/>
      <c r="E35" s="67"/>
      <c r="F35" s="67"/>
      <c r="G35" s="67"/>
      <c r="H35" s="67"/>
      <c r="I35" s="67"/>
    </row>
    <row r="36" spans="1:9" ht="18">
      <c r="A36" s="68" t="s">
        <v>48</v>
      </c>
      <c r="B36" s="69">
        <v>30</v>
      </c>
      <c r="C36" s="70">
        <f>Нл2с!I70</f>
        <v>0</v>
      </c>
      <c r="D36" s="67"/>
      <c r="E36" s="67"/>
      <c r="F36" s="67"/>
      <c r="G36" s="67"/>
      <c r="H36" s="67"/>
      <c r="I36" s="67"/>
    </row>
    <row r="37" spans="1:9" ht="18">
      <c r="A37" s="68" t="s">
        <v>48</v>
      </c>
      <c r="B37" s="69">
        <v>31</v>
      </c>
      <c r="C37" s="70">
        <f>Нл2с!I72</f>
        <v>0</v>
      </c>
      <c r="D37" s="67"/>
      <c r="E37" s="67"/>
      <c r="F37" s="67"/>
      <c r="G37" s="67"/>
      <c r="H37" s="67"/>
      <c r="I37" s="67"/>
    </row>
    <row r="38" spans="1:9" ht="18">
      <c r="A38" s="68" t="s">
        <v>48</v>
      </c>
      <c r="B38" s="69">
        <v>32</v>
      </c>
      <c r="C38" s="70" t="str">
        <f>Нл2с!I74</f>
        <v>_</v>
      </c>
      <c r="D38" s="67"/>
      <c r="E38" s="67"/>
      <c r="F38" s="67"/>
      <c r="G38" s="67"/>
      <c r="H38" s="67"/>
      <c r="I38" s="6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3" sqref="A163"/>
    </sheetView>
  </sheetViews>
  <sheetFormatPr defaultColWidth="9.00390625" defaultRowHeight="12.75"/>
  <cols>
    <col min="1" max="1" width="4.375" style="72" customWidth="1"/>
    <col min="2" max="2" width="18.875" style="72" customWidth="1"/>
    <col min="3" max="6" width="17.75390625" style="72" customWidth="1"/>
    <col min="7" max="7" width="18.00390625" style="72" customWidth="1"/>
    <col min="8" max="16384" width="9.125" style="72" customWidth="1"/>
  </cols>
  <sheetData>
    <row r="1" spans="1:7" ht="15.75">
      <c r="A1" s="71" t="str">
        <f>СпНл!A1</f>
        <v>Кубок Республики Башкортостан 2015</v>
      </c>
      <c r="B1" s="71"/>
      <c r="C1" s="71"/>
      <c r="D1" s="71"/>
      <c r="E1" s="71"/>
      <c r="F1" s="71"/>
      <c r="G1" s="71"/>
    </row>
    <row r="2" spans="1:7" ht="15.75">
      <c r="A2" s="71" t="str">
        <f>СпНл!A2</f>
        <v>8-й Этап МИХАИЛ ЗАЙЦЕВ. Начальная лига</v>
      </c>
      <c r="B2" s="71"/>
      <c r="C2" s="71"/>
      <c r="D2" s="71"/>
      <c r="E2" s="71"/>
      <c r="F2" s="71"/>
      <c r="G2" s="71"/>
    </row>
    <row r="3" spans="1:7" ht="15.75">
      <c r="A3" s="73">
        <f>СпНл!A3</f>
        <v>42064</v>
      </c>
      <c r="B3" s="73"/>
      <c r="C3" s="73"/>
      <c r="D3" s="73"/>
      <c r="E3" s="73"/>
      <c r="F3" s="73"/>
      <c r="G3" s="73"/>
    </row>
    <row r="4" spans="1:7" ht="12.75">
      <c r="A4" s="74"/>
      <c r="B4" s="74"/>
      <c r="C4" s="74"/>
      <c r="D4" s="74"/>
      <c r="E4" s="74"/>
      <c r="F4" s="74"/>
      <c r="G4" s="74"/>
    </row>
    <row r="5" spans="1:19" ht="10.5" customHeight="1">
      <c r="A5" s="75">
        <v>1</v>
      </c>
      <c r="B5" s="76" t="str">
        <f>СпНл!A7</f>
        <v>Сагидуллин Радмир</v>
      </c>
      <c r="C5" s="74"/>
      <c r="D5" s="74"/>
      <c r="E5" s="74"/>
      <c r="F5" s="74"/>
      <c r="G5" s="7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0.5" customHeight="1">
      <c r="A6" s="74"/>
      <c r="B6" s="78">
        <v>1</v>
      </c>
      <c r="C6" s="79" t="s">
        <v>8</v>
      </c>
      <c r="D6" s="74"/>
      <c r="E6" s="80"/>
      <c r="F6" s="74"/>
      <c r="G6" s="7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0.5" customHeight="1">
      <c r="A7" s="75">
        <v>32</v>
      </c>
      <c r="B7" s="81" t="str">
        <f>СпНл!A38</f>
        <v>_</v>
      </c>
      <c r="C7" s="82"/>
      <c r="D7" s="74"/>
      <c r="E7" s="74"/>
      <c r="F7" s="74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0.5" customHeight="1">
      <c r="A8" s="74"/>
      <c r="B8" s="74"/>
      <c r="C8" s="78">
        <v>17</v>
      </c>
      <c r="D8" s="79" t="s">
        <v>96</v>
      </c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0.5" customHeight="1">
      <c r="A9" s="75">
        <v>17</v>
      </c>
      <c r="B9" s="76" t="str">
        <f>СпНл!A23</f>
        <v>Асраров Аскар</v>
      </c>
      <c r="C9" s="82"/>
      <c r="D9" s="82"/>
      <c r="E9" s="74"/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0.5" customHeight="1">
      <c r="A10" s="74"/>
      <c r="B10" s="78">
        <v>2</v>
      </c>
      <c r="C10" s="83" t="s">
        <v>96</v>
      </c>
      <c r="D10" s="82"/>
      <c r="E10" s="74"/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0.5" customHeight="1">
      <c r="A11" s="75">
        <v>16</v>
      </c>
      <c r="B11" s="81" t="str">
        <f>СпНл!A22</f>
        <v>Нуриев Ришат</v>
      </c>
      <c r="C11" s="74"/>
      <c r="D11" s="82"/>
      <c r="E11" s="74"/>
      <c r="F11" s="74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0.5" customHeight="1">
      <c r="A12" s="74"/>
      <c r="B12" s="74"/>
      <c r="C12" s="74"/>
      <c r="D12" s="78">
        <v>25</v>
      </c>
      <c r="E12" s="79" t="s">
        <v>96</v>
      </c>
      <c r="F12" s="74"/>
      <c r="G12" s="8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2" customHeight="1">
      <c r="A13" s="75">
        <v>9</v>
      </c>
      <c r="B13" s="76" t="str">
        <f>СпНл!A15</f>
        <v>Русских Данил</v>
      </c>
      <c r="C13" s="74"/>
      <c r="D13" s="82"/>
      <c r="E13" s="82"/>
      <c r="F13" s="74"/>
      <c r="G13" s="8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2" customHeight="1">
      <c r="A14" s="74"/>
      <c r="B14" s="78">
        <v>3</v>
      </c>
      <c r="C14" s="79" t="s">
        <v>92</v>
      </c>
      <c r="D14" s="82"/>
      <c r="E14" s="82"/>
      <c r="F14" s="74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12" customHeight="1">
      <c r="A15" s="75">
        <v>24</v>
      </c>
      <c r="B15" s="81" t="str">
        <f>СпНл!A30</f>
        <v>_</v>
      </c>
      <c r="C15" s="82"/>
      <c r="D15" s="82"/>
      <c r="E15" s="82"/>
      <c r="F15" s="74"/>
      <c r="G15" s="8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2" customHeight="1">
      <c r="A16" s="74"/>
      <c r="B16" s="74"/>
      <c r="C16" s="78">
        <v>18</v>
      </c>
      <c r="D16" s="83" t="s">
        <v>91</v>
      </c>
      <c r="E16" s="82"/>
      <c r="F16" s="74"/>
      <c r="G16" s="8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" customHeight="1">
      <c r="A17" s="75">
        <v>25</v>
      </c>
      <c r="B17" s="76" t="str">
        <f>СпНл!A31</f>
        <v>_</v>
      </c>
      <c r="C17" s="82"/>
      <c r="D17" s="74"/>
      <c r="E17" s="82"/>
      <c r="F17" s="74"/>
      <c r="G17" s="8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2" customHeight="1">
      <c r="A18" s="74"/>
      <c r="B18" s="78">
        <v>4</v>
      </c>
      <c r="C18" s="83" t="s">
        <v>91</v>
      </c>
      <c r="D18" s="74"/>
      <c r="E18" s="82"/>
      <c r="F18" s="74"/>
      <c r="G18" s="7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2" customHeight="1">
      <c r="A19" s="75">
        <v>8</v>
      </c>
      <c r="B19" s="81" t="str">
        <f>СпНл!A14</f>
        <v>Мазмаева Алина</v>
      </c>
      <c r="C19" s="74"/>
      <c r="D19" s="74"/>
      <c r="E19" s="82"/>
      <c r="F19" s="74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" customHeight="1">
      <c r="A20" s="74"/>
      <c r="B20" s="74"/>
      <c r="C20" s="74"/>
      <c r="D20" s="74"/>
      <c r="E20" s="78">
        <v>29</v>
      </c>
      <c r="F20" s="79" t="s">
        <v>96</v>
      </c>
      <c r="G20" s="74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" customHeight="1">
      <c r="A21" s="75">
        <v>5</v>
      </c>
      <c r="B21" s="76" t="str">
        <f>СпНл!A11</f>
        <v>Бикмухаметов Антон</v>
      </c>
      <c r="C21" s="74"/>
      <c r="D21" s="74"/>
      <c r="E21" s="82"/>
      <c r="F21" s="82"/>
      <c r="G21" s="7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" customHeight="1">
      <c r="A22" s="74"/>
      <c r="B22" s="78">
        <v>5</v>
      </c>
      <c r="C22" s="79" t="s">
        <v>88</v>
      </c>
      <c r="D22" s="74"/>
      <c r="E22" s="82"/>
      <c r="F22" s="82"/>
      <c r="G22" s="7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" customHeight="1">
      <c r="A23" s="75">
        <v>28</v>
      </c>
      <c r="B23" s="81" t="str">
        <f>СпНл!A34</f>
        <v>_</v>
      </c>
      <c r="C23" s="82"/>
      <c r="D23" s="74"/>
      <c r="E23" s="82"/>
      <c r="F23" s="82"/>
      <c r="G23" s="74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" customHeight="1">
      <c r="A24" s="74"/>
      <c r="B24" s="74"/>
      <c r="C24" s="78">
        <v>19</v>
      </c>
      <c r="D24" s="79" t="s">
        <v>88</v>
      </c>
      <c r="E24" s="82"/>
      <c r="F24" s="82"/>
      <c r="G24" s="7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" customHeight="1">
      <c r="A25" s="75">
        <v>21</v>
      </c>
      <c r="B25" s="76" t="str">
        <f>СпНл!A27</f>
        <v>Даминов Ирек</v>
      </c>
      <c r="C25" s="82"/>
      <c r="D25" s="82"/>
      <c r="E25" s="82"/>
      <c r="F25" s="82"/>
      <c r="G25" s="74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" customHeight="1">
      <c r="A26" s="74"/>
      <c r="B26" s="78">
        <v>6</v>
      </c>
      <c r="C26" s="83" t="s">
        <v>94</v>
      </c>
      <c r="D26" s="82"/>
      <c r="E26" s="82"/>
      <c r="F26" s="82"/>
      <c r="G26" s="74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" customHeight="1">
      <c r="A27" s="75">
        <v>12</v>
      </c>
      <c r="B27" s="81" t="str">
        <f>СпНл!A18</f>
        <v>Валиев Эмиль</v>
      </c>
      <c r="C27" s="74"/>
      <c r="D27" s="82"/>
      <c r="E27" s="82"/>
      <c r="F27" s="82"/>
      <c r="G27" s="74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" customHeight="1">
      <c r="A28" s="74"/>
      <c r="B28" s="74"/>
      <c r="C28" s="74"/>
      <c r="D28" s="78">
        <v>26</v>
      </c>
      <c r="E28" s="83" t="s">
        <v>88</v>
      </c>
      <c r="F28" s="82"/>
      <c r="G28" s="7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" customHeight="1">
      <c r="A29" s="75">
        <v>13</v>
      </c>
      <c r="B29" s="76" t="str">
        <f>СпНл!A19</f>
        <v>Мингазов Динар</v>
      </c>
      <c r="C29" s="74"/>
      <c r="D29" s="82"/>
      <c r="E29" s="74"/>
      <c r="F29" s="82"/>
      <c r="G29" s="7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" customHeight="1">
      <c r="A30" s="74"/>
      <c r="B30" s="78">
        <v>7</v>
      </c>
      <c r="C30" s="79" t="s">
        <v>24</v>
      </c>
      <c r="D30" s="82"/>
      <c r="E30" s="74"/>
      <c r="F30" s="82"/>
      <c r="G30" s="7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" customHeight="1">
      <c r="A31" s="75">
        <v>20</v>
      </c>
      <c r="B31" s="81" t="str">
        <f>СпНл!A26</f>
        <v>Рогожнев Геннадий</v>
      </c>
      <c r="C31" s="82"/>
      <c r="D31" s="82"/>
      <c r="E31" s="74"/>
      <c r="F31" s="82"/>
      <c r="G31" s="74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" customHeight="1">
      <c r="A32" s="74"/>
      <c r="B32" s="74"/>
      <c r="C32" s="78">
        <v>20</v>
      </c>
      <c r="D32" s="83" t="s">
        <v>87</v>
      </c>
      <c r="E32" s="74"/>
      <c r="F32" s="82"/>
      <c r="G32" s="74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75">
        <v>29</v>
      </c>
      <c r="B33" s="76" t="str">
        <f>СпНл!A35</f>
        <v>_</v>
      </c>
      <c r="C33" s="82"/>
      <c r="D33" s="74"/>
      <c r="E33" s="74"/>
      <c r="F33" s="82"/>
      <c r="G33" s="74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" customHeight="1">
      <c r="A34" s="74"/>
      <c r="B34" s="78">
        <v>8</v>
      </c>
      <c r="C34" s="83" t="s">
        <v>87</v>
      </c>
      <c r="D34" s="74"/>
      <c r="E34" s="74"/>
      <c r="F34" s="82"/>
      <c r="G34" s="74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" customHeight="1">
      <c r="A35" s="75">
        <v>4</v>
      </c>
      <c r="B35" s="81" t="str">
        <f>СпНл!A10</f>
        <v>Галина Рената</v>
      </c>
      <c r="C35" s="74"/>
      <c r="D35" s="74"/>
      <c r="E35" s="74"/>
      <c r="F35" s="82"/>
      <c r="G35" s="7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74"/>
      <c r="B36" s="74"/>
      <c r="C36" s="74"/>
      <c r="D36" s="74"/>
      <c r="E36" s="74"/>
      <c r="F36" s="78">
        <v>31</v>
      </c>
      <c r="G36" s="79" t="s">
        <v>93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75">
        <v>3</v>
      </c>
      <c r="B37" s="76" t="str">
        <f>СпНл!A9</f>
        <v>Васильев Лев</v>
      </c>
      <c r="C37" s="74"/>
      <c r="D37" s="74"/>
      <c r="E37" s="74"/>
      <c r="F37" s="82"/>
      <c r="G37" s="85" t="s">
        <v>49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" customHeight="1">
      <c r="A38" s="74"/>
      <c r="B38" s="78">
        <v>9</v>
      </c>
      <c r="C38" s="79" t="s">
        <v>86</v>
      </c>
      <c r="D38" s="74"/>
      <c r="E38" s="74"/>
      <c r="F38" s="82"/>
      <c r="G38" s="7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" customHeight="1">
      <c r="A39" s="75">
        <v>30</v>
      </c>
      <c r="B39" s="81" t="str">
        <f>СпНл!A36</f>
        <v>_</v>
      </c>
      <c r="C39" s="82"/>
      <c r="D39" s="74"/>
      <c r="E39" s="74"/>
      <c r="F39" s="82"/>
      <c r="G39" s="74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" customHeight="1">
      <c r="A40" s="74"/>
      <c r="B40" s="74"/>
      <c r="C40" s="78">
        <v>21</v>
      </c>
      <c r="D40" s="79" t="s">
        <v>41</v>
      </c>
      <c r="E40" s="74"/>
      <c r="F40" s="82"/>
      <c r="G40" s="74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" customHeight="1">
      <c r="A41" s="75">
        <v>19</v>
      </c>
      <c r="B41" s="76" t="str">
        <f>СпНл!A25</f>
        <v>Ишметов Руслан</v>
      </c>
      <c r="C41" s="82"/>
      <c r="D41" s="82"/>
      <c r="E41" s="74"/>
      <c r="F41" s="82"/>
      <c r="G41" s="7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" customHeight="1">
      <c r="A42" s="74"/>
      <c r="B42" s="78">
        <v>10</v>
      </c>
      <c r="C42" s="83" t="s">
        <v>41</v>
      </c>
      <c r="D42" s="82"/>
      <c r="E42" s="74"/>
      <c r="F42" s="82"/>
      <c r="G42" s="7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" customHeight="1">
      <c r="A43" s="75">
        <v>14</v>
      </c>
      <c r="B43" s="81" t="str">
        <f>СпНл!A20</f>
        <v>Насыров Дамир</v>
      </c>
      <c r="C43" s="74"/>
      <c r="D43" s="82"/>
      <c r="E43" s="74"/>
      <c r="F43" s="82"/>
      <c r="G43" s="7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" customHeight="1">
      <c r="A44" s="74"/>
      <c r="B44" s="74"/>
      <c r="C44" s="74"/>
      <c r="D44" s="78">
        <v>27</v>
      </c>
      <c r="E44" s="79" t="s">
        <v>41</v>
      </c>
      <c r="F44" s="82"/>
      <c r="G44" s="7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5">
        <v>11</v>
      </c>
      <c r="B45" s="76" t="str">
        <f>СпНл!A17</f>
        <v>Кадыров Радик</v>
      </c>
      <c r="C45" s="74"/>
      <c r="D45" s="82"/>
      <c r="E45" s="82"/>
      <c r="F45" s="82"/>
      <c r="G45" s="7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4"/>
      <c r="B46" s="78">
        <v>11</v>
      </c>
      <c r="C46" s="79" t="s">
        <v>19</v>
      </c>
      <c r="D46" s="82"/>
      <c r="E46" s="82"/>
      <c r="F46" s="82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5">
        <v>22</v>
      </c>
      <c r="B47" s="81" t="str">
        <f>СпНл!A28</f>
        <v>_</v>
      </c>
      <c r="C47" s="82"/>
      <c r="D47" s="82"/>
      <c r="E47" s="82"/>
      <c r="F47" s="82"/>
      <c r="G47" s="7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" customHeight="1">
      <c r="A48" s="74"/>
      <c r="B48" s="74"/>
      <c r="C48" s="78">
        <v>22</v>
      </c>
      <c r="D48" s="83" t="s">
        <v>89</v>
      </c>
      <c r="E48" s="82"/>
      <c r="F48" s="82"/>
      <c r="G48" s="74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" customHeight="1">
      <c r="A49" s="75">
        <v>27</v>
      </c>
      <c r="B49" s="76" t="str">
        <f>СпНл!A33</f>
        <v>_</v>
      </c>
      <c r="C49" s="82"/>
      <c r="D49" s="74"/>
      <c r="E49" s="82"/>
      <c r="F49" s="82"/>
      <c r="G49" s="74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" customHeight="1">
      <c r="A50" s="74"/>
      <c r="B50" s="78">
        <v>12</v>
      </c>
      <c r="C50" s="83" t="s">
        <v>89</v>
      </c>
      <c r="D50" s="74"/>
      <c r="E50" s="82"/>
      <c r="F50" s="82"/>
      <c r="G50" s="74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" customHeight="1">
      <c r="A51" s="75">
        <v>6</v>
      </c>
      <c r="B51" s="81" t="str">
        <f>СпНл!A12</f>
        <v>Имандусов Алмат</v>
      </c>
      <c r="C51" s="74"/>
      <c r="D51" s="74"/>
      <c r="E51" s="82"/>
      <c r="F51" s="82"/>
      <c r="G51" s="7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" customHeight="1">
      <c r="A52" s="74"/>
      <c r="B52" s="74"/>
      <c r="C52" s="74"/>
      <c r="D52" s="74"/>
      <c r="E52" s="78">
        <v>30</v>
      </c>
      <c r="F52" s="83" t="s">
        <v>93</v>
      </c>
      <c r="G52" s="74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" customHeight="1">
      <c r="A53" s="75">
        <v>7</v>
      </c>
      <c r="B53" s="76" t="str">
        <f>СпНл!A13</f>
        <v>Терещенко Галина</v>
      </c>
      <c r="C53" s="74"/>
      <c r="D53" s="74"/>
      <c r="E53" s="82"/>
      <c r="F53" s="74"/>
      <c r="G53" s="74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>
      <c r="A54" s="74"/>
      <c r="B54" s="78">
        <v>13</v>
      </c>
      <c r="C54" s="79" t="s">
        <v>90</v>
      </c>
      <c r="D54" s="74"/>
      <c r="E54" s="82"/>
      <c r="F54" s="74"/>
      <c r="G54" s="74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" customHeight="1">
      <c r="A55" s="75">
        <v>26</v>
      </c>
      <c r="B55" s="81" t="str">
        <f>СпНл!A32</f>
        <v>_</v>
      </c>
      <c r="C55" s="82"/>
      <c r="D55" s="74"/>
      <c r="E55" s="82"/>
      <c r="F55" s="74"/>
      <c r="G55" s="74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" customHeight="1">
      <c r="A56" s="74"/>
      <c r="B56" s="74"/>
      <c r="C56" s="78">
        <v>23</v>
      </c>
      <c r="D56" s="79" t="s">
        <v>93</v>
      </c>
      <c r="E56" s="82"/>
      <c r="F56" s="86">
        <v>-31</v>
      </c>
      <c r="G56" s="76" t="str">
        <f>IF(G36=F20,F52,IF(G36=F52,F20,0))</f>
        <v>Нуриев Ришат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" customHeight="1">
      <c r="A57" s="75">
        <v>23</v>
      </c>
      <c r="B57" s="76" t="str">
        <f>СпНл!A29</f>
        <v>_</v>
      </c>
      <c r="C57" s="82"/>
      <c r="D57" s="82"/>
      <c r="E57" s="82"/>
      <c r="F57" s="74"/>
      <c r="G57" s="85" t="s">
        <v>50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" customHeight="1">
      <c r="A58" s="74"/>
      <c r="B58" s="78">
        <v>14</v>
      </c>
      <c r="C58" s="83" t="s">
        <v>93</v>
      </c>
      <c r="D58" s="82"/>
      <c r="E58" s="82"/>
      <c r="F58" s="74"/>
      <c r="G58" s="7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" customHeight="1">
      <c r="A59" s="75">
        <v>10</v>
      </c>
      <c r="B59" s="81" t="str">
        <f>СпНл!A16</f>
        <v>Желтов Вячеслав</v>
      </c>
      <c r="C59" s="74"/>
      <c r="D59" s="82"/>
      <c r="E59" s="82"/>
      <c r="F59" s="74"/>
      <c r="G59" s="74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" customHeight="1">
      <c r="A60" s="74"/>
      <c r="B60" s="74"/>
      <c r="C60" s="74"/>
      <c r="D60" s="78">
        <v>28</v>
      </c>
      <c r="E60" s="83" t="s">
        <v>93</v>
      </c>
      <c r="F60" s="74"/>
      <c r="G60" s="74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" customHeight="1">
      <c r="A61" s="75">
        <v>15</v>
      </c>
      <c r="B61" s="76" t="str">
        <f>СпНл!A21</f>
        <v>Гарифуллин Артур</v>
      </c>
      <c r="C61" s="74"/>
      <c r="D61" s="82"/>
      <c r="E61" s="74"/>
      <c r="F61" s="74"/>
      <c r="G61" s="74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" customHeight="1">
      <c r="A62" s="74"/>
      <c r="B62" s="78">
        <v>15</v>
      </c>
      <c r="C62" s="79" t="s">
        <v>98</v>
      </c>
      <c r="D62" s="82"/>
      <c r="E62" s="75">
        <v>-58</v>
      </c>
      <c r="F62" s="76" t="str">
        <f>IF(Нл2с!H14=Нл2с!G10,Нл2с!G18,IF(Нл2с!H14=Нл2с!G18,Нл2с!G10,0))</f>
        <v>Галина Рената</v>
      </c>
      <c r="G62" s="74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" customHeight="1">
      <c r="A63" s="75">
        <v>18</v>
      </c>
      <c r="B63" s="81" t="str">
        <f>СпНл!A24</f>
        <v>Лукаш Елена</v>
      </c>
      <c r="C63" s="82"/>
      <c r="D63" s="82"/>
      <c r="E63" s="74"/>
      <c r="F63" s="78">
        <v>61</v>
      </c>
      <c r="G63" s="79" t="s">
        <v>88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" customHeight="1">
      <c r="A64" s="74"/>
      <c r="B64" s="74"/>
      <c r="C64" s="78">
        <v>24</v>
      </c>
      <c r="D64" s="83" t="s">
        <v>85</v>
      </c>
      <c r="E64" s="75">
        <v>-59</v>
      </c>
      <c r="F64" s="81" t="str">
        <f>IF(Нл2с!H30=Нл2с!G26,Нл2с!G34,IF(Нл2с!H30=Нл2с!G34,Нл2с!G26,0))</f>
        <v>Бикмухаметов Антон</v>
      </c>
      <c r="G64" s="85" t="s">
        <v>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" customHeight="1">
      <c r="A65" s="75">
        <v>31</v>
      </c>
      <c r="B65" s="76" t="str">
        <f>СпНл!A37</f>
        <v>_</v>
      </c>
      <c r="C65" s="82"/>
      <c r="D65" s="74"/>
      <c r="E65" s="74"/>
      <c r="F65" s="75">
        <v>-61</v>
      </c>
      <c r="G65" s="76" t="str">
        <f>IF(G63=F62,F64,IF(G63=F64,F62,0))</f>
        <v>Галина Рената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" customHeight="1">
      <c r="A66" s="74"/>
      <c r="B66" s="78">
        <v>16</v>
      </c>
      <c r="C66" s="83" t="s">
        <v>85</v>
      </c>
      <c r="D66" s="74"/>
      <c r="E66" s="74"/>
      <c r="F66" s="74"/>
      <c r="G66" s="85" t="s">
        <v>52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>
      <c r="A67" s="75">
        <v>2</v>
      </c>
      <c r="B67" s="81" t="str">
        <f>СпНл!A8</f>
        <v>Султанова Рузанна</v>
      </c>
      <c r="C67" s="74"/>
      <c r="D67" s="74"/>
      <c r="E67" s="75">
        <v>-56</v>
      </c>
      <c r="F67" s="76" t="str">
        <f>IF(Нл2с!G10=Нл2с!F6,Нл2с!F14,IF(Нл2с!G10=Нл2с!F14,Нл2с!F6,0))</f>
        <v>Мазмаева Алина</v>
      </c>
      <c r="G67" s="74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>
      <c r="A68" s="74"/>
      <c r="B68" s="74"/>
      <c r="C68" s="74"/>
      <c r="D68" s="74"/>
      <c r="E68" s="74"/>
      <c r="F68" s="78">
        <v>62</v>
      </c>
      <c r="G68" s="79" t="s">
        <v>89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>
      <c r="A69" s="75">
        <v>-52</v>
      </c>
      <c r="B69" s="76" t="str">
        <f>IF(Нл2с!F6=Нл2с!E4,Нл2с!E8,IF(Нл2с!F6=Нл2с!E8,Нл2с!E4,0))</f>
        <v>Терещенко Галина</v>
      </c>
      <c r="C69" s="74"/>
      <c r="D69" s="74"/>
      <c r="E69" s="75">
        <v>-57</v>
      </c>
      <c r="F69" s="81" t="str">
        <f>IF(Нл2с!G26=Нл2с!F22,Нл2с!F30,IF(Нл2с!G26=Нл2с!F30,Нл2с!F22,0))</f>
        <v>Имандусов Алмат</v>
      </c>
      <c r="G69" s="85" t="s">
        <v>53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" customHeight="1">
      <c r="A70" s="74"/>
      <c r="B70" s="78">
        <v>63</v>
      </c>
      <c r="C70" s="79" t="s">
        <v>90</v>
      </c>
      <c r="D70" s="74"/>
      <c r="E70" s="74"/>
      <c r="F70" s="75">
        <v>-62</v>
      </c>
      <c r="G70" s="76" t="str">
        <f>IF(G68=F67,F69,IF(G68=F69,F67,0))</f>
        <v>Мазмаева Алина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 customHeight="1">
      <c r="A71" s="75">
        <v>-53</v>
      </c>
      <c r="B71" s="81" t="str">
        <f>IF(Нл2с!F14=Нл2с!E12,Нл2с!E16,IF(Нл2с!F14=Нл2с!E16,Нл2с!E12,0))</f>
        <v>Васильев Лев</v>
      </c>
      <c r="C71" s="82"/>
      <c r="D71" s="87"/>
      <c r="E71" s="74"/>
      <c r="F71" s="74"/>
      <c r="G71" s="85" t="s">
        <v>54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" customHeight="1">
      <c r="A72" s="74"/>
      <c r="B72" s="74"/>
      <c r="C72" s="78">
        <v>65</v>
      </c>
      <c r="D72" s="79" t="s">
        <v>85</v>
      </c>
      <c r="E72" s="75">
        <v>-63</v>
      </c>
      <c r="F72" s="76" t="str">
        <f>IF(C70=B69,B71,IF(C70=B71,B69,0))</f>
        <v>Васильев Лев</v>
      </c>
      <c r="G72" s="74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" customHeight="1">
      <c r="A73" s="75">
        <v>-54</v>
      </c>
      <c r="B73" s="76" t="str">
        <f>IF(Нл2с!F22=Нл2с!E20,Нл2с!E24,IF(Нл2с!F22=Нл2с!E24,Нл2с!E20,0))</f>
        <v>Мингазов Динар</v>
      </c>
      <c r="C73" s="82"/>
      <c r="D73" s="88" t="s">
        <v>55</v>
      </c>
      <c r="E73" s="74"/>
      <c r="F73" s="78">
        <v>66</v>
      </c>
      <c r="G73" s="79" t="s">
        <v>24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" customHeight="1">
      <c r="A74" s="74"/>
      <c r="B74" s="78">
        <v>64</v>
      </c>
      <c r="C74" s="83" t="s">
        <v>85</v>
      </c>
      <c r="D74" s="89"/>
      <c r="E74" s="75">
        <v>-64</v>
      </c>
      <c r="F74" s="81" t="str">
        <f>IF(C74=B73,B75,IF(C74=B75,B73,0))</f>
        <v>Мингазов Динар</v>
      </c>
      <c r="G74" s="85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" customHeight="1">
      <c r="A75" s="75">
        <v>-55</v>
      </c>
      <c r="B75" s="81" t="str">
        <f>IF(Нл2с!F30=Нл2с!E28,Нл2с!E32,IF(Нл2с!F30=Нл2с!E32,Нл2с!E28,0))</f>
        <v>Султанова Рузанна</v>
      </c>
      <c r="C75" s="75">
        <v>-65</v>
      </c>
      <c r="D75" s="76" t="str">
        <f>IF(D72=C70,C74,IF(D72=C74,C70,0))</f>
        <v>Терещенко Галина</v>
      </c>
      <c r="E75" s="74"/>
      <c r="F75" s="75">
        <v>-66</v>
      </c>
      <c r="G75" s="76" t="str">
        <f>IF(G73=F72,F74,IF(G73=F74,F72,0))</f>
        <v>Васильев Лев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" customHeight="1">
      <c r="A76" s="74"/>
      <c r="B76" s="74"/>
      <c r="C76" s="74"/>
      <c r="D76" s="85" t="s">
        <v>57</v>
      </c>
      <c r="E76" s="74"/>
      <c r="F76" s="74"/>
      <c r="G76" s="85" t="s">
        <v>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8:19" ht="9" customHeight="1"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8:19" ht="9" customHeight="1"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9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3" sqref="A163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90" t="str">
        <f>СпНл!A1</f>
        <v>Кубок Республики Башкортостан 2015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71" t="str">
        <f>СпНл!A2</f>
        <v>8-й Этап МИХАИЛ ЗАЙЦЕВ. Начальная лига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3">
        <f>СпНл!A3</f>
        <v>42064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2.75">
      <c r="A4" s="75">
        <v>-1</v>
      </c>
      <c r="B4" s="76" t="str">
        <f>IF(Нл1с!C6=Нл1с!B5,Нл1с!B7,IF(Нл1с!C6=Нл1с!B7,Нл1с!B5,0))</f>
        <v>_</v>
      </c>
      <c r="C4" s="74"/>
      <c r="D4" s="75">
        <v>-25</v>
      </c>
      <c r="E4" s="76" t="str">
        <f>IF(Нл1с!E12=Нл1с!D8,Нл1с!D16,IF(Нл1с!E12=Нл1с!D16,Нл1с!D8,0))</f>
        <v>Мазмаева Алина</v>
      </c>
      <c r="F4" s="74"/>
      <c r="G4" s="74"/>
      <c r="H4" s="74"/>
      <c r="I4" s="74"/>
      <c r="J4" s="74"/>
      <c r="K4" s="74"/>
      <c r="L4"/>
      <c r="M4"/>
      <c r="N4"/>
      <c r="O4"/>
      <c r="P4"/>
      <c r="Q4"/>
      <c r="R4"/>
      <c r="S4"/>
    </row>
    <row r="5" spans="1:19" ht="12.75">
      <c r="A5" s="75"/>
      <c r="B5" s="78">
        <v>32</v>
      </c>
      <c r="C5" s="92" t="s">
        <v>97</v>
      </c>
      <c r="D5" s="74"/>
      <c r="E5" s="82"/>
      <c r="F5" s="74"/>
      <c r="G5" s="74"/>
      <c r="H5" s="74"/>
      <c r="I5" s="74"/>
      <c r="J5" s="74"/>
      <c r="K5" s="74"/>
      <c r="L5"/>
      <c r="M5"/>
      <c r="N5"/>
      <c r="O5"/>
      <c r="P5"/>
      <c r="Q5"/>
      <c r="R5"/>
      <c r="S5"/>
    </row>
    <row r="6" spans="1:19" ht="12.75">
      <c r="A6" s="75">
        <v>-2</v>
      </c>
      <c r="B6" s="81" t="str">
        <f>IF(Нл1с!C10=Нл1с!B9,Нл1с!B11,IF(Нл1с!C10=Нл1с!B11,Нл1с!B9,0))</f>
        <v>Асраров Аскар</v>
      </c>
      <c r="C6" s="78">
        <v>40</v>
      </c>
      <c r="D6" s="92" t="s">
        <v>98</v>
      </c>
      <c r="E6" s="78">
        <v>52</v>
      </c>
      <c r="F6" s="92" t="s">
        <v>91</v>
      </c>
      <c r="G6" s="74"/>
      <c r="H6" s="74"/>
      <c r="I6" s="74"/>
      <c r="J6" s="74"/>
      <c r="K6" s="74"/>
      <c r="L6"/>
      <c r="M6"/>
      <c r="N6"/>
      <c r="O6"/>
      <c r="P6"/>
      <c r="Q6"/>
      <c r="R6"/>
      <c r="S6"/>
    </row>
    <row r="7" spans="1:19" ht="12.75">
      <c r="A7" s="75"/>
      <c r="B7" s="75">
        <v>-24</v>
      </c>
      <c r="C7" s="81" t="str">
        <f>IF(Нл1с!D64=Нл1с!C62,Нл1с!C66,IF(Нл1с!D64=Нл1с!C66,Нл1с!C62,0))</f>
        <v>Лукаш Елена</v>
      </c>
      <c r="D7" s="82"/>
      <c r="E7" s="82"/>
      <c r="F7" s="82"/>
      <c r="G7" s="74"/>
      <c r="H7" s="74"/>
      <c r="I7" s="74"/>
      <c r="J7" s="74"/>
      <c r="K7" s="74"/>
      <c r="L7"/>
      <c r="M7"/>
      <c r="N7"/>
      <c r="O7"/>
      <c r="P7"/>
      <c r="Q7"/>
      <c r="R7"/>
      <c r="S7"/>
    </row>
    <row r="8" spans="1:19" ht="12.75">
      <c r="A8" s="75">
        <v>-3</v>
      </c>
      <c r="B8" s="76" t="str">
        <f>IF(Нл1с!C14=Нл1с!B13,Нл1с!B15,IF(Нл1с!C14=Нл1с!B15,Нл1с!B13,0))</f>
        <v>_</v>
      </c>
      <c r="C8" s="74"/>
      <c r="D8" s="78">
        <v>48</v>
      </c>
      <c r="E8" s="93" t="s">
        <v>90</v>
      </c>
      <c r="F8" s="82"/>
      <c r="G8" s="74"/>
      <c r="H8" s="74"/>
      <c r="I8" s="74"/>
      <c r="J8" s="74"/>
      <c r="K8" s="74"/>
      <c r="L8"/>
      <c r="M8"/>
      <c r="N8"/>
      <c r="O8"/>
      <c r="P8"/>
      <c r="Q8"/>
      <c r="R8"/>
      <c r="S8"/>
    </row>
    <row r="9" spans="1:19" ht="12.75">
      <c r="A9" s="75"/>
      <c r="B9" s="78">
        <v>33</v>
      </c>
      <c r="C9" s="92"/>
      <c r="D9" s="82"/>
      <c r="E9" s="87"/>
      <c r="F9" s="82"/>
      <c r="G9" s="74"/>
      <c r="H9" s="74"/>
      <c r="I9" s="74"/>
      <c r="J9" s="74"/>
      <c r="K9" s="74"/>
      <c r="L9"/>
      <c r="M9"/>
      <c r="N9"/>
      <c r="O9"/>
      <c r="P9"/>
      <c r="Q9"/>
      <c r="R9"/>
      <c r="S9"/>
    </row>
    <row r="10" spans="1:19" ht="12.75">
      <c r="A10" s="75">
        <v>-4</v>
      </c>
      <c r="B10" s="81" t="str">
        <f>IF(Нл1с!C18=Нл1с!B17,Нл1с!B19,IF(Нл1с!C18=Нл1с!B19,Нл1с!B17,0))</f>
        <v>_</v>
      </c>
      <c r="C10" s="78">
        <v>41</v>
      </c>
      <c r="D10" s="93" t="s">
        <v>90</v>
      </c>
      <c r="E10" s="87"/>
      <c r="F10" s="78">
        <v>56</v>
      </c>
      <c r="G10" s="92" t="s">
        <v>87</v>
      </c>
      <c r="H10" s="87"/>
      <c r="I10" s="74"/>
      <c r="J10" s="74"/>
      <c r="K10" s="74"/>
      <c r="L10"/>
      <c r="M10"/>
      <c r="N10"/>
      <c r="O10"/>
      <c r="P10"/>
      <c r="Q10"/>
      <c r="R10"/>
      <c r="S10"/>
    </row>
    <row r="11" spans="1:19" ht="12.75">
      <c r="A11" s="75"/>
      <c r="B11" s="75">
        <v>-23</v>
      </c>
      <c r="C11" s="81" t="str">
        <f>IF(Нл1с!D56=Нл1с!C54,Нл1с!C58,IF(Нл1с!D56=Нл1с!C58,Нл1с!C54,0))</f>
        <v>Терещенко Галина</v>
      </c>
      <c r="D11" s="74"/>
      <c r="E11" s="87"/>
      <c r="F11" s="82"/>
      <c r="G11" s="82"/>
      <c r="H11" s="87"/>
      <c r="I11" s="74"/>
      <c r="J11" s="74"/>
      <c r="K11" s="74"/>
      <c r="L11"/>
      <c r="M11"/>
      <c r="N11"/>
      <c r="O11"/>
      <c r="P11"/>
      <c r="Q11"/>
      <c r="R11"/>
      <c r="S11"/>
    </row>
    <row r="12" spans="1:19" ht="12.75">
      <c r="A12" s="75">
        <v>-5</v>
      </c>
      <c r="B12" s="76" t="str">
        <f>IF(Нл1с!C22=Нл1с!B21,Нл1с!B23,IF(Нл1с!C22=Нл1с!B23,Нл1с!B21,0))</f>
        <v>_</v>
      </c>
      <c r="C12" s="74"/>
      <c r="D12" s="75">
        <v>-26</v>
      </c>
      <c r="E12" s="76" t="str">
        <f>IF(Нл1с!E28=Нл1с!D24,Нл1с!D32,IF(Нл1с!E28=Нл1с!D32,Нл1с!D24,0))</f>
        <v>Галина Рената</v>
      </c>
      <c r="F12" s="82"/>
      <c r="G12" s="82"/>
      <c r="H12" s="87"/>
      <c r="I12" s="74"/>
      <c r="J12" s="74"/>
      <c r="K12" s="74"/>
      <c r="L12"/>
      <c r="M12"/>
      <c r="N12"/>
      <c r="O12"/>
      <c r="P12"/>
      <c r="Q12"/>
      <c r="R12"/>
      <c r="S12"/>
    </row>
    <row r="13" spans="1:19" ht="12.75">
      <c r="A13" s="75"/>
      <c r="B13" s="78">
        <v>34</v>
      </c>
      <c r="C13" s="92" t="s">
        <v>100</v>
      </c>
      <c r="D13" s="74"/>
      <c r="E13" s="82"/>
      <c r="F13" s="82"/>
      <c r="G13" s="82"/>
      <c r="H13" s="87"/>
      <c r="I13" s="74"/>
      <c r="J13" s="74"/>
      <c r="K13" s="74"/>
      <c r="L13"/>
      <c r="M13"/>
      <c r="N13"/>
      <c r="O13"/>
      <c r="P13"/>
      <c r="Q13"/>
      <c r="R13"/>
      <c r="S13"/>
    </row>
    <row r="14" spans="1:19" ht="12.75">
      <c r="A14" s="75">
        <v>-6</v>
      </c>
      <c r="B14" s="81" t="str">
        <f>IF(Нл1с!C26=Нл1с!B25,Нл1с!B27,IF(Нл1с!C26=Нл1с!B27,Нл1с!B25,0))</f>
        <v>Даминов Ирек</v>
      </c>
      <c r="C14" s="78">
        <v>42</v>
      </c>
      <c r="D14" s="92" t="s">
        <v>100</v>
      </c>
      <c r="E14" s="78">
        <v>53</v>
      </c>
      <c r="F14" s="93" t="s">
        <v>87</v>
      </c>
      <c r="G14" s="78">
        <v>58</v>
      </c>
      <c r="H14" s="92" t="s">
        <v>41</v>
      </c>
      <c r="I14" s="74"/>
      <c r="J14" s="74"/>
      <c r="K14" s="74"/>
      <c r="L14"/>
      <c r="M14"/>
      <c r="N14"/>
      <c r="O14"/>
      <c r="P14"/>
      <c r="Q14"/>
      <c r="R14"/>
      <c r="S14"/>
    </row>
    <row r="15" spans="1:19" ht="12.75">
      <c r="A15" s="75"/>
      <c r="B15" s="75">
        <v>-22</v>
      </c>
      <c r="C15" s="81" t="str">
        <f>IF(Нл1с!D48=Нл1с!C46,Нл1с!C50,IF(Нл1с!D48=Нл1с!C50,Нл1с!C46,0))</f>
        <v>Кадыров Радик</v>
      </c>
      <c r="D15" s="82"/>
      <c r="E15" s="82"/>
      <c r="F15" s="74"/>
      <c r="G15" s="82"/>
      <c r="H15" s="82"/>
      <c r="I15" s="74"/>
      <c r="J15" s="74"/>
      <c r="K15" s="74"/>
      <c r="L15"/>
      <c r="M15"/>
      <c r="N15"/>
      <c r="O15"/>
      <c r="P15"/>
      <c r="Q15"/>
      <c r="R15"/>
      <c r="S15"/>
    </row>
    <row r="16" spans="1:19" ht="12.75">
      <c r="A16" s="75">
        <v>-7</v>
      </c>
      <c r="B16" s="76" t="str">
        <f>IF(Нл1с!C30=Нл1с!B29,Нл1с!B31,IF(Нл1с!C30=Нл1с!B31,Нл1с!B29,0))</f>
        <v>Рогожнев Геннадий</v>
      </c>
      <c r="C16" s="74"/>
      <c r="D16" s="78">
        <v>49</v>
      </c>
      <c r="E16" s="93" t="s">
        <v>86</v>
      </c>
      <c r="F16" s="74"/>
      <c r="G16" s="82"/>
      <c r="H16" s="82"/>
      <c r="I16" s="74"/>
      <c r="J16" s="74"/>
      <c r="K16" s="74"/>
      <c r="L16"/>
      <c r="M16"/>
      <c r="N16"/>
      <c r="O16"/>
      <c r="P16"/>
      <c r="Q16"/>
      <c r="R16"/>
      <c r="S16"/>
    </row>
    <row r="17" spans="1:19" ht="12.75">
      <c r="A17" s="75"/>
      <c r="B17" s="78">
        <v>35</v>
      </c>
      <c r="C17" s="92" t="s">
        <v>99</v>
      </c>
      <c r="D17" s="82"/>
      <c r="E17" s="87"/>
      <c r="F17" s="74"/>
      <c r="G17" s="82"/>
      <c r="H17" s="82"/>
      <c r="I17" s="74"/>
      <c r="J17" s="74"/>
      <c r="K17" s="74"/>
      <c r="L17"/>
      <c r="M17"/>
      <c r="N17"/>
      <c r="O17"/>
      <c r="P17"/>
      <c r="Q17"/>
      <c r="R17"/>
      <c r="S17"/>
    </row>
    <row r="18" spans="1:19" ht="12.75">
      <c r="A18" s="75">
        <v>-8</v>
      </c>
      <c r="B18" s="81" t="str">
        <f>IF(Нл1с!C34=Нл1с!B33,Нл1с!B35,IF(Нл1с!C34=Нл1с!B35,Нл1с!B33,0))</f>
        <v>_</v>
      </c>
      <c r="C18" s="78">
        <v>43</v>
      </c>
      <c r="D18" s="93" t="s">
        <v>86</v>
      </c>
      <c r="E18" s="87"/>
      <c r="F18" s="75">
        <v>-30</v>
      </c>
      <c r="G18" s="81" t="str">
        <f>IF(Нл1с!F52=Нл1с!E44,Нл1с!E60,IF(Нл1с!F52=Нл1с!E60,Нл1с!E44,0))</f>
        <v>Ишметов Руслан</v>
      </c>
      <c r="H18" s="82"/>
      <c r="I18" s="74"/>
      <c r="J18" s="74"/>
      <c r="K18" s="74"/>
      <c r="L18"/>
      <c r="M18"/>
      <c r="N18"/>
      <c r="O18"/>
      <c r="P18"/>
      <c r="Q18"/>
      <c r="R18"/>
      <c r="S18"/>
    </row>
    <row r="19" spans="1:19" ht="12.75">
      <c r="A19" s="75"/>
      <c r="B19" s="86">
        <v>-21</v>
      </c>
      <c r="C19" s="81" t="str">
        <f>IF(Нл1с!D40=Нл1с!C38,Нл1с!C42,IF(Нл1с!D40=Нл1с!C42,Нл1с!C38,0))</f>
        <v>Васильев Лев</v>
      </c>
      <c r="D19" s="74"/>
      <c r="E19" s="87"/>
      <c r="F19" s="74"/>
      <c r="G19" s="87"/>
      <c r="H19" s="82"/>
      <c r="I19" s="74"/>
      <c r="J19" s="74"/>
      <c r="K19" s="74"/>
      <c r="L19"/>
      <c r="M19"/>
      <c r="N19"/>
      <c r="O19"/>
      <c r="P19"/>
      <c r="Q19"/>
      <c r="R19"/>
      <c r="S19"/>
    </row>
    <row r="20" spans="1:19" ht="12.75">
      <c r="A20" s="75">
        <v>-9</v>
      </c>
      <c r="B20" s="76" t="str">
        <f>IF(Нл1с!C38=Нл1с!B37,Нл1с!B39,IF(Нл1с!C38=Нл1с!B39,Нл1с!B37,0))</f>
        <v>_</v>
      </c>
      <c r="C20" s="74"/>
      <c r="D20" s="75">
        <v>-27</v>
      </c>
      <c r="E20" s="76" t="str">
        <f>IF(Нл1с!E44=Нл1с!D40,Нл1с!D48,IF(Нл1с!E44=Нл1с!D48,Нл1с!D40,0))</f>
        <v>Имандусов Алмат</v>
      </c>
      <c r="F20" s="74"/>
      <c r="G20" s="87"/>
      <c r="H20" s="82"/>
      <c r="I20" s="74"/>
      <c r="J20" s="74"/>
      <c r="K20" s="74"/>
      <c r="L20"/>
      <c r="M20"/>
      <c r="N20"/>
      <c r="O20"/>
      <c r="P20"/>
      <c r="Q20"/>
      <c r="R20"/>
      <c r="S20"/>
    </row>
    <row r="21" spans="1:19" ht="12.75">
      <c r="A21" s="75"/>
      <c r="B21" s="78">
        <v>36</v>
      </c>
      <c r="C21" s="92" t="s">
        <v>95</v>
      </c>
      <c r="D21" s="74"/>
      <c r="E21" s="82"/>
      <c r="F21" s="74"/>
      <c r="G21" s="87"/>
      <c r="H21" s="82"/>
      <c r="I21" s="74"/>
      <c r="J21" s="74"/>
      <c r="K21" s="74"/>
      <c r="L21"/>
      <c r="M21"/>
      <c r="N21"/>
      <c r="O21"/>
      <c r="P21"/>
      <c r="Q21"/>
      <c r="R21"/>
      <c r="S21"/>
    </row>
    <row r="22" spans="1:19" ht="12.75">
      <c r="A22" s="75">
        <v>-10</v>
      </c>
      <c r="B22" s="81" t="str">
        <f>IF(Нл1с!C42=Нл1с!B41,Нл1с!B43,IF(Нл1с!C42=Нл1с!B43,Нл1с!B41,0))</f>
        <v>Насыров Дамир</v>
      </c>
      <c r="C22" s="78">
        <v>44</v>
      </c>
      <c r="D22" s="92" t="s">
        <v>24</v>
      </c>
      <c r="E22" s="78">
        <v>54</v>
      </c>
      <c r="F22" s="92" t="s">
        <v>89</v>
      </c>
      <c r="G22" s="87"/>
      <c r="H22" s="78">
        <v>60</v>
      </c>
      <c r="I22" s="94" t="s">
        <v>8</v>
      </c>
      <c r="J22" s="92"/>
      <c r="K22" s="92"/>
      <c r="L22"/>
      <c r="M22"/>
      <c r="N22"/>
      <c r="O22"/>
      <c r="P22"/>
      <c r="Q22"/>
      <c r="R22"/>
      <c r="S22"/>
    </row>
    <row r="23" spans="1:19" ht="12.75">
      <c r="A23" s="75"/>
      <c r="B23" s="75">
        <v>-20</v>
      </c>
      <c r="C23" s="81" t="str">
        <f>IF(Нл1с!D32=Нл1с!C30,Нл1с!C34,IF(Нл1с!D32=Нл1с!C34,Нл1с!C30,0))</f>
        <v>Мингазов Динар</v>
      </c>
      <c r="D23" s="82"/>
      <c r="E23" s="82"/>
      <c r="F23" s="82"/>
      <c r="G23" s="87"/>
      <c r="H23" s="82"/>
      <c r="I23" s="89"/>
      <c r="J23" s="95" t="s">
        <v>59</v>
      </c>
      <c r="K23" s="95"/>
      <c r="L23"/>
      <c r="M23"/>
      <c r="N23"/>
      <c r="O23"/>
      <c r="P23"/>
      <c r="Q23"/>
      <c r="R23"/>
      <c r="S23"/>
    </row>
    <row r="24" spans="1:19" ht="12.75">
      <c r="A24" s="75">
        <v>-11</v>
      </c>
      <c r="B24" s="76" t="str">
        <f>IF(Нл1с!C46=Нл1с!B45,Нл1с!B47,IF(Нл1с!C46=Нл1с!B47,Нл1с!B45,0))</f>
        <v>_</v>
      </c>
      <c r="C24" s="74"/>
      <c r="D24" s="78">
        <v>50</v>
      </c>
      <c r="E24" s="93" t="s">
        <v>24</v>
      </c>
      <c r="F24" s="82"/>
      <c r="G24" s="87"/>
      <c r="H24" s="82"/>
      <c r="I24" s="74"/>
      <c r="J24" s="74"/>
      <c r="K24" s="74"/>
      <c r="L24"/>
      <c r="M24"/>
      <c r="N24"/>
      <c r="O24"/>
      <c r="P24"/>
      <c r="Q24"/>
      <c r="R24"/>
      <c r="S24"/>
    </row>
    <row r="25" spans="1:19" ht="12.75">
      <c r="A25" s="75"/>
      <c r="B25" s="78">
        <v>37</v>
      </c>
      <c r="C25" s="92"/>
      <c r="D25" s="82"/>
      <c r="E25" s="87"/>
      <c r="F25" s="82"/>
      <c r="G25" s="87"/>
      <c r="H25" s="82"/>
      <c r="I25" s="74"/>
      <c r="J25" s="74"/>
      <c r="K25" s="74"/>
      <c r="L25"/>
      <c r="M25"/>
      <c r="N25"/>
      <c r="O25"/>
      <c r="P25"/>
      <c r="Q25"/>
      <c r="R25"/>
      <c r="S25"/>
    </row>
    <row r="26" spans="1:19" ht="12.75">
      <c r="A26" s="75">
        <v>-12</v>
      </c>
      <c r="B26" s="81" t="str">
        <f>IF(Нл1с!C50=Нл1с!B49,Нл1с!B51,IF(Нл1с!C50=Нл1с!B51,Нл1с!B49,0))</f>
        <v>_</v>
      </c>
      <c r="C26" s="78">
        <v>45</v>
      </c>
      <c r="D26" s="93" t="s">
        <v>94</v>
      </c>
      <c r="E26" s="87"/>
      <c r="F26" s="78">
        <v>57</v>
      </c>
      <c r="G26" s="92" t="s">
        <v>8</v>
      </c>
      <c r="H26" s="82"/>
      <c r="I26" s="74"/>
      <c r="J26" s="74"/>
      <c r="K26" s="74"/>
      <c r="L26"/>
      <c r="M26"/>
      <c r="N26"/>
      <c r="O26"/>
      <c r="P26"/>
      <c r="Q26"/>
      <c r="R26"/>
      <c r="S26"/>
    </row>
    <row r="27" spans="1:19" ht="12.75">
      <c r="A27" s="75"/>
      <c r="B27" s="75">
        <v>-19</v>
      </c>
      <c r="C27" s="81" t="str">
        <f>IF(Нл1с!D24=Нл1с!C22,Нл1с!C26,IF(Нл1с!D24=Нл1с!C26,Нл1с!C22,0))</f>
        <v>Валиев Эмиль</v>
      </c>
      <c r="D27" s="74"/>
      <c r="E27" s="87"/>
      <c r="F27" s="82"/>
      <c r="G27" s="82"/>
      <c r="H27" s="82"/>
      <c r="I27" s="74"/>
      <c r="J27" s="74"/>
      <c r="K27" s="74"/>
      <c r="L27"/>
      <c r="M27"/>
      <c r="N27"/>
      <c r="O27"/>
      <c r="P27"/>
      <c r="Q27"/>
      <c r="R27"/>
      <c r="S27"/>
    </row>
    <row r="28" spans="1:19" ht="12.75">
      <c r="A28" s="75">
        <v>-13</v>
      </c>
      <c r="B28" s="76" t="str">
        <f>IF(Нл1с!C54=Нл1с!B53,Нл1с!B55,IF(Нл1с!C54=Нл1с!B55,Нл1с!B53,0))</f>
        <v>_</v>
      </c>
      <c r="C28" s="74"/>
      <c r="D28" s="75">
        <v>-28</v>
      </c>
      <c r="E28" s="76" t="str">
        <f>IF(Нл1с!E60=Нл1с!D56,Нл1с!D64,IF(Нл1с!E60=Нл1с!D64,Нл1с!D56,0))</f>
        <v>Султанова Рузанна</v>
      </c>
      <c r="F28" s="82"/>
      <c r="G28" s="82"/>
      <c r="H28" s="82"/>
      <c r="I28" s="74"/>
      <c r="J28" s="74"/>
      <c r="K28" s="74"/>
      <c r="L28"/>
      <c r="M28"/>
      <c r="N28"/>
      <c r="O28"/>
      <c r="P28"/>
      <c r="Q28"/>
      <c r="R28"/>
      <c r="S28"/>
    </row>
    <row r="29" spans="1:19" ht="12.75">
      <c r="A29" s="75"/>
      <c r="B29" s="78">
        <v>38</v>
      </c>
      <c r="C29" s="92"/>
      <c r="D29" s="74"/>
      <c r="E29" s="82"/>
      <c r="F29" s="82"/>
      <c r="G29" s="82"/>
      <c r="H29" s="82"/>
      <c r="I29" s="74"/>
      <c r="J29" s="74"/>
      <c r="K29" s="74"/>
      <c r="L29"/>
      <c r="M29"/>
      <c r="N29"/>
      <c r="O29"/>
      <c r="P29"/>
      <c r="Q29"/>
      <c r="R29"/>
      <c r="S29"/>
    </row>
    <row r="30" spans="1:19" ht="12.75">
      <c r="A30" s="75">
        <v>-14</v>
      </c>
      <c r="B30" s="81" t="str">
        <f>IF(Нл1с!C58=Нл1с!B57,Нл1с!B59,IF(Нл1с!C58=Нл1с!B59,Нл1с!B57,0))</f>
        <v>_</v>
      </c>
      <c r="C30" s="78">
        <v>46</v>
      </c>
      <c r="D30" s="92" t="s">
        <v>92</v>
      </c>
      <c r="E30" s="78">
        <v>55</v>
      </c>
      <c r="F30" s="93" t="s">
        <v>8</v>
      </c>
      <c r="G30" s="78">
        <v>59</v>
      </c>
      <c r="H30" s="93" t="s">
        <v>8</v>
      </c>
      <c r="I30" s="74"/>
      <c r="J30" s="74"/>
      <c r="K30" s="74"/>
      <c r="L30"/>
      <c r="M30"/>
      <c r="N30"/>
      <c r="O30"/>
      <c r="P30"/>
      <c r="Q30"/>
      <c r="R30"/>
      <c r="S30"/>
    </row>
    <row r="31" spans="1:19" ht="12.75">
      <c r="A31" s="75"/>
      <c r="B31" s="75">
        <v>-18</v>
      </c>
      <c r="C31" s="81" t="str">
        <f>IF(Нл1с!D16=Нл1с!C14,Нл1с!C18,IF(Нл1с!D16=Нл1с!C18,Нл1с!C14,0))</f>
        <v>Русских Данил</v>
      </c>
      <c r="D31" s="82"/>
      <c r="E31" s="82"/>
      <c r="F31" s="74"/>
      <c r="G31" s="82"/>
      <c r="H31" s="74"/>
      <c r="I31" s="74"/>
      <c r="J31" s="74"/>
      <c r="K31" s="74"/>
      <c r="L31"/>
      <c r="M31"/>
      <c r="N31"/>
      <c r="O31"/>
      <c r="P31"/>
      <c r="Q31"/>
      <c r="R31"/>
      <c r="S31"/>
    </row>
    <row r="32" spans="1:19" ht="12.75">
      <c r="A32" s="75">
        <v>-15</v>
      </c>
      <c r="B32" s="76" t="str">
        <f>IF(Нл1с!C62=Нл1с!B61,Нл1с!B63,IF(Нл1с!C62=Нл1с!B63,Нл1с!B61,0))</f>
        <v>Гарифуллин Артур</v>
      </c>
      <c r="C32" s="74"/>
      <c r="D32" s="78">
        <v>51</v>
      </c>
      <c r="E32" s="93" t="s">
        <v>8</v>
      </c>
      <c r="F32" s="74"/>
      <c r="G32" s="82"/>
      <c r="H32" s="75">
        <v>-60</v>
      </c>
      <c r="I32" s="76" t="str">
        <f>IF(I22=H14,H30,IF(I22=H30,H14,0))</f>
        <v>Ишметов Руслан</v>
      </c>
      <c r="J32" s="76"/>
      <c r="K32" s="76"/>
      <c r="L32"/>
      <c r="M32"/>
      <c r="N32"/>
      <c r="O32"/>
      <c r="P32"/>
      <c r="Q32"/>
      <c r="R32"/>
      <c r="S32"/>
    </row>
    <row r="33" spans="1:19" ht="12.75">
      <c r="A33" s="75"/>
      <c r="B33" s="78">
        <v>39</v>
      </c>
      <c r="C33" s="92" t="s">
        <v>34</v>
      </c>
      <c r="D33" s="82"/>
      <c r="E33" s="87"/>
      <c r="F33" s="74"/>
      <c r="G33" s="82"/>
      <c r="H33" s="74"/>
      <c r="I33" s="89"/>
      <c r="J33" s="95" t="s">
        <v>60</v>
      </c>
      <c r="K33" s="95"/>
      <c r="L33"/>
      <c r="M33"/>
      <c r="N33"/>
      <c r="O33"/>
      <c r="P33"/>
      <c r="Q33"/>
      <c r="R33"/>
      <c r="S33"/>
    </row>
    <row r="34" spans="1:19" ht="12.75">
      <c r="A34" s="75">
        <v>-16</v>
      </c>
      <c r="B34" s="81" t="str">
        <f>IF(Нл1с!C66=Нл1с!B65,Нл1с!B67,IF(Нл1с!C66=Нл1с!B67,Нл1с!B65,0))</f>
        <v>_</v>
      </c>
      <c r="C34" s="78">
        <v>47</v>
      </c>
      <c r="D34" s="93" t="s">
        <v>8</v>
      </c>
      <c r="E34" s="87"/>
      <c r="F34" s="75">
        <v>-29</v>
      </c>
      <c r="G34" s="81" t="str">
        <f>IF(Нл1с!F20=Нл1с!E12,Нл1с!E28,IF(Нл1с!F20=Нл1с!E28,Нл1с!E12,0))</f>
        <v>Бикмухаметов Антон</v>
      </c>
      <c r="H34" s="74"/>
      <c r="I34" s="74"/>
      <c r="J34" s="74"/>
      <c r="K34" s="74"/>
      <c r="L34"/>
      <c r="M34"/>
      <c r="N34"/>
      <c r="O34"/>
      <c r="P34"/>
      <c r="Q34"/>
      <c r="R34"/>
      <c r="S34"/>
    </row>
    <row r="35" spans="1:19" ht="12.75">
      <c r="A35" s="75"/>
      <c r="B35" s="75">
        <v>-17</v>
      </c>
      <c r="C35" s="81" t="str">
        <f>IF(Нл1с!D8=Нл1с!C6,Нл1с!C10,IF(Нл1с!D8=Нл1с!C10,Нл1с!C6,0))</f>
        <v>Сагидуллин Радмир</v>
      </c>
      <c r="D35" s="74"/>
      <c r="E35" s="87"/>
      <c r="F35" s="74"/>
      <c r="G35" s="74"/>
      <c r="H35" s="74"/>
      <c r="I35" s="74"/>
      <c r="J35" s="74"/>
      <c r="K35" s="74"/>
      <c r="L35"/>
      <c r="M35"/>
      <c r="N35"/>
      <c r="O35"/>
      <c r="P35"/>
      <c r="Q35"/>
      <c r="R35"/>
      <c r="S35"/>
    </row>
    <row r="36" spans="1:19" ht="12.75">
      <c r="A36" s="7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/>
      <c r="N36"/>
      <c r="O36"/>
      <c r="P36"/>
      <c r="Q36"/>
      <c r="R36"/>
      <c r="S36"/>
    </row>
    <row r="37" spans="1:19" ht="12.75">
      <c r="A37" s="75">
        <v>-40</v>
      </c>
      <c r="B37" s="76" t="str">
        <f>IF(D6=C5,C7,IF(D6=C7,C5,0))</f>
        <v>Асраров Аскар</v>
      </c>
      <c r="C37" s="74"/>
      <c r="D37" s="74"/>
      <c r="E37" s="74"/>
      <c r="F37" s="75">
        <v>-48</v>
      </c>
      <c r="G37" s="76" t="str">
        <f>IF(E8=D6,D10,IF(E8=D10,D6,0))</f>
        <v>Лукаш Елена</v>
      </c>
      <c r="H37" s="74"/>
      <c r="I37" s="74"/>
      <c r="J37" s="74"/>
      <c r="K37" s="74"/>
      <c r="L37"/>
      <c r="M37"/>
      <c r="N37"/>
      <c r="O37"/>
      <c r="P37"/>
      <c r="Q37"/>
      <c r="R37"/>
      <c r="S37"/>
    </row>
    <row r="38" spans="1:19" ht="12.75">
      <c r="A38" s="75"/>
      <c r="B38" s="78">
        <v>71</v>
      </c>
      <c r="C38" s="92"/>
      <c r="D38" s="74"/>
      <c r="E38" s="74"/>
      <c r="F38" s="74"/>
      <c r="G38" s="78">
        <v>67</v>
      </c>
      <c r="H38" s="92" t="s">
        <v>98</v>
      </c>
      <c r="I38" s="74"/>
      <c r="J38" s="74"/>
      <c r="K38" s="74"/>
      <c r="L38"/>
      <c r="M38"/>
      <c r="N38"/>
      <c r="O38"/>
      <c r="P38"/>
      <c r="Q38"/>
      <c r="R38"/>
      <c r="S38"/>
    </row>
    <row r="39" spans="1:19" ht="12.75">
      <c r="A39" s="75">
        <v>-41</v>
      </c>
      <c r="B39" s="81">
        <f>IF(D10=C9,C11,IF(D10=C11,C9,0))</f>
        <v>0</v>
      </c>
      <c r="C39" s="82"/>
      <c r="D39" s="74"/>
      <c r="E39" s="74"/>
      <c r="F39" s="75">
        <v>-49</v>
      </c>
      <c r="G39" s="81" t="str">
        <f>IF(E16=D14,D18,IF(E16=D18,D14,0))</f>
        <v>Даминов Ирек</v>
      </c>
      <c r="H39" s="82"/>
      <c r="I39" s="87"/>
      <c r="J39" s="74"/>
      <c r="K39" s="87"/>
      <c r="L39"/>
      <c r="M39"/>
      <c r="N39"/>
      <c r="O39"/>
      <c r="P39"/>
      <c r="Q39"/>
      <c r="R39"/>
      <c r="S39"/>
    </row>
    <row r="40" spans="1:19" ht="12.75">
      <c r="A40" s="75"/>
      <c r="B40" s="74"/>
      <c r="C40" s="78">
        <v>75</v>
      </c>
      <c r="D40" s="92"/>
      <c r="E40" s="74"/>
      <c r="F40" s="74"/>
      <c r="G40" s="74"/>
      <c r="H40" s="78">
        <v>69</v>
      </c>
      <c r="I40" s="96" t="s">
        <v>98</v>
      </c>
      <c r="J40" s="79"/>
      <c r="K40" s="79"/>
      <c r="L40"/>
      <c r="M40"/>
      <c r="N40"/>
      <c r="O40"/>
      <c r="P40"/>
      <c r="Q40"/>
      <c r="R40"/>
      <c r="S40"/>
    </row>
    <row r="41" spans="1:19" ht="12.75">
      <c r="A41" s="75">
        <v>-42</v>
      </c>
      <c r="B41" s="76" t="str">
        <f>IF(D14=C13,C15,IF(D14=C15,C13,0))</f>
        <v>Кадыров Радик</v>
      </c>
      <c r="C41" s="82"/>
      <c r="D41" s="82"/>
      <c r="E41" s="74"/>
      <c r="F41" s="75">
        <v>-50</v>
      </c>
      <c r="G41" s="76" t="str">
        <f>IF(E24=D22,D26,IF(E24=D26,D22,0))</f>
        <v>Валиев Эмиль</v>
      </c>
      <c r="H41" s="82"/>
      <c r="I41" s="97"/>
      <c r="J41" s="95" t="s">
        <v>61</v>
      </c>
      <c r="K41" s="95"/>
      <c r="L41"/>
      <c r="M41"/>
      <c r="N41"/>
      <c r="O41"/>
      <c r="P41"/>
      <c r="Q41"/>
      <c r="R41"/>
      <c r="S41"/>
    </row>
    <row r="42" spans="1:19" ht="12.75">
      <c r="A42" s="75"/>
      <c r="B42" s="78">
        <v>72</v>
      </c>
      <c r="C42" s="93"/>
      <c r="D42" s="82"/>
      <c r="E42" s="74"/>
      <c r="F42" s="74"/>
      <c r="G42" s="78">
        <v>68</v>
      </c>
      <c r="H42" s="93" t="s">
        <v>94</v>
      </c>
      <c r="I42" s="89"/>
      <c r="J42" s="74"/>
      <c r="K42" s="89"/>
      <c r="L42"/>
      <c r="M42"/>
      <c r="N42"/>
      <c r="O42"/>
      <c r="P42"/>
      <c r="Q42"/>
      <c r="R42"/>
      <c r="S42"/>
    </row>
    <row r="43" spans="1:19" ht="12.75">
      <c r="A43" s="75">
        <v>-43</v>
      </c>
      <c r="B43" s="81" t="str">
        <f>IF(D18=C17,C19,IF(D18=C19,C17,0))</f>
        <v>Рогожнев Геннадий</v>
      </c>
      <c r="C43" s="74"/>
      <c r="D43" s="82"/>
      <c r="E43" s="74"/>
      <c r="F43" s="75">
        <v>-51</v>
      </c>
      <c r="G43" s="81" t="str">
        <f>IF(E32=D30,D34,IF(E32=D34,D30,0))</f>
        <v>Русских Данил</v>
      </c>
      <c r="H43" s="74"/>
      <c r="I43" s="74"/>
      <c r="J43" s="74"/>
      <c r="K43" s="74"/>
      <c r="L43"/>
      <c r="M43"/>
      <c r="N43"/>
      <c r="O43"/>
      <c r="P43"/>
      <c r="Q43"/>
      <c r="R43"/>
      <c r="S43"/>
    </row>
    <row r="44" spans="1:19" ht="12.75">
      <c r="A44" s="75"/>
      <c r="B44" s="87"/>
      <c r="C44" s="74"/>
      <c r="D44" s="78">
        <v>77</v>
      </c>
      <c r="E44" s="92"/>
      <c r="F44" s="74"/>
      <c r="G44" s="74"/>
      <c r="H44" s="75">
        <v>-69</v>
      </c>
      <c r="I44" s="76" t="str">
        <f>IF(I40=H38,H42,IF(I40=H42,H38,0))</f>
        <v>Валиев Эмиль</v>
      </c>
      <c r="J44" s="92"/>
      <c r="K44" s="92"/>
      <c r="L44"/>
      <c r="M44"/>
      <c r="N44"/>
      <c r="O44"/>
      <c r="P44"/>
      <c r="Q44"/>
      <c r="R44"/>
      <c r="S44"/>
    </row>
    <row r="45" spans="1:19" ht="12.75">
      <c r="A45" s="75">
        <v>-44</v>
      </c>
      <c r="B45" s="76" t="str">
        <f>IF(D22=C21,C23,IF(D22=C23,C21,0))</f>
        <v>Насыров Дамир</v>
      </c>
      <c r="C45" s="74"/>
      <c r="D45" s="82"/>
      <c r="E45" s="85" t="s">
        <v>62</v>
      </c>
      <c r="F45" s="74"/>
      <c r="G45" s="75">
        <v>-67</v>
      </c>
      <c r="H45" s="76" t="str">
        <f>IF(H38=G37,G39,IF(H38=G39,G37,0))</f>
        <v>Даминов Ирек</v>
      </c>
      <c r="I45" s="89"/>
      <c r="J45" s="95" t="s">
        <v>63</v>
      </c>
      <c r="K45" s="95"/>
      <c r="L45"/>
      <c r="M45"/>
      <c r="N45"/>
      <c r="O45"/>
      <c r="P45"/>
      <c r="Q45"/>
      <c r="R45"/>
      <c r="S45"/>
    </row>
    <row r="46" spans="1:19" ht="12.75">
      <c r="A46" s="75"/>
      <c r="B46" s="78">
        <v>73</v>
      </c>
      <c r="C46" s="92"/>
      <c r="D46" s="82"/>
      <c r="E46" s="74"/>
      <c r="F46" s="74"/>
      <c r="G46" s="74"/>
      <c r="H46" s="78">
        <v>70</v>
      </c>
      <c r="I46" s="94" t="s">
        <v>100</v>
      </c>
      <c r="J46" s="92"/>
      <c r="K46" s="92"/>
      <c r="L46"/>
      <c r="M46"/>
      <c r="N46"/>
      <c r="O46"/>
      <c r="P46"/>
      <c r="Q46"/>
      <c r="R46"/>
      <c r="S46"/>
    </row>
    <row r="47" spans="1:19" ht="12.75">
      <c r="A47" s="75">
        <v>-45</v>
      </c>
      <c r="B47" s="81">
        <f>IF(D26=C25,C27,IF(D26=C27,C25,0))</f>
        <v>0</v>
      </c>
      <c r="C47" s="82"/>
      <c r="D47" s="82"/>
      <c r="E47" s="74"/>
      <c r="F47" s="74"/>
      <c r="G47" s="75">
        <v>-68</v>
      </c>
      <c r="H47" s="81" t="str">
        <f>IF(H42=G41,G43,IF(H42=G43,G41,0))</f>
        <v>Русских Данил</v>
      </c>
      <c r="I47" s="89"/>
      <c r="J47" s="95" t="s">
        <v>64</v>
      </c>
      <c r="K47" s="95"/>
      <c r="L47"/>
      <c r="M47"/>
      <c r="N47"/>
      <c r="O47"/>
      <c r="P47"/>
      <c r="Q47"/>
      <c r="R47"/>
      <c r="S47"/>
    </row>
    <row r="48" spans="1:19" ht="12.75">
      <c r="A48" s="75"/>
      <c r="B48" s="74"/>
      <c r="C48" s="78">
        <v>76</v>
      </c>
      <c r="D48" s="93"/>
      <c r="E48" s="74"/>
      <c r="F48" s="74"/>
      <c r="G48" s="74"/>
      <c r="H48" s="75">
        <v>-70</v>
      </c>
      <c r="I48" s="76" t="str">
        <f>IF(I46=H45,H47,IF(I46=H47,H45,0))</f>
        <v>Русских Данил</v>
      </c>
      <c r="J48" s="92"/>
      <c r="K48" s="92"/>
      <c r="L48"/>
      <c r="M48"/>
      <c r="N48"/>
      <c r="O48"/>
      <c r="P48"/>
      <c r="Q48"/>
      <c r="R48"/>
      <c r="S48"/>
    </row>
    <row r="49" spans="1:19" ht="12.75">
      <c r="A49" s="75">
        <v>-46</v>
      </c>
      <c r="B49" s="76">
        <f>IF(D30=C29,C31,IF(D30=C31,C29,0))</f>
        <v>0</v>
      </c>
      <c r="C49" s="82"/>
      <c r="D49" s="74"/>
      <c r="E49" s="74"/>
      <c r="F49" s="74"/>
      <c r="G49" s="87"/>
      <c r="H49" s="74"/>
      <c r="I49" s="89"/>
      <c r="J49" s="95" t="s">
        <v>65</v>
      </c>
      <c r="K49" s="95"/>
      <c r="L49"/>
      <c r="M49"/>
      <c r="N49"/>
      <c r="O49"/>
      <c r="P49"/>
      <c r="Q49"/>
      <c r="R49"/>
      <c r="S49"/>
    </row>
    <row r="50" spans="1:19" ht="12.75">
      <c r="A50" s="75"/>
      <c r="B50" s="78">
        <v>74</v>
      </c>
      <c r="C50" s="93"/>
      <c r="D50" s="75">
        <v>-77</v>
      </c>
      <c r="E50" s="76">
        <f>IF(E44=D40,D48,IF(E44=D48,D40,0))</f>
        <v>0</v>
      </c>
      <c r="F50" s="75">
        <v>-71</v>
      </c>
      <c r="G50" s="76" t="str">
        <f>IF(C38=B37,B39,IF(C38=B39,B37,0))</f>
        <v>Асраров Аскар</v>
      </c>
      <c r="H50" s="74"/>
      <c r="I50" s="74"/>
      <c r="J50" s="74"/>
      <c r="K50" s="74"/>
      <c r="L50"/>
      <c r="M50"/>
      <c r="N50"/>
      <c r="O50"/>
      <c r="P50"/>
      <c r="Q50"/>
      <c r="R50"/>
      <c r="S50"/>
    </row>
    <row r="51" spans="1:19" ht="12.75">
      <c r="A51" s="75">
        <v>-47</v>
      </c>
      <c r="B51" s="81" t="str">
        <f>IF(D34=C33,C35,IF(D34=C35,C33,0))</f>
        <v>Гарифуллин Артур</v>
      </c>
      <c r="C51" s="74"/>
      <c r="D51" s="74"/>
      <c r="E51" s="85" t="s">
        <v>66</v>
      </c>
      <c r="F51" s="74"/>
      <c r="G51" s="78">
        <v>79</v>
      </c>
      <c r="H51" s="92"/>
      <c r="I51" s="74"/>
      <c r="J51" s="74"/>
      <c r="K51" s="74"/>
      <c r="L51"/>
      <c r="M51"/>
      <c r="N51"/>
      <c r="O51"/>
      <c r="P51"/>
      <c r="Q51"/>
      <c r="R51"/>
      <c r="S51"/>
    </row>
    <row r="52" spans="1:19" ht="12.75">
      <c r="A52" s="75"/>
      <c r="B52" s="74"/>
      <c r="C52" s="75">
        <v>-75</v>
      </c>
      <c r="D52" s="76">
        <f>IF(D40=C38,C42,IF(D40=C42,C38,0))</f>
        <v>0</v>
      </c>
      <c r="E52" s="89"/>
      <c r="F52" s="75">
        <v>-72</v>
      </c>
      <c r="G52" s="81">
        <f>IF(C42=B41,B43,IF(C42=B43,B41,0))</f>
        <v>0</v>
      </c>
      <c r="H52" s="82"/>
      <c r="I52" s="87"/>
      <c r="J52" s="74"/>
      <c r="K52" s="87"/>
      <c r="L52"/>
      <c r="M52"/>
      <c r="N52"/>
      <c r="O52"/>
      <c r="P52"/>
      <c r="Q52"/>
      <c r="R52"/>
      <c r="S52"/>
    </row>
    <row r="53" spans="1:19" ht="12.75">
      <c r="A53" s="75"/>
      <c r="B53" s="74"/>
      <c r="C53" s="74"/>
      <c r="D53" s="78">
        <v>78</v>
      </c>
      <c r="E53" s="92"/>
      <c r="F53" s="74"/>
      <c r="G53" s="74"/>
      <c r="H53" s="78">
        <v>81</v>
      </c>
      <c r="I53" s="96"/>
      <c r="J53" s="79"/>
      <c r="K53" s="79"/>
      <c r="L53"/>
      <c r="M53"/>
      <c r="N53"/>
      <c r="O53"/>
      <c r="P53"/>
      <c r="Q53"/>
      <c r="R53"/>
      <c r="S53"/>
    </row>
    <row r="54" spans="1:19" ht="12.75">
      <c r="A54" s="75"/>
      <c r="B54" s="74"/>
      <c r="C54" s="75">
        <v>-76</v>
      </c>
      <c r="D54" s="81">
        <f>IF(D48=C46,C50,IF(D48=C50,C46,0))</f>
        <v>0</v>
      </c>
      <c r="E54" s="85" t="s">
        <v>67</v>
      </c>
      <c r="F54" s="75">
        <v>-73</v>
      </c>
      <c r="G54" s="76" t="str">
        <f>IF(C46=B45,B47,IF(C46=B47,B45,0))</f>
        <v>Насыров Дамир</v>
      </c>
      <c r="H54" s="82"/>
      <c r="I54" s="97"/>
      <c r="J54" s="95" t="s">
        <v>68</v>
      </c>
      <c r="K54" s="95"/>
      <c r="L54"/>
      <c r="M54"/>
      <c r="N54"/>
      <c r="O54"/>
      <c r="P54"/>
      <c r="Q54"/>
      <c r="R54"/>
      <c r="S54"/>
    </row>
    <row r="55" spans="1:19" ht="12.75">
      <c r="A55" s="75"/>
      <c r="B55" s="74"/>
      <c r="C55" s="74"/>
      <c r="D55" s="75">
        <v>-78</v>
      </c>
      <c r="E55" s="76">
        <f>IF(E53=D52,D54,IF(E53=D54,D52,0))</f>
        <v>0</v>
      </c>
      <c r="F55" s="74"/>
      <c r="G55" s="78">
        <v>80</v>
      </c>
      <c r="H55" s="93"/>
      <c r="I55" s="89"/>
      <c r="J55" s="74"/>
      <c r="K55" s="89"/>
      <c r="L55"/>
      <c r="M55"/>
      <c r="N55"/>
      <c r="O55"/>
      <c r="P55"/>
      <c r="Q55"/>
      <c r="R55"/>
      <c r="S55"/>
    </row>
    <row r="56" spans="1:19" ht="12.75">
      <c r="A56" s="75">
        <v>-32</v>
      </c>
      <c r="B56" s="76" t="str">
        <f>IF(C5=B4,B6,IF(C5=B6,B4,0))</f>
        <v>_</v>
      </c>
      <c r="C56" s="87"/>
      <c r="D56" s="74"/>
      <c r="E56" s="85" t="s">
        <v>69</v>
      </c>
      <c r="F56" s="75">
        <v>-74</v>
      </c>
      <c r="G56" s="81" t="str">
        <f>IF(C50=B49,B51,IF(C50=B51,B49,0))</f>
        <v>Гарифуллин Артур</v>
      </c>
      <c r="H56" s="74"/>
      <c r="I56" s="74"/>
      <c r="J56" s="74"/>
      <c r="K56" s="74"/>
      <c r="L56"/>
      <c r="M56"/>
      <c r="N56"/>
      <c r="O56"/>
      <c r="P56"/>
      <c r="Q56"/>
      <c r="R56"/>
      <c r="S56"/>
    </row>
    <row r="57" spans="1:19" ht="12.75">
      <c r="A57" s="75"/>
      <c r="B57" s="78">
        <v>83</v>
      </c>
      <c r="C57" s="92"/>
      <c r="D57" s="74"/>
      <c r="E57" s="74"/>
      <c r="F57" s="74"/>
      <c r="G57" s="74"/>
      <c r="H57" s="75">
        <v>-81</v>
      </c>
      <c r="I57" s="76">
        <f>IF(I53=H51,H55,IF(I53=H55,H51,0))</f>
        <v>0</v>
      </c>
      <c r="J57" s="92"/>
      <c r="K57" s="92"/>
      <c r="L57"/>
      <c r="M57"/>
      <c r="N57"/>
      <c r="O57"/>
      <c r="P57"/>
      <c r="Q57"/>
      <c r="R57"/>
      <c r="S57"/>
    </row>
    <row r="58" spans="1:19" ht="12.75">
      <c r="A58" s="75">
        <v>-33</v>
      </c>
      <c r="B58" s="81">
        <f>IF(C9=B8,B10,IF(C9=B10,B8,0))</f>
        <v>0</v>
      </c>
      <c r="C58" s="82"/>
      <c r="D58" s="74"/>
      <c r="E58" s="74"/>
      <c r="F58" s="74"/>
      <c r="G58" s="75">
        <v>-79</v>
      </c>
      <c r="H58" s="76" t="str">
        <f>IF(H51=G50,G52,IF(H51=G52,G50,0))</f>
        <v>Асраров Аскар</v>
      </c>
      <c r="I58" s="89"/>
      <c r="J58" s="95" t="s">
        <v>70</v>
      </c>
      <c r="K58" s="95"/>
      <c r="L58"/>
      <c r="M58"/>
      <c r="N58"/>
      <c r="O58"/>
      <c r="P58"/>
      <c r="Q58"/>
      <c r="R58"/>
      <c r="S58"/>
    </row>
    <row r="59" spans="1:19" ht="12.75">
      <c r="A59" s="75"/>
      <c r="B59" s="74"/>
      <c r="C59" s="78">
        <v>87</v>
      </c>
      <c r="D59" s="92"/>
      <c r="E59" s="74"/>
      <c r="F59" s="74"/>
      <c r="G59" s="74"/>
      <c r="H59" s="78">
        <v>82</v>
      </c>
      <c r="I59" s="94"/>
      <c r="J59" s="92"/>
      <c r="K59" s="92"/>
      <c r="L59"/>
      <c r="M59"/>
      <c r="N59"/>
      <c r="O59"/>
      <c r="P59"/>
      <c r="Q59"/>
      <c r="R59"/>
      <c r="S59"/>
    </row>
    <row r="60" spans="1:19" ht="12.75">
      <c r="A60" s="75">
        <v>-34</v>
      </c>
      <c r="B60" s="76" t="str">
        <f>IF(C13=B12,B14,IF(C13=B14,B12,0))</f>
        <v>_</v>
      </c>
      <c r="C60" s="82"/>
      <c r="D60" s="82"/>
      <c r="E60" s="74"/>
      <c r="F60" s="74"/>
      <c r="G60" s="75">
        <v>-80</v>
      </c>
      <c r="H60" s="81">
        <f>IF(H55=G54,G56,IF(H55=G56,G54,0))</f>
        <v>0</v>
      </c>
      <c r="I60" s="89"/>
      <c r="J60" s="95" t="s">
        <v>71</v>
      </c>
      <c r="K60" s="95"/>
      <c r="L60"/>
      <c r="M60"/>
      <c r="N60"/>
      <c r="O60"/>
      <c r="P60"/>
      <c r="Q60"/>
      <c r="R60"/>
      <c r="S60"/>
    </row>
    <row r="61" spans="1:19" ht="12.75">
      <c r="A61" s="75"/>
      <c r="B61" s="78">
        <v>84</v>
      </c>
      <c r="C61" s="93"/>
      <c r="D61" s="82"/>
      <c r="E61" s="74"/>
      <c r="F61" s="74"/>
      <c r="G61" s="74"/>
      <c r="H61" s="75">
        <v>-82</v>
      </c>
      <c r="I61" s="76" t="str">
        <f>IF(I59=H58,H60,IF(I59=H60,H58,0))</f>
        <v>Асраров Аскар</v>
      </c>
      <c r="J61" s="92"/>
      <c r="K61" s="92"/>
      <c r="L61"/>
      <c r="M61"/>
      <c r="N61"/>
      <c r="O61"/>
      <c r="P61"/>
      <c r="Q61"/>
      <c r="R61"/>
      <c r="S61"/>
    </row>
    <row r="62" spans="1:19" ht="12.75">
      <c r="A62" s="75">
        <v>-35</v>
      </c>
      <c r="B62" s="81" t="str">
        <f>IF(C17=B16,B18,IF(C17=B18,B16,0))</f>
        <v>_</v>
      </c>
      <c r="C62" s="74"/>
      <c r="D62" s="82"/>
      <c r="E62" s="74"/>
      <c r="F62" s="74"/>
      <c r="G62" s="87"/>
      <c r="H62" s="74"/>
      <c r="I62" s="89"/>
      <c r="J62" s="95" t="s">
        <v>72</v>
      </c>
      <c r="K62" s="95"/>
      <c r="L62"/>
      <c r="M62"/>
      <c r="N62"/>
      <c r="O62"/>
      <c r="P62"/>
      <c r="Q62"/>
      <c r="R62"/>
      <c r="S62"/>
    </row>
    <row r="63" spans="1:19" ht="12.75">
      <c r="A63" s="75"/>
      <c r="B63" s="87"/>
      <c r="C63" s="74"/>
      <c r="D63" s="78">
        <v>89</v>
      </c>
      <c r="E63" s="92"/>
      <c r="F63" s="75">
        <v>-83</v>
      </c>
      <c r="G63" s="76" t="str">
        <f>IF(C57=B56,B58,IF(C57=B58,B56,0))</f>
        <v>_</v>
      </c>
      <c r="H63" s="74"/>
      <c r="I63" s="74"/>
      <c r="J63" s="74"/>
      <c r="K63" s="74"/>
      <c r="L63"/>
      <c r="M63"/>
      <c r="N63"/>
      <c r="O63"/>
      <c r="P63"/>
      <c r="Q63"/>
      <c r="R63"/>
      <c r="S63"/>
    </row>
    <row r="64" spans="1:19" ht="12.75">
      <c r="A64" s="75">
        <v>-36</v>
      </c>
      <c r="B64" s="76" t="str">
        <f>IF(C21=B20,B22,IF(C21=B22,B20,0))</f>
        <v>_</v>
      </c>
      <c r="C64" s="74"/>
      <c r="D64" s="82"/>
      <c r="E64" s="85" t="s">
        <v>73</v>
      </c>
      <c r="F64" s="74"/>
      <c r="G64" s="78">
        <v>91</v>
      </c>
      <c r="H64" s="92"/>
      <c r="I64" s="74"/>
      <c r="J64" s="74"/>
      <c r="K64" s="74"/>
      <c r="L64"/>
      <c r="M64"/>
      <c r="N64"/>
      <c r="O64"/>
      <c r="P64"/>
      <c r="Q64"/>
      <c r="R64"/>
      <c r="S64"/>
    </row>
    <row r="65" spans="1:19" ht="12.75">
      <c r="A65" s="75"/>
      <c r="B65" s="78">
        <v>85</v>
      </c>
      <c r="C65" s="92"/>
      <c r="D65" s="82"/>
      <c r="E65" s="74"/>
      <c r="F65" s="75">
        <v>-84</v>
      </c>
      <c r="G65" s="81">
        <f>IF(C61=B60,B62,IF(C61=B62,B60,0))</f>
        <v>0</v>
      </c>
      <c r="H65" s="82"/>
      <c r="I65" s="87"/>
      <c r="J65" s="74"/>
      <c r="K65" s="87"/>
      <c r="L65"/>
      <c r="M65"/>
      <c r="N65"/>
      <c r="O65"/>
      <c r="P65"/>
      <c r="Q65"/>
      <c r="R65"/>
      <c r="S65"/>
    </row>
    <row r="66" spans="1:19" ht="12.75">
      <c r="A66" s="75">
        <v>-37</v>
      </c>
      <c r="B66" s="81">
        <f>IF(C25=B24,B26,IF(C25=B26,B24,0))</f>
        <v>0</v>
      </c>
      <c r="C66" s="82"/>
      <c r="D66" s="82"/>
      <c r="E66" s="74"/>
      <c r="F66" s="74"/>
      <c r="G66" s="74"/>
      <c r="H66" s="78">
        <v>93</v>
      </c>
      <c r="I66" s="96"/>
      <c r="J66" s="79"/>
      <c r="K66" s="79"/>
      <c r="L66"/>
      <c r="M66"/>
      <c r="N66"/>
      <c r="O66"/>
      <c r="P66"/>
      <c r="Q66"/>
      <c r="R66"/>
      <c r="S66"/>
    </row>
    <row r="67" spans="1:19" ht="12.75">
      <c r="A67" s="75"/>
      <c r="B67" s="74"/>
      <c r="C67" s="78">
        <v>88</v>
      </c>
      <c r="D67" s="93"/>
      <c r="E67" s="74"/>
      <c r="F67" s="75">
        <v>-85</v>
      </c>
      <c r="G67" s="76" t="str">
        <f>IF(C65=B64,B66,IF(C65=B66,B64,0))</f>
        <v>_</v>
      </c>
      <c r="H67" s="82"/>
      <c r="I67" s="97"/>
      <c r="J67" s="95" t="s">
        <v>74</v>
      </c>
      <c r="K67" s="95"/>
      <c r="L67"/>
      <c r="M67"/>
      <c r="N67"/>
      <c r="O67"/>
      <c r="P67"/>
      <c r="Q67"/>
      <c r="R67"/>
      <c r="S67"/>
    </row>
    <row r="68" spans="1:19" ht="12.75">
      <c r="A68" s="75">
        <v>-38</v>
      </c>
      <c r="B68" s="76">
        <f>IF(C29=B28,B30,IF(C29=B30,B28,0))</f>
        <v>0</v>
      </c>
      <c r="C68" s="82"/>
      <c r="D68" s="74"/>
      <c r="E68" s="74"/>
      <c r="F68" s="74"/>
      <c r="G68" s="78">
        <v>92</v>
      </c>
      <c r="H68" s="93"/>
      <c r="I68" s="89"/>
      <c r="J68" s="74"/>
      <c r="K68" s="89"/>
      <c r="L68"/>
      <c r="M68"/>
      <c r="N68"/>
      <c r="O68"/>
      <c r="P68"/>
      <c r="Q68"/>
      <c r="R68"/>
      <c r="S68"/>
    </row>
    <row r="69" spans="1:19" ht="12.75">
      <c r="A69" s="75"/>
      <c r="B69" s="78">
        <v>86</v>
      </c>
      <c r="C69" s="93"/>
      <c r="D69" s="75">
        <v>-89</v>
      </c>
      <c r="E69" s="76">
        <f>IF(E63=D59,D67,IF(E63=D67,D59,0))</f>
        <v>0</v>
      </c>
      <c r="F69" s="75">
        <v>-86</v>
      </c>
      <c r="G69" s="81" t="str">
        <f>IF(C69=B68,B70,IF(C69=B70,B68,0))</f>
        <v>_</v>
      </c>
      <c r="H69" s="74"/>
      <c r="I69" s="74"/>
      <c r="J69" s="74"/>
      <c r="K69" s="74"/>
      <c r="L69"/>
      <c r="M69"/>
      <c r="N69"/>
      <c r="O69"/>
      <c r="P69"/>
      <c r="Q69"/>
      <c r="R69"/>
      <c r="S69"/>
    </row>
    <row r="70" spans="1:19" ht="12.75">
      <c r="A70" s="75">
        <v>-39</v>
      </c>
      <c r="B70" s="81" t="str">
        <f>IF(C33=B32,B34,IF(C33=B34,B32,0))</f>
        <v>_</v>
      </c>
      <c r="C70" s="74"/>
      <c r="D70" s="74"/>
      <c r="E70" s="85" t="s">
        <v>75</v>
      </c>
      <c r="F70" s="74"/>
      <c r="G70" s="74"/>
      <c r="H70" s="75">
        <v>-93</v>
      </c>
      <c r="I70" s="76">
        <f>IF(I66=H64,H68,IF(I66=H68,H64,0))</f>
        <v>0</v>
      </c>
      <c r="J70" s="92"/>
      <c r="K70" s="92"/>
      <c r="L70"/>
      <c r="M70"/>
      <c r="N70"/>
      <c r="O70"/>
      <c r="P70"/>
      <c r="Q70"/>
      <c r="R70"/>
      <c r="S70"/>
    </row>
    <row r="71" spans="1:19" ht="12.75">
      <c r="A71" s="74"/>
      <c r="B71" s="74"/>
      <c r="C71" s="75">
        <v>-87</v>
      </c>
      <c r="D71" s="76">
        <f>IF(D59=C57,C61,IF(D59=C61,C57,0))</f>
        <v>0</v>
      </c>
      <c r="E71" s="89"/>
      <c r="F71" s="74"/>
      <c r="G71" s="75">
        <v>-91</v>
      </c>
      <c r="H71" s="76" t="str">
        <f>IF(H64=G63,G65,IF(H64=G65,G63,0))</f>
        <v>_</v>
      </c>
      <c r="I71" s="89"/>
      <c r="J71" s="95" t="s">
        <v>76</v>
      </c>
      <c r="K71" s="95"/>
      <c r="L71"/>
      <c r="M71"/>
      <c r="N71"/>
      <c r="O71"/>
      <c r="P71"/>
      <c r="Q71"/>
      <c r="R71"/>
      <c r="S71"/>
    </row>
    <row r="72" spans="1:19" ht="12.75">
      <c r="A72" s="74"/>
      <c r="B72" s="74"/>
      <c r="C72" s="74"/>
      <c r="D72" s="78">
        <v>90</v>
      </c>
      <c r="E72" s="92"/>
      <c r="F72" s="74"/>
      <c r="G72" s="74"/>
      <c r="H72" s="78">
        <v>94</v>
      </c>
      <c r="I72" s="94"/>
      <c r="J72" s="92"/>
      <c r="K72" s="92"/>
      <c r="L72"/>
      <c r="M72"/>
      <c r="N72"/>
      <c r="O72"/>
      <c r="P72"/>
      <c r="Q72"/>
      <c r="R72"/>
      <c r="S72"/>
    </row>
    <row r="73" spans="1:19" ht="12.75">
      <c r="A73" s="74"/>
      <c r="B73" s="74"/>
      <c r="C73" s="75">
        <v>-88</v>
      </c>
      <c r="D73" s="81">
        <f>IF(D67=C65,C69,IF(D67=C69,C65,0))</f>
        <v>0</v>
      </c>
      <c r="E73" s="85" t="s">
        <v>77</v>
      </c>
      <c r="F73" s="74"/>
      <c r="G73" s="75">
        <v>-92</v>
      </c>
      <c r="H73" s="81">
        <f>IF(H68=G67,G69,IF(H68=G69,G67,0))</f>
        <v>0</v>
      </c>
      <c r="I73" s="89"/>
      <c r="J73" s="95" t="s">
        <v>78</v>
      </c>
      <c r="K73" s="95"/>
      <c r="L73"/>
      <c r="M73"/>
      <c r="N73"/>
      <c r="O73"/>
      <c r="P73"/>
      <c r="Q73"/>
      <c r="R73"/>
      <c r="S73"/>
    </row>
    <row r="74" spans="1:19" ht="12.75">
      <c r="A74" s="74"/>
      <c r="B74" s="74"/>
      <c r="C74" s="74"/>
      <c r="D74" s="75">
        <v>-90</v>
      </c>
      <c r="E74" s="76">
        <f>IF(E72=D71,D73,IF(E72=D73,D71,0))</f>
        <v>0</v>
      </c>
      <c r="F74" s="74"/>
      <c r="G74" s="74"/>
      <c r="H74" s="75">
        <v>-94</v>
      </c>
      <c r="I74" s="76" t="str">
        <f>IF(I72=H71,H73,IF(I72=H73,H71,0))</f>
        <v>_</v>
      </c>
      <c r="J74" s="92"/>
      <c r="K74" s="92"/>
      <c r="L74"/>
      <c r="M74"/>
      <c r="N74"/>
      <c r="O74"/>
      <c r="P74"/>
      <c r="Q74"/>
      <c r="R74"/>
      <c r="S74"/>
    </row>
    <row r="75" spans="1:19" ht="12.75">
      <c r="A75" s="74"/>
      <c r="B75" s="74"/>
      <c r="C75" s="87"/>
      <c r="D75" s="74"/>
      <c r="E75" s="85" t="s">
        <v>79</v>
      </c>
      <c r="F75" s="74"/>
      <c r="G75" s="87"/>
      <c r="H75" s="74"/>
      <c r="I75" s="89"/>
      <c r="J75" s="95" t="s">
        <v>80</v>
      </c>
      <c r="K75" s="95"/>
      <c r="L75"/>
      <c r="M75"/>
      <c r="N75"/>
      <c r="O75"/>
      <c r="P75"/>
      <c r="Q75"/>
      <c r="R75"/>
      <c r="S75"/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3" sqref="A163"/>
    </sheetView>
  </sheetViews>
  <sheetFormatPr defaultColWidth="9.00390625" defaultRowHeight="12.75"/>
  <cols>
    <col min="1" max="1" width="9.125" style="104" customWidth="1"/>
    <col min="2" max="3" width="25.75390625" style="0" customWidth="1"/>
  </cols>
  <sheetData>
    <row r="1" spans="1:3" ht="12.75">
      <c r="A1" s="98" t="s">
        <v>81</v>
      </c>
      <c r="B1" s="99" t="s">
        <v>82</v>
      </c>
      <c r="C1" s="100" t="s">
        <v>83</v>
      </c>
    </row>
    <row r="2" spans="1:3" ht="12.75">
      <c r="A2" s="101">
        <v>1</v>
      </c>
      <c r="B2" s="102" t="str">
        <f>Нл1с!C6</f>
        <v>Сагидуллин Радмир</v>
      </c>
      <c r="C2" s="103" t="str">
        <f>Нл2с!B4</f>
        <v>_</v>
      </c>
    </row>
    <row r="3" spans="1:3" ht="12.75">
      <c r="A3" s="101">
        <v>2</v>
      </c>
      <c r="B3" s="102" t="str">
        <f>Нл1с!C10</f>
        <v>Нуриев Ришат</v>
      </c>
      <c r="C3" s="103" t="str">
        <f>Нл2с!B6</f>
        <v>Асраров Аскар</v>
      </c>
    </row>
    <row r="4" spans="1:3" ht="12.75">
      <c r="A4" s="101">
        <v>3</v>
      </c>
      <c r="B4" s="102" t="str">
        <f>Нл1с!C14</f>
        <v>Русских Данил</v>
      </c>
      <c r="C4" s="103" t="str">
        <f>Нл2с!B8</f>
        <v>_</v>
      </c>
    </row>
    <row r="5" spans="1:3" ht="12.75">
      <c r="A5" s="101">
        <v>4</v>
      </c>
      <c r="B5" s="102" t="str">
        <f>Нл1с!C18</f>
        <v>Мазмаева Алина</v>
      </c>
      <c r="C5" s="103" t="str">
        <f>Нл2с!B10</f>
        <v>_</v>
      </c>
    </row>
    <row r="6" spans="1:3" ht="12.75">
      <c r="A6" s="101">
        <v>5</v>
      </c>
      <c r="B6" s="102" t="str">
        <f>Нл1с!C22</f>
        <v>Бикмухаметов Антон</v>
      </c>
      <c r="C6" s="103" t="str">
        <f>Нл2с!B12</f>
        <v>_</v>
      </c>
    </row>
    <row r="7" spans="1:3" ht="12.75">
      <c r="A7" s="101">
        <v>6</v>
      </c>
      <c r="B7" s="102" t="str">
        <f>Нл1с!C26</f>
        <v>Валиев Эмиль</v>
      </c>
      <c r="C7" s="103" t="str">
        <f>Нл2с!B14</f>
        <v>Даминов Ирек</v>
      </c>
    </row>
    <row r="8" spans="1:3" ht="12.75">
      <c r="A8" s="101">
        <v>7</v>
      </c>
      <c r="B8" s="102" t="str">
        <f>Нл1с!C30</f>
        <v>Мингазов Динар</v>
      </c>
      <c r="C8" s="103" t="str">
        <f>Нл2с!B16</f>
        <v>Рогожнев Геннадий</v>
      </c>
    </row>
    <row r="9" spans="1:3" ht="12.75">
      <c r="A9" s="101">
        <v>8</v>
      </c>
      <c r="B9" s="102" t="str">
        <f>Нл1с!C34</f>
        <v>Галина Рената</v>
      </c>
      <c r="C9" s="103" t="str">
        <f>Нл2с!B18</f>
        <v>_</v>
      </c>
    </row>
    <row r="10" spans="1:3" ht="12.75">
      <c r="A10" s="101">
        <v>9</v>
      </c>
      <c r="B10" s="102" t="str">
        <f>Нл1с!C38</f>
        <v>Васильев Лев</v>
      </c>
      <c r="C10" s="103" t="str">
        <f>Нл2с!B20</f>
        <v>_</v>
      </c>
    </row>
    <row r="11" spans="1:3" ht="12.75">
      <c r="A11" s="101">
        <v>10</v>
      </c>
      <c r="B11" s="102" t="str">
        <f>Нл1с!C42</f>
        <v>Ишметов Руслан</v>
      </c>
      <c r="C11" s="103" t="str">
        <f>Нл2с!B22</f>
        <v>Насыров Дамир</v>
      </c>
    </row>
    <row r="12" spans="1:3" ht="12.75">
      <c r="A12" s="101">
        <v>11</v>
      </c>
      <c r="B12" s="102" t="str">
        <f>Нл1с!C46</f>
        <v>Кадыров Радик</v>
      </c>
      <c r="C12" s="103" t="str">
        <f>Нл2с!B24</f>
        <v>_</v>
      </c>
    </row>
    <row r="13" spans="1:3" ht="12.75">
      <c r="A13" s="101">
        <v>12</v>
      </c>
      <c r="B13" s="102" t="str">
        <f>Нл1с!C50</f>
        <v>Имандусов Алмат</v>
      </c>
      <c r="C13" s="103" t="str">
        <f>Нл2с!B26</f>
        <v>_</v>
      </c>
    </row>
    <row r="14" spans="1:3" ht="12.75">
      <c r="A14" s="101">
        <v>13</v>
      </c>
      <c r="B14" s="102" t="str">
        <f>Нл1с!C54</f>
        <v>Терещенко Галина</v>
      </c>
      <c r="C14" s="103" t="str">
        <f>Нл2с!B28</f>
        <v>_</v>
      </c>
    </row>
    <row r="15" spans="1:3" ht="12.75">
      <c r="A15" s="101">
        <v>14</v>
      </c>
      <c r="B15" s="102" t="str">
        <f>Нл1с!C58</f>
        <v>Желтов Вячеслав</v>
      </c>
      <c r="C15" s="103" t="str">
        <f>Нл2с!B30</f>
        <v>_</v>
      </c>
    </row>
    <row r="16" spans="1:3" ht="12.75">
      <c r="A16" s="101">
        <v>15</v>
      </c>
      <c r="B16" s="102" t="str">
        <f>Нл1с!C62</f>
        <v>Лукаш Елена</v>
      </c>
      <c r="C16" s="103" t="str">
        <f>Нл2с!B32</f>
        <v>Гарифуллин Артур</v>
      </c>
    </row>
    <row r="17" spans="1:3" ht="12.75">
      <c r="A17" s="101">
        <v>16</v>
      </c>
      <c r="B17" s="102" t="str">
        <f>Нл1с!C66</f>
        <v>Султанова Рузанна</v>
      </c>
      <c r="C17" s="103" t="str">
        <f>Нл2с!B34</f>
        <v>_</v>
      </c>
    </row>
    <row r="18" spans="1:3" ht="12.75">
      <c r="A18" s="101">
        <v>17</v>
      </c>
      <c r="B18" s="102" t="str">
        <f>Нл1с!D8</f>
        <v>Нуриев Ришат</v>
      </c>
      <c r="C18" s="103" t="str">
        <f>Нл2с!C35</f>
        <v>Сагидуллин Радмир</v>
      </c>
    </row>
    <row r="19" spans="1:3" ht="12.75">
      <c r="A19" s="101">
        <v>18</v>
      </c>
      <c r="B19" s="102" t="str">
        <f>Нл1с!D16</f>
        <v>Мазмаева Алина</v>
      </c>
      <c r="C19" s="103" t="str">
        <f>Нл2с!C31</f>
        <v>Русских Данил</v>
      </c>
    </row>
    <row r="20" spans="1:3" ht="12.75">
      <c r="A20" s="101">
        <v>19</v>
      </c>
      <c r="B20" s="102" t="str">
        <f>Нл1с!D24</f>
        <v>Бикмухаметов Антон</v>
      </c>
      <c r="C20" s="103" t="str">
        <f>Нл2с!C27</f>
        <v>Валиев Эмиль</v>
      </c>
    </row>
    <row r="21" spans="1:3" ht="12.75">
      <c r="A21" s="101">
        <v>20</v>
      </c>
      <c r="B21" s="102" t="str">
        <f>Нл1с!D32</f>
        <v>Галина Рената</v>
      </c>
      <c r="C21" s="103" t="str">
        <f>Нл2с!C23</f>
        <v>Мингазов Динар</v>
      </c>
    </row>
    <row r="22" spans="1:3" ht="12.75">
      <c r="A22" s="101">
        <v>21</v>
      </c>
      <c r="B22" s="102" t="str">
        <f>Нл1с!D40</f>
        <v>Ишметов Руслан</v>
      </c>
      <c r="C22" s="103" t="str">
        <f>Нл2с!C19</f>
        <v>Васильев Лев</v>
      </c>
    </row>
    <row r="23" spans="1:3" ht="12.75">
      <c r="A23" s="101">
        <v>22</v>
      </c>
      <c r="B23" s="102" t="str">
        <f>Нл1с!D48</f>
        <v>Имандусов Алмат</v>
      </c>
      <c r="C23" s="103" t="str">
        <f>Нл2с!C15</f>
        <v>Кадыров Радик</v>
      </c>
    </row>
    <row r="24" spans="1:3" ht="12.75">
      <c r="A24" s="101">
        <v>23</v>
      </c>
      <c r="B24" s="102" t="str">
        <f>Нл1с!D56</f>
        <v>Желтов Вячеслав</v>
      </c>
      <c r="C24" s="103" t="str">
        <f>Нл2с!C11</f>
        <v>Терещенко Галина</v>
      </c>
    </row>
    <row r="25" spans="1:3" ht="12.75">
      <c r="A25" s="101">
        <v>24</v>
      </c>
      <c r="B25" s="102" t="str">
        <f>Нл1с!D64</f>
        <v>Султанова Рузанна</v>
      </c>
      <c r="C25" s="103" t="str">
        <f>Нл2с!C7</f>
        <v>Лукаш Елена</v>
      </c>
    </row>
    <row r="26" spans="1:3" ht="12.75">
      <c r="A26" s="101">
        <v>25</v>
      </c>
      <c r="B26" s="102" t="str">
        <f>Нл1с!E12</f>
        <v>Нуриев Ришат</v>
      </c>
      <c r="C26" s="103" t="str">
        <f>Нл2с!E4</f>
        <v>Мазмаева Алина</v>
      </c>
    </row>
    <row r="27" spans="1:3" ht="12.75">
      <c r="A27" s="101">
        <v>26</v>
      </c>
      <c r="B27" s="102" t="str">
        <f>Нл1с!E28</f>
        <v>Бикмухаметов Антон</v>
      </c>
      <c r="C27" s="103" t="str">
        <f>Нл2с!E12</f>
        <v>Галина Рената</v>
      </c>
    </row>
    <row r="28" spans="1:3" ht="12.75">
      <c r="A28" s="101">
        <v>27</v>
      </c>
      <c r="B28" s="102" t="str">
        <f>Нл1с!E44</f>
        <v>Ишметов Руслан</v>
      </c>
      <c r="C28" s="103" t="str">
        <f>Нл2с!E20</f>
        <v>Имандусов Алмат</v>
      </c>
    </row>
    <row r="29" spans="1:3" ht="12.75">
      <c r="A29" s="101">
        <v>28</v>
      </c>
      <c r="B29" s="102" t="str">
        <f>Нл1с!E60</f>
        <v>Желтов Вячеслав</v>
      </c>
      <c r="C29" s="103" t="str">
        <f>Нл2с!E28</f>
        <v>Султанова Рузанна</v>
      </c>
    </row>
    <row r="30" spans="1:3" ht="12.75">
      <c r="A30" s="101">
        <v>29</v>
      </c>
      <c r="B30" s="102" t="str">
        <f>Нл1с!F20</f>
        <v>Нуриев Ришат</v>
      </c>
      <c r="C30" s="103" t="str">
        <f>Нл2с!G34</f>
        <v>Бикмухаметов Антон</v>
      </c>
    </row>
    <row r="31" spans="1:3" ht="12.75">
      <c r="A31" s="101">
        <v>30</v>
      </c>
      <c r="B31" s="102" t="str">
        <f>Нл1с!F52</f>
        <v>Желтов Вячеслав</v>
      </c>
      <c r="C31" s="103" t="str">
        <f>Нл2с!G18</f>
        <v>Ишметов Руслан</v>
      </c>
    </row>
    <row r="32" spans="1:3" ht="12.75">
      <c r="A32" s="101">
        <v>31</v>
      </c>
      <c r="B32" s="102" t="str">
        <f>Нл1с!G36</f>
        <v>Желтов Вячеслав</v>
      </c>
      <c r="C32" s="103" t="str">
        <f>Нл1с!G56</f>
        <v>Нуриев Ришат</v>
      </c>
    </row>
    <row r="33" spans="1:3" ht="12.75">
      <c r="A33" s="101">
        <v>32</v>
      </c>
      <c r="B33" s="102" t="str">
        <f>Нл2с!C5</f>
        <v>Асраров Аскар</v>
      </c>
      <c r="C33" s="103" t="str">
        <f>Нл2с!B56</f>
        <v>_</v>
      </c>
    </row>
    <row r="34" spans="1:3" ht="12.75">
      <c r="A34" s="101">
        <v>33</v>
      </c>
      <c r="B34" s="102">
        <f>Нл2с!C9</f>
        <v>0</v>
      </c>
      <c r="C34" s="103">
        <f>Нл2с!B58</f>
        <v>0</v>
      </c>
    </row>
    <row r="35" spans="1:3" ht="12.75">
      <c r="A35" s="101">
        <v>34</v>
      </c>
      <c r="B35" s="102" t="str">
        <f>Нл2с!C13</f>
        <v>Даминов Ирек</v>
      </c>
      <c r="C35" s="103" t="str">
        <f>Нл2с!B60</f>
        <v>_</v>
      </c>
    </row>
    <row r="36" spans="1:3" ht="12.75">
      <c r="A36" s="101">
        <v>35</v>
      </c>
      <c r="B36" s="102" t="str">
        <f>Нл2с!C17</f>
        <v>Рогожнев Геннадий</v>
      </c>
      <c r="C36" s="103" t="str">
        <f>Нл2с!B62</f>
        <v>_</v>
      </c>
    </row>
    <row r="37" spans="1:3" ht="12.75">
      <c r="A37" s="101">
        <v>36</v>
      </c>
      <c r="B37" s="102" t="str">
        <f>Нл2с!C21</f>
        <v>Насыров Дамир</v>
      </c>
      <c r="C37" s="103" t="str">
        <f>Нл2с!B64</f>
        <v>_</v>
      </c>
    </row>
    <row r="38" spans="1:3" ht="12.75">
      <c r="A38" s="101">
        <v>37</v>
      </c>
      <c r="B38" s="102">
        <f>Нл2с!C25</f>
        <v>0</v>
      </c>
      <c r="C38" s="103">
        <f>Нл2с!B66</f>
        <v>0</v>
      </c>
    </row>
    <row r="39" spans="1:3" ht="12.75">
      <c r="A39" s="101">
        <v>38</v>
      </c>
      <c r="B39" s="102">
        <f>Нл2с!C29</f>
        <v>0</v>
      </c>
      <c r="C39" s="103">
        <f>Нл2с!B68</f>
        <v>0</v>
      </c>
    </row>
    <row r="40" spans="1:3" ht="12.75">
      <c r="A40" s="101">
        <v>39</v>
      </c>
      <c r="B40" s="102" t="str">
        <f>Нл2с!C33</f>
        <v>Гарифуллин Артур</v>
      </c>
      <c r="C40" s="103" t="str">
        <f>Нл2с!B70</f>
        <v>_</v>
      </c>
    </row>
    <row r="41" spans="1:3" ht="12.75">
      <c r="A41" s="101">
        <v>40</v>
      </c>
      <c r="B41" s="102" t="str">
        <f>Нл2с!D6</f>
        <v>Лукаш Елена</v>
      </c>
      <c r="C41" s="103" t="str">
        <f>Нл2с!B37</f>
        <v>Асраров Аскар</v>
      </c>
    </row>
    <row r="42" spans="1:3" ht="12.75">
      <c r="A42" s="101">
        <v>41</v>
      </c>
      <c r="B42" s="102" t="str">
        <f>Нл2с!D10</f>
        <v>Терещенко Галина</v>
      </c>
      <c r="C42" s="103">
        <f>Нл2с!B39</f>
        <v>0</v>
      </c>
    </row>
    <row r="43" spans="1:3" ht="12.75">
      <c r="A43" s="101">
        <v>42</v>
      </c>
      <c r="B43" s="102" t="str">
        <f>Нл2с!D14</f>
        <v>Даминов Ирек</v>
      </c>
      <c r="C43" s="103" t="str">
        <f>Нл2с!B41</f>
        <v>Кадыров Радик</v>
      </c>
    </row>
    <row r="44" spans="1:3" ht="12.75">
      <c r="A44" s="101">
        <v>43</v>
      </c>
      <c r="B44" s="102" t="str">
        <f>Нл2с!D18</f>
        <v>Васильев Лев</v>
      </c>
      <c r="C44" s="103" t="str">
        <f>Нл2с!B43</f>
        <v>Рогожнев Геннадий</v>
      </c>
    </row>
    <row r="45" spans="1:3" ht="12.75">
      <c r="A45" s="101">
        <v>44</v>
      </c>
      <c r="B45" s="102" t="str">
        <f>Нл2с!D22</f>
        <v>Мингазов Динар</v>
      </c>
      <c r="C45" s="103" t="str">
        <f>Нл2с!B45</f>
        <v>Насыров Дамир</v>
      </c>
    </row>
    <row r="46" spans="1:3" ht="12.75">
      <c r="A46" s="101">
        <v>45</v>
      </c>
      <c r="B46" s="102" t="str">
        <f>Нл2с!D26</f>
        <v>Валиев Эмиль</v>
      </c>
      <c r="C46" s="103">
        <f>Нл2с!B47</f>
        <v>0</v>
      </c>
    </row>
    <row r="47" spans="1:3" ht="12.75">
      <c r="A47" s="101">
        <v>46</v>
      </c>
      <c r="B47" s="102" t="str">
        <f>Нл2с!D30</f>
        <v>Русских Данил</v>
      </c>
      <c r="C47" s="103">
        <f>Нл2с!B49</f>
        <v>0</v>
      </c>
    </row>
    <row r="48" spans="1:3" ht="12.75">
      <c r="A48" s="101">
        <v>47</v>
      </c>
      <c r="B48" s="102" t="str">
        <f>Нл2с!D34</f>
        <v>Сагидуллин Радмир</v>
      </c>
      <c r="C48" s="103" t="str">
        <f>Нл2с!B51</f>
        <v>Гарифуллин Артур</v>
      </c>
    </row>
    <row r="49" spans="1:3" ht="12.75">
      <c r="A49" s="101">
        <v>48</v>
      </c>
      <c r="B49" s="102" t="str">
        <f>Нл2с!E8</f>
        <v>Терещенко Галина</v>
      </c>
      <c r="C49" s="103" t="str">
        <f>Нл2с!G37</f>
        <v>Лукаш Елена</v>
      </c>
    </row>
    <row r="50" spans="1:3" ht="12.75">
      <c r="A50" s="101">
        <v>49</v>
      </c>
      <c r="B50" s="102" t="str">
        <f>Нл2с!E16</f>
        <v>Васильев Лев</v>
      </c>
      <c r="C50" s="103" t="str">
        <f>Нл2с!G39</f>
        <v>Даминов Ирек</v>
      </c>
    </row>
    <row r="51" spans="1:3" ht="12.75">
      <c r="A51" s="101">
        <v>50</v>
      </c>
      <c r="B51" s="102" t="str">
        <f>Нл2с!E24</f>
        <v>Мингазов Динар</v>
      </c>
      <c r="C51" s="103" t="str">
        <f>Нл2с!G41</f>
        <v>Валиев Эмиль</v>
      </c>
    </row>
    <row r="52" spans="1:3" ht="12.75">
      <c r="A52" s="101">
        <v>51</v>
      </c>
      <c r="B52" s="102" t="str">
        <f>Нл2с!E32</f>
        <v>Сагидуллин Радмир</v>
      </c>
      <c r="C52" s="103" t="str">
        <f>Нл2с!G43</f>
        <v>Русских Данил</v>
      </c>
    </row>
    <row r="53" spans="1:3" ht="12.75">
      <c r="A53" s="101">
        <v>52</v>
      </c>
      <c r="B53" s="102" t="str">
        <f>Нл2с!F6</f>
        <v>Мазмаева Алина</v>
      </c>
      <c r="C53" s="103" t="str">
        <f>Нл1с!B69</f>
        <v>Терещенко Галина</v>
      </c>
    </row>
    <row r="54" spans="1:3" ht="12.75">
      <c r="A54" s="101">
        <v>53</v>
      </c>
      <c r="B54" s="102" t="str">
        <f>Нл2с!F14</f>
        <v>Галина Рената</v>
      </c>
      <c r="C54" s="103" t="str">
        <f>Нл1с!B71</f>
        <v>Васильев Лев</v>
      </c>
    </row>
    <row r="55" spans="1:3" ht="12.75">
      <c r="A55" s="101">
        <v>54</v>
      </c>
      <c r="B55" s="102" t="str">
        <f>Нл2с!F22</f>
        <v>Имандусов Алмат</v>
      </c>
      <c r="C55" s="103" t="str">
        <f>Нл1с!B73</f>
        <v>Мингазов Динар</v>
      </c>
    </row>
    <row r="56" spans="1:3" ht="12.75">
      <c r="A56" s="101">
        <v>55</v>
      </c>
      <c r="B56" s="102" t="str">
        <f>Нл2с!F30</f>
        <v>Сагидуллин Радмир</v>
      </c>
      <c r="C56" s="103" t="str">
        <f>Нл1с!B75</f>
        <v>Султанова Рузанна</v>
      </c>
    </row>
    <row r="57" spans="1:3" ht="12.75">
      <c r="A57" s="101">
        <v>56</v>
      </c>
      <c r="B57" s="102" t="str">
        <f>Нл2с!G10</f>
        <v>Галина Рената</v>
      </c>
      <c r="C57" s="103" t="str">
        <f>Нл1с!F67</f>
        <v>Мазмаева Алина</v>
      </c>
    </row>
    <row r="58" spans="1:3" ht="12.75">
      <c r="A58" s="101">
        <v>57</v>
      </c>
      <c r="B58" s="102" t="str">
        <f>Нл2с!G26</f>
        <v>Сагидуллин Радмир</v>
      </c>
      <c r="C58" s="103" t="str">
        <f>Нл1с!F69</f>
        <v>Имандусов Алмат</v>
      </c>
    </row>
    <row r="59" spans="1:3" ht="12.75">
      <c r="A59" s="101">
        <v>58</v>
      </c>
      <c r="B59" s="102" t="str">
        <f>Нл2с!H14</f>
        <v>Ишметов Руслан</v>
      </c>
      <c r="C59" s="103" t="str">
        <f>Нл1с!F62</f>
        <v>Галина Рената</v>
      </c>
    </row>
    <row r="60" spans="1:3" ht="12.75">
      <c r="A60" s="101">
        <v>59</v>
      </c>
      <c r="B60" s="102" t="str">
        <f>Нл2с!H30</f>
        <v>Сагидуллин Радмир</v>
      </c>
      <c r="C60" s="103" t="str">
        <f>Нл1с!F64</f>
        <v>Бикмухаметов Антон</v>
      </c>
    </row>
    <row r="61" spans="1:3" ht="12.75">
      <c r="A61" s="101">
        <v>60</v>
      </c>
      <c r="B61" s="102" t="str">
        <f>Нл2с!I22</f>
        <v>Сагидуллин Радмир</v>
      </c>
      <c r="C61" s="103" t="str">
        <f>Нл2с!I32</f>
        <v>Ишметов Руслан</v>
      </c>
    </row>
    <row r="62" spans="1:3" ht="12.75">
      <c r="A62" s="101">
        <v>61</v>
      </c>
      <c r="B62" s="102" t="str">
        <f>Нл1с!G63</f>
        <v>Бикмухаметов Антон</v>
      </c>
      <c r="C62" s="103" t="str">
        <f>Нл1с!G65</f>
        <v>Галина Рената</v>
      </c>
    </row>
    <row r="63" spans="1:3" ht="12.75">
      <c r="A63" s="101">
        <v>62</v>
      </c>
      <c r="B63" s="102" t="str">
        <f>Нл1с!G68</f>
        <v>Имандусов Алмат</v>
      </c>
      <c r="C63" s="103" t="str">
        <f>Нл1с!G70</f>
        <v>Мазмаева Алина</v>
      </c>
    </row>
    <row r="64" spans="1:3" ht="12.75">
      <c r="A64" s="101">
        <v>63</v>
      </c>
      <c r="B64" s="102" t="str">
        <f>Нл1с!C70</f>
        <v>Терещенко Галина</v>
      </c>
      <c r="C64" s="103" t="str">
        <f>Нл1с!F72</f>
        <v>Васильев Лев</v>
      </c>
    </row>
    <row r="65" spans="1:3" ht="12.75">
      <c r="A65" s="101">
        <v>64</v>
      </c>
      <c r="B65" s="102" t="str">
        <f>Нл1с!C74</f>
        <v>Султанова Рузанна</v>
      </c>
      <c r="C65" s="103" t="str">
        <f>Нл1с!F74</f>
        <v>Мингазов Динар</v>
      </c>
    </row>
    <row r="66" spans="1:3" ht="12.75">
      <c r="A66" s="101">
        <v>65</v>
      </c>
      <c r="B66" s="102" t="str">
        <f>Нл1с!D72</f>
        <v>Султанова Рузанна</v>
      </c>
      <c r="C66" s="103" t="str">
        <f>Нл1с!D75</f>
        <v>Терещенко Галина</v>
      </c>
    </row>
    <row r="67" spans="1:3" ht="12.75">
      <c r="A67" s="101">
        <v>66</v>
      </c>
      <c r="B67" s="102" t="str">
        <f>Нл1с!G73</f>
        <v>Мингазов Динар</v>
      </c>
      <c r="C67" s="103" t="str">
        <f>Нл1с!G75</f>
        <v>Васильев Лев</v>
      </c>
    </row>
    <row r="68" spans="1:3" ht="12.75">
      <c r="A68" s="101">
        <v>67</v>
      </c>
      <c r="B68" s="102" t="str">
        <f>Нл2с!H38</f>
        <v>Лукаш Елена</v>
      </c>
      <c r="C68" s="103" t="str">
        <f>Нл2с!H45</f>
        <v>Даминов Ирек</v>
      </c>
    </row>
    <row r="69" spans="1:3" ht="12.75">
      <c r="A69" s="101">
        <v>68</v>
      </c>
      <c r="B69" s="102" t="str">
        <f>Нл2с!H42</f>
        <v>Валиев Эмиль</v>
      </c>
      <c r="C69" s="103" t="str">
        <f>Нл2с!H47</f>
        <v>Русских Данил</v>
      </c>
    </row>
    <row r="70" spans="1:3" ht="12.75">
      <c r="A70" s="101">
        <v>69</v>
      </c>
      <c r="B70" s="102" t="str">
        <f>Нл2с!I40</f>
        <v>Лукаш Елена</v>
      </c>
      <c r="C70" s="103" t="str">
        <f>Нл2с!I44</f>
        <v>Валиев Эмиль</v>
      </c>
    </row>
    <row r="71" spans="1:3" ht="12.75">
      <c r="A71" s="101">
        <v>70</v>
      </c>
      <c r="B71" s="102" t="str">
        <f>Нл2с!I46</f>
        <v>Даминов Ирек</v>
      </c>
      <c r="C71" s="103" t="str">
        <f>Нл2с!I48</f>
        <v>Русских Данил</v>
      </c>
    </row>
    <row r="72" spans="1:3" ht="12.75">
      <c r="A72" s="101">
        <v>71</v>
      </c>
      <c r="B72" s="102">
        <f>Нл2с!C38</f>
        <v>0</v>
      </c>
      <c r="C72" s="103" t="str">
        <f>Нл2с!G50</f>
        <v>Асраров Аскар</v>
      </c>
    </row>
    <row r="73" spans="1:3" ht="12.75">
      <c r="A73" s="101">
        <v>72</v>
      </c>
      <c r="B73" s="102">
        <f>Нл2с!C42</f>
        <v>0</v>
      </c>
      <c r="C73" s="103">
        <f>Нл2с!G52</f>
        <v>0</v>
      </c>
    </row>
    <row r="74" spans="1:3" ht="12.75">
      <c r="A74" s="101">
        <v>73</v>
      </c>
      <c r="B74" s="102">
        <f>Нл2с!C46</f>
        <v>0</v>
      </c>
      <c r="C74" s="103" t="str">
        <f>Нл2с!G54</f>
        <v>Насыров Дамир</v>
      </c>
    </row>
    <row r="75" spans="1:3" ht="12.75">
      <c r="A75" s="101">
        <v>74</v>
      </c>
      <c r="B75" s="102">
        <f>Нл2с!C50</f>
        <v>0</v>
      </c>
      <c r="C75" s="103" t="str">
        <f>Нл2с!G56</f>
        <v>Гарифуллин Артур</v>
      </c>
    </row>
    <row r="76" spans="1:3" ht="12.75">
      <c r="A76" s="101">
        <v>75</v>
      </c>
      <c r="B76" s="102">
        <f>Нл2с!D40</f>
        <v>0</v>
      </c>
      <c r="C76" s="103">
        <f>Нл2с!D52</f>
        <v>0</v>
      </c>
    </row>
    <row r="77" spans="1:3" ht="12.75">
      <c r="A77" s="101">
        <v>76</v>
      </c>
      <c r="B77" s="102">
        <f>Нл2с!D48</f>
        <v>0</v>
      </c>
      <c r="C77" s="103">
        <f>Нл2с!D54</f>
        <v>0</v>
      </c>
    </row>
    <row r="78" spans="1:3" ht="12.75">
      <c r="A78" s="101">
        <v>77</v>
      </c>
      <c r="B78" s="102">
        <f>Нл2с!E44</f>
        <v>0</v>
      </c>
      <c r="C78" s="103">
        <f>Нл2с!E50</f>
        <v>0</v>
      </c>
    </row>
    <row r="79" spans="1:3" ht="12.75">
      <c r="A79" s="101">
        <v>78</v>
      </c>
      <c r="B79" s="102">
        <f>Нл2с!E53</f>
        <v>0</v>
      </c>
      <c r="C79" s="103">
        <f>Нл2с!E55</f>
        <v>0</v>
      </c>
    </row>
    <row r="80" spans="1:3" ht="12.75">
      <c r="A80" s="101">
        <v>79</v>
      </c>
      <c r="B80" s="102">
        <f>Нл2с!H51</f>
        <v>0</v>
      </c>
      <c r="C80" s="103" t="str">
        <f>Нл2с!H58</f>
        <v>Асраров Аскар</v>
      </c>
    </row>
    <row r="81" spans="1:3" ht="12.75">
      <c r="A81" s="101">
        <v>80</v>
      </c>
      <c r="B81" s="102">
        <f>Нл2с!H55</f>
        <v>0</v>
      </c>
      <c r="C81" s="103">
        <f>Нл2с!H60</f>
        <v>0</v>
      </c>
    </row>
    <row r="82" spans="1:3" ht="12.75">
      <c r="A82" s="101">
        <v>81</v>
      </c>
      <c r="B82" s="102">
        <f>Нл2с!I53</f>
        <v>0</v>
      </c>
      <c r="C82" s="103">
        <f>Нл2с!I57</f>
        <v>0</v>
      </c>
    </row>
    <row r="83" spans="1:3" ht="12.75">
      <c r="A83" s="101">
        <v>82</v>
      </c>
      <c r="B83" s="102">
        <f>Нл2с!I59</f>
        <v>0</v>
      </c>
      <c r="C83" s="103" t="str">
        <f>Нл2с!I61</f>
        <v>Асраров Аскар</v>
      </c>
    </row>
    <row r="84" spans="1:3" ht="12.75">
      <c r="A84" s="101">
        <v>83</v>
      </c>
      <c r="B84" s="102">
        <f>Нл2с!C57</f>
        <v>0</v>
      </c>
      <c r="C84" s="103" t="str">
        <f>Нл2с!G63</f>
        <v>_</v>
      </c>
    </row>
    <row r="85" spans="1:3" ht="12.75">
      <c r="A85" s="101">
        <v>84</v>
      </c>
      <c r="B85" s="102">
        <f>Нл2с!C61</f>
        <v>0</v>
      </c>
      <c r="C85" s="103">
        <f>Нл2с!G65</f>
        <v>0</v>
      </c>
    </row>
    <row r="86" spans="1:3" ht="12.75">
      <c r="A86" s="101">
        <v>85</v>
      </c>
      <c r="B86" s="102">
        <f>Нл2с!C65</f>
        <v>0</v>
      </c>
      <c r="C86" s="103" t="str">
        <f>Нл2с!G67</f>
        <v>_</v>
      </c>
    </row>
    <row r="87" spans="1:3" ht="12.75">
      <c r="A87" s="101">
        <v>86</v>
      </c>
      <c r="B87" s="102">
        <f>Нл2с!C69</f>
        <v>0</v>
      </c>
      <c r="C87" s="103" t="str">
        <f>Нл2с!G69</f>
        <v>_</v>
      </c>
    </row>
    <row r="88" spans="1:3" ht="12.75">
      <c r="A88" s="101">
        <v>87</v>
      </c>
      <c r="B88" s="102">
        <f>Нл2с!D59</f>
        <v>0</v>
      </c>
      <c r="C88" s="103">
        <f>Нл2с!D71</f>
        <v>0</v>
      </c>
    </row>
    <row r="89" spans="1:3" ht="12.75">
      <c r="A89" s="101">
        <v>88</v>
      </c>
      <c r="B89" s="102">
        <f>Нл2с!D67</f>
        <v>0</v>
      </c>
      <c r="C89" s="103">
        <f>Нл2с!D73</f>
        <v>0</v>
      </c>
    </row>
    <row r="90" spans="1:3" ht="12.75">
      <c r="A90" s="101">
        <v>89</v>
      </c>
      <c r="B90" s="102">
        <f>Нл2с!E63</f>
        <v>0</v>
      </c>
      <c r="C90" s="103">
        <f>Нл2с!E69</f>
        <v>0</v>
      </c>
    </row>
    <row r="91" spans="1:3" ht="12.75">
      <c r="A91" s="101">
        <v>90</v>
      </c>
      <c r="B91" s="102">
        <f>Нл2с!E72</f>
        <v>0</v>
      </c>
      <c r="C91" s="103">
        <f>Нл2с!E74</f>
        <v>0</v>
      </c>
    </row>
    <row r="92" spans="1:3" ht="12.75">
      <c r="A92" s="101">
        <v>91</v>
      </c>
      <c r="B92" s="102">
        <f>Нл2с!H64</f>
        <v>0</v>
      </c>
      <c r="C92" s="103" t="str">
        <f>Нл2с!H71</f>
        <v>_</v>
      </c>
    </row>
    <row r="93" spans="1:3" ht="12.75">
      <c r="A93" s="101">
        <v>92</v>
      </c>
      <c r="B93" s="102">
        <f>Нл2с!H68</f>
        <v>0</v>
      </c>
      <c r="C93" s="103">
        <f>Нл2с!H73</f>
        <v>0</v>
      </c>
    </row>
    <row r="94" spans="1:3" ht="12.75">
      <c r="A94" s="101">
        <v>93</v>
      </c>
      <c r="B94" s="102">
        <f>Нл2с!I66</f>
        <v>0</v>
      </c>
      <c r="C94" s="103">
        <f>Нл2с!I70</f>
        <v>0</v>
      </c>
    </row>
    <row r="95" spans="1:3" ht="12.75">
      <c r="A95" s="101">
        <v>94</v>
      </c>
      <c r="B95" s="102">
        <f>Нл2с!I72</f>
        <v>0</v>
      </c>
      <c r="C95" s="103" t="str">
        <f>Нл2с!I74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1" sqref="A121"/>
    </sheetView>
  </sheetViews>
  <sheetFormatPr defaultColWidth="9.00390625" defaultRowHeight="12.75"/>
  <cols>
    <col min="1" max="1" width="41.875" style="59" customWidth="1"/>
    <col min="2" max="16384" width="9.125" style="59" customWidth="1"/>
  </cols>
  <sheetData>
    <row r="1" spans="1:9" ht="19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15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2">
        <v>42064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16</v>
      </c>
      <c r="B6" s="66" t="s">
        <v>2</v>
      </c>
      <c r="C6" s="67" t="s">
        <v>17</v>
      </c>
      <c r="D6" s="67"/>
      <c r="E6" s="67"/>
      <c r="F6" s="67"/>
      <c r="G6" s="67"/>
      <c r="H6" s="67"/>
      <c r="I6" s="67"/>
    </row>
    <row r="7" spans="1:9" ht="18">
      <c r="A7" s="68" t="s">
        <v>18</v>
      </c>
      <c r="B7" s="69">
        <v>1</v>
      </c>
      <c r="C7" s="70" t="str">
        <f>Сл1с!G36</f>
        <v>Раянов Рамиль</v>
      </c>
      <c r="D7" s="67"/>
      <c r="E7" s="67"/>
      <c r="F7" s="67"/>
      <c r="G7" s="67"/>
      <c r="H7" s="67"/>
      <c r="I7" s="67"/>
    </row>
    <row r="8" spans="1:9" ht="18">
      <c r="A8" s="68" t="s">
        <v>19</v>
      </c>
      <c r="B8" s="69">
        <v>2</v>
      </c>
      <c r="C8" s="70" t="str">
        <f>Сл1с!G56</f>
        <v>Риятов Алмаз</v>
      </c>
      <c r="D8" s="67"/>
      <c r="E8" s="67"/>
      <c r="F8" s="67"/>
      <c r="G8" s="67"/>
      <c r="H8" s="67"/>
      <c r="I8" s="67"/>
    </row>
    <row r="9" spans="1:9" ht="18">
      <c r="A9" s="68" t="s">
        <v>20</v>
      </c>
      <c r="B9" s="69">
        <v>3</v>
      </c>
      <c r="C9" s="70" t="str">
        <f>Сл2с!I22</f>
        <v>Ишметов Руслан</v>
      </c>
      <c r="D9" s="67"/>
      <c r="E9" s="67"/>
      <c r="F9" s="67"/>
      <c r="G9" s="67"/>
      <c r="H9" s="67"/>
      <c r="I9" s="67"/>
    </row>
    <row r="10" spans="1:9" ht="18">
      <c r="A10" s="68" t="s">
        <v>21</v>
      </c>
      <c r="B10" s="69">
        <v>4</v>
      </c>
      <c r="C10" s="70" t="str">
        <f>Сл2с!I32</f>
        <v>Мингазов Динар</v>
      </c>
      <c r="D10" s="67"/>
      <c r="E10" s="67"/>
      <c r="F10" s="67"/>
      <c r="G10" s="67"/>
      <c r="H10" s="67"/>
      <c r="I10" s="67"/>
    </row>
    <row r="11" spans="1:9" ht="18">
      <c r="A11" s="68" t="s">
        <v>22</v>
      </c>
      <c r="B11" s="69">
        <v>5</v>
      </c>
      <c r="C11" s="70" t="str">
        <f>Сл1с!G63</f>
        <v>Назарова Анастасия</v>
      </c>
      <c r="D11" s="67"/>
      <c r="E11" s="67"/>
      <c r="F11" s="67"/>
      <c r="G11" s="67"/>
      <c r="H11" s="67"/>
      <c r="I11" s="67"/>
    </row>
    <row r="12" spans="1:9" ht="18">
      <c r="A12" s="68" t="s">
        <v>23</v>
      </c>
      <c r="B12" s="69">
        <v>6</v>
      </c>
      <c r="C12" s="70" t="str">
        <f>Сл1с!G65</f>
        <v>Кадыров Радик</v>
      </c>
      <c r="D12" s="67"/>
      <c r="E12" s="67"/>
      <c r="F12" s="67"/>
      <c r="G12" s="67"/>
      <c r="H12" s="67"/>
      <c r="I12" s="67"/>
    </row>
    <row r="13" spans="1:9" ht="18">
      <c r="A13" s="68" t="s">
        <v>24</v>
      </c>
      <c r="B13" s="69">
        <v>7</v>
      </c>
      <c r="C13" s="70" t="str">
        <f>Сл1с!G68</f>
        <v>Ахметзянова Алина</v>
      </c>
      <c r="D13" s="67"/>
      <c r="E13" s="67"/>
      <c r="F13" s="67"/>
      <c r="G13" s="67"/>
      <c r="H13" s="67"/>
      <c r="I13" s="67"/>
    </row>
    <row r="14" spans="1:9" ht="18">
      <c r="A14" s="68" t="s">
        <v>25</v>
      </c>
      <c r="B14" s="69">
        <v>8</v>
      </c>
      <c r="C14" s="70" t="str">
        <f>Сл1с!G70</f>
        <v>Якупова Гульназ</v>
      </c>
      <c r="D14" s="67"/>
      <c r="E14" s="67"/>
      <c r="F14" s="67"/>
      <c r="G14" s="67"/>
      <c r="H14" s="67"/>
      <c r="I14" s="67"/>
    </row>
    <row r="15" spans="1:9" ht="18">
      <c r="A15" s="68" t="s">
        <v>26</v>
      </c>
      <c r="B15" s="69">
        <v>9</v>
      </c>
      <c r="C15" s="70" t="str">
        <f>Сл1с!D72</f>
        <v>Мельников Владислав</v>
      </c>
      <c r="D15" s="67"/>
      <c r="E15" s="67"/>
      <c r="F15" s="67"/>
      <c r="G15" s="67"/>
      <c r="H15" s="67"/>
      <c r="I15" s="67"/>
    </row>
    <row r="16" spans="1:9" ht="18">
      <c r="A16" s="68" t="s">
        <v>27</v>
      </c>
      <c r="B16" s="69">
        <v>10</v>
      </c>
      <c r="C16" s="70" t="str">
        <f>Сл1с!D75</f>
        <v>Насыров Эмиль</v>
      </c>
      <c r="D16" s="67"/>
      <c r="E16" s="67"/>
      <c r="F16" s="67"/>
      <c r="G16" s="67"/>
      <c r="H16" s="67"/>
      <c r="I16" s="67"/>
    </row>
    <row r="17" spans="1:9" ht="18">
      <c r="A17" s="68" t="s">
        <v>28</v>
      </c>
      <c r="B17" s="69">
        <v>11</v>
      </c>
      <c r="C17" s="70" t="str">
        <f>Сл1с!G73</f>
        <v>Михайлов Вадим</v>
      </c>
      <c r="D17" s="67"/>
      <c r="E17" s="67"/>
      <c r="F17" s="67"/>
      <c r="G17" s="67"/>
      <c r="H17" s="67"/>
      <c r="I17" s="67"/>
    </row>
    <row r="18" spans="1:9" ht="18">
      <c r="A18" s="68" t="s">
        <v>29</v>
      </c>
      <c r="B18" s="69">
        <v>12</v>
      </c>
      <c r="C18" s="70" t="str">
        <f>Сл1с!G75</f>
        <v>Первушина София</v>
      </c>
      <c r="D18" s="67"/>
      <c r="E18" s="67"/>
      <c r="F18" s="67"/>
      <c r="G18" s="67"/>
      <c r="H18" s="67"/>
      <c r="I18" s="67"/>
    </row>
    <row r="19" spans="1:9" ht="18">
      <c r="A19" s="68" t="s">
        <v>30</v>
      </c>
      <c r="B19" s="69">
        <v>13</v>
      </c>
      <c r="C19" s="70" t="str">
        <f>Сл2с!I40</f>
        <v>Гарифуллин Артур</v>
      </c>
      <c r="D19" s="67"/>
      <c r="E19" s="67"/>
      <c r="F19" s="67"/>
      <c r="G19" s="67"/>
      <c r="H19" s="67"/>
      <c r="I19" s="67"/>
    </row>
    <row r="20" spans="1:9" ht="18">
      <c r="A20" s="68" t="s">
        <v>31</v>
      </c>
      <c r="B20" s="69">
        <v>14</v>
      </c>
      <c r="C20" s="70" t="str">
        <f>Сл2с!I44</f>
        <v>Якупова Алия</v>
      </c>
      <c r="D20" s="67"/>
      <c r="E20" s="67"/>
      <c r="F20" s="67"/>
      <c r="G20" s="67"/>
      <c r="H20" s="67"/>
      <c r="I20" s="67"/>
    </row>
    <row r="21" spans="1:9" ht="18">
      <c r="A21" s="68" t="s">
        <v>32</v>
      </c>
      <c r="B21" s="69">
        <v>15</v>
      </c>
      <c r="C21" s="70" t="str">
        <f>Сл2с!I46</f>
        <v>Горшков Вадим</v>
      </c>
      <c r="D21" s="67"/>
      <c r="E21" s="67"/>
      <c r="F21" s="67"/>
      <c r="G21" s="67"/>
      <c r="H21" s="67"/>
      <c r="I21" s="67"/>
    </row>
    <row r="22" spans="1:9" ht="18">
      <c r="A22" s="68" t="s">
        <v>33</v>
      </c>
      <c r="B22" s="69">
        <v>16</v>
      </c>
      <c r="C22" s="70" t="str">
        <f>Сл2с!I48</f>
        <v>Якупова Алиса</v>
      </c>
      <c r="D22" s="67"/>
      <c r="E22" s="67"/>
      <c r="F22" s="67"/>
      <c r="G22" s="67"/>
      <c r="H22" s="67"/>
      <c r="I22" s="67"/>
    </row>
    <row r="23" spans="1:9" ht="18">
      <c r="A23" s="68" t="s">
        <v>34</v>
      </c>
      <c r="B23" s="69">
        <v>17</v>
      </c>
      <c r="C23" s="70">
        <f>Сл2с!E44</f>
        <v>0</v>
      </c>
      <c r="D23" s="67"/>
      <c r="E23" s="67"/>
      <c r="F23" s="67"/>
      <c r="G23" s="67"/>
      <c r="H23" s="67"/>
      <c r="I23" s="67"/>
    </row>
    <row r="24" spans="1:9" ht="18">
      <c r="A24" s="68" t="s">
        <v>35</v>
      </c>
      <c r="B24" s="69">
        <v>18</v>
      </c>
      <c r="C24" s="70">
        <f>Сл2с!E50</f>
        <v>0</v>
      </c>
      <c r="D24" s="67"/>
      <c r="E24" s="67"/>
      <c r="F24" s="67"/>
      <c r="G24" s="67"/>
      <c r="H24" s="67"/>
      <c r="I24" s="67"/>
    </row>
    <row r="25" spans="1:9" ht="18">
      <c r="A25" s="68" t="s">
        <v>36</v>
      </c>
      <c r="B25" s="69">
        <v>19</v>
      </c>
      <c r="C25" s="70">
        <f>Сл2с!E53</f>
        <v>0</v>
      </c>
      <c r="D25" s="67"/>
      <c r="E25" s="67"/>
      <c r="F25" s="67"/>
      <c r="G25" s="67"/>
      <c r="H25" s="67"/>
      <c r="I25" s="67"/>
    </row>
    <row r="26" spans="1:9" ht="18">
      <c r="A26" s="68" t="s">
        <v>37</v>
      </c>
      <c r="B26" s="69">
        <v>20</v>
      </c>
      <c r="C26" s="70">
        <f>Сл2с!E55</f>
        <v>0</v>
      </c>
      <c r="D26" s="67"/>
      <c r="E26" s="67"/>
      <c r="F26" s="67"/>
      <c r="G26" s="67"/>
      <c r="H26" s="67"/>
      <c r="I26" s="67"/>
    </row>
    <row r="27" spans="1:9" ht="18">
      <c r="A27" s="68" t="s">
        <v>38</v>
      </c>
      <c r="B27" s="69">
        <v>21</v>
      </c>
      <c r="C27" s="70">
        <f>Сл2с!I53</f>
        <v>0</v>
      </c>
      <c r="D27" s="67"/>
      <c r="E27" s="67"/>
      <c r="F27" s="67"/>
      <c r="G27" s="67"/>
      <c r="H27" s="67"/>
      <c r="I27" s="67"/>
    </row>
    <row r="28" spans="1:9" ht="18">
      <c r="A28" s="68" t="s">
        <v>39</v>
      </c>
      <c r="B28" s="69">
        <v>22</v>
      </c>
      <c r="C28" s="70">
        <f>Сл2с!I57</f>
        <v>0</v>
      </c>
      <c r="D28" s="67"/>
      <c r="E28" s="67"/>
      <c r="F28" s="67"/>
      <c r="G28" s="67"/>
      <c r="H28" s="67"/>
      <c r="I28" s="67"/>
    </row>
    <row r="29" spans="1:9" ht="18">
      <c r="A29" s="68" t="s">
        <v>40</v>
      </c>
      <c r="B29" s="69">
        <v>23</v>
      </c>
      <c r="C29" s="70">
        <f>Сл2с!I59</f>
        <v>0</v>
      </c>
      <c r="D29" s="67"/>
      <c r="E29" s="67"/>
      <c r="F29" s="67"/>
      <c r="G29" s="67"/>
      <c r="H29" s="67"/>
      <c r="I29" s="67"/>
    </row>
    <row r="30" spans="1:9" ht="18">
      <c r="A30" s="68" t="s">
        <v>41</v>
      </c>
      <c r="B30" s="69">
        <v>24</v>
      </c>
      <c r="C30" s="70">
        <f>Сл2с!I61</f>
        <v>0</v>
      </c>
      <c r="D30" s="67"/>
      <c r="E30" s="67"/>
      <c r="F30" s="67"/>
      <c r="G30" s="67"/>
      <c r="H30" s="67"/>
      <c r="I30" s="67"/>
    </row>
    <row r="31" spans="1:9" ht="18">
      <c r="A31" s="68" t="s">
        <v>42</v>
      </c>
      <c r="B31" s="69">
        <v>25</v>
      </c>
      <c r="C31" s="70">
        <f>Сл2с!E63</f>
        <v>0</v>
      </c>
      <c r="D31" s="67"/>
      <c r="E31" s="67"/>
      <c r="F31" s="67"/>
      <c r="G31" s="67"/>
      <c r="H31" s="67"/>
      <c r="I31" s="67"/>
    </row>
    <row r="32" spans="1:9" ht="18">
      <c r="A32" s="68" t="s">
        <v>43</v>
      </c>
      <c r="B32" s="69">
        <v>26</v>
      </c>
      <c r="C32" s="70">
        <f>Сл2с!E69</f>
        <v>0</v>
      </c>
      <c r="D32" s="67"/>
      <c r="E32" s="67"/>
      <c r="F32" s="67"/>
      <c r="G32" s="67"/>
      <c r="H32" s="67"/>
      <c r="I32" s="67"/>
    </row>
    <row r="33" spans="1:9" ht="18">
      <c r="A33" s="68" t="s">
        <v>44</v>
      </c>
      <c r="B33" s="69">
        <v>27</v>
      </c>
      <c r="C33" s="70">
        <f>Сл2с!E72</f>
        <v>0</v>
      </c>
      <c r="D33" s="67"/>
      <c r="E33" s="67"/>
      <c r="F33" s="67"/>
      <c r="G33" s="67"/>
      <c r="H33" s="67"/>
      <c r="I33" s="67"/>
    </row>
    <row r="34" spans="1:9" ht="18">
      <c r="A34" s="68" t="s">
        <v>45</v>
      </c>
      <c r="B34" s="69">
        <v>28</v>
      </c>
      <c r="C34" s="70">
        <f>Сл2с!E74</f>
        <v>0</v>
      </c>
      <c r="D34" s="67"/>
      <c r="E34" s="67"/>
      <c r="F34" s="67"/>
      <c r="G34" s="67"/>
      <c r="H34" s="67"/>
      <c r="I34" s="67"/>
    </row>
    <row r="35" spans="1:9" ht="18">
      <c r="A35" s="68" t="s">
        <v>46</v>
      </c>
      <c r="B35" s="69">
        <v>29</v>
      </c>
      <c r="C35" s="70">
        <f>Сл2с!I66</f>
        <v>0</v>
      </c>
      <c r="D35" s="67"/>
      <c r="E35" s="67"/>
      <c r="F35" s="67"/>
      <c r="G35" s="67"/>
      <c r="H35" s="67"/>
      <c r="I35" s="67"/>
    </row>
    <row r="36" spans="1:9" ht="18">
      <c r="A36" s="68" t="s">
        <v>47</v>
      </c>
      <c r="B36" s="69">
        <v>30</v>
      </c>
      <c r="C36" s="70">
        <f>Сл2с!I70</f>
        <v>0</v>
      </c>
      <c r="D36" s="67"/>
      <c r="E36" s="67"/>
      <c r="F36" s="67"/>
      <c r="G36" s="67"/>
      <c r="H36" s="67"/>
      <c r="I36" s="67"/>
    </row>
    <row r="37" spans="1:9" ht="18">
      <c r="A37" s="68" t="s">
        <v>48</v>
      </c>
      <c r="B37" s="69">
        <v>31</v>
      </c>
      <c r="C37" s="70">
        <f>Сл2с!I72</f>
        <v>0</v>
      </c>
      <c r="D37" s="67"/>
      <c r="E37" s="67"/>
      <c r="F37" s="67"/>
      <c r="G37" s="67"/>
      <c r="H37" s="67"/>
      <c r="I37" s="67"/>
    </row>
    <row r="38" spans="1:9" ht="18">
      <c r="A38" s="68" t="s">
        <v>48</v>
      </c>
      <c r="B38" s="69">
        <v>32</v>
      </c>
      <c r="C38" s="70">
        <f>Сл2с!I74</f>
        <v>0</v>
      </c>
      <c r="D38" s="67"/>
      <c r="E38" s="67"/>
      <c r="F38" s="67"/>
      <c r="G38" s="67"/>
      <c r="H38" s="67"/>
      <c r="I38" s="6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1" sqref="A121"/>
    </sheetView>
  </sheetViews>
  <sheetFormatPr defaultColWidth="9.00390625" defaultRowHeight="12.75"/>
  <cols>
    <col min="1" max="1" width="4.375" style="72" customWidth="1"/>
    <col min="2" max="2" width="18.875" style="72" customWidth="1"/>
    <col min="3" max="6" width="17.75390625" style="72" customWidth="1"/>
    <col min="7" max="7" width="18.00390625" style="72" customWidth="1"/>
    <col min="8" max="16384" width="9.125" style="72" customWidth="1"/>
  </cols>
  <sheetData>
    <row r="1" spans="1:7" ht="15.75">
      <c r="A1" s="71" t="str">
        <f>СпСл!A1</f>
        <v>Кубок Республики Башкортостан 2015</v>
      </c>
      <c r="B1" s="71"/>
      <c r="C1" s="71"/>
      <c r="D1" s="71"/>
      <c r="E1" s="71"/>
      <c r="F1" s="71"/>
      <c r="G1" s="71"/>
    </row>
    <row r="2" spans="1:7" ht="15.75">
      <c r="A2" s="71" t="str">
        <f>СпСл!A2</f>
        <v>8-й Этап МИХАИЛ ЗАЙЦЕВ. Стартовая лига</v>
      </c>
      <c r="B2" s="71"/>
      <c r="C2" s="71"/>
      <c r="D2" s="71"/>
      <c r="E2" s="71"/>
      <c r="F2" s="71"/>
      <c r="G2" s="71"/>
    </row>
    <row r="3" spans="1:7" ht="15.75">
      <c r="A3" s="73">
        <f>СпСл!A3</f>
        <v>42064</v>
      </c>
      <c r="B3" s="73"/>
      <c r="C3" s="73"/>
      <c r="D3" s="73"/>
      <c r="E3" s="73"/>
      <c r="F3" s="73"/>
      <c r="G3" s="73"/>
    </row>
    <row r="4" spans="1:7" ht="12.75">
      <c r="A4" s="74"/>
      <c r="B4" s="74"/>
      <c r="C4" s="74"/>
      <c r="D4" s="74"/>
      <c r="E4" s="74"/>
      <c r="F4" s="74"/>
      <c r="G4" s="74"/>
    </row>
    <row r="5" spans="1:19" ht="10.5" customHeight="1">
      <c r="A5" s="75">
        <v>1</v>
      </c>
      <c r="B5" s="76" t="str">
        <f>СпСл!A7</f>
        <v>Раянов Рамиль</v>
      </c>
      <c r="C5" s="74"/>
      <c r="D5" s="74"/>
      <c r="E5" s="74"/>
      <c r="F5" s="74"/>
      <c r="G5" s="7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0.5" customHeight="1">
      <c r="A6" s="74"/>
      <c r="B6" s="78">
        <v>1</v>
      </c>
      <c r="C6" s="79" t="s">
        <v>18</v>
      </c>
      <c r="D6" s="74"/>
      <c r="E6" s="80"/>
      <c r="F6" s="74"/>
      <c r="G6" s="7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0.5" customHeight="1">
      <c r="A7" s="75">
        <v>32</v>
      </c>
      <c r="B7" s="81" t="str">
        <f>СпСл!A38</f>
        <v>_</v>
      </c>
      <c r="C7" s="82"/>
      <c r="D7" s="74"/>
      <c r="E7" s="74"/>
      <c r="F7" s="74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0.5" customHeight="1">
      <c r="A8" s="74"/>
      <c r="B8" s="74"/>
      <c r="C8" s="78">
        <v>17</v>
      </c>
      <c r="D8" s="79" t="s">
        <v>18</v>
      </c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0.5" customHeight="1">
      <c r="A9" s="75">
        <v>17</v>
      </c>
      <c r="B9" s="76" t="str">
        <f>СпСл!A23</f>
        <v>Гарифуллин Артур</v>
      </c>
      <c r="C9" s="82"/>
      <c r="D9" s="82"/>
      <c r="E9" s="74"/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0.5" customHeight="1">
      <c r="A10" s="74"/>
      <c r="B10" s="78">
        <v>2</v>
      </c>
      <c r="C10" s="83" t="s">
        <v>33</v>
      </c>
      <c r="D10" s="82"/>
      <c r="E10" s="74"/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0.5" customHeight="1">
      <c r="A11" s="75">
        <v>16</v>
      </c>
      <c r="B11" s="81" t="str">
        <f>СпСл!A22</f>
        <v>Якупова Алиса</v>
      </c>
      <c r="C11" s="74"/>
      <c r="D11" s="82"/>
      <c r="E11" s="74"/>
      <c r="F11" s="74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0.5" customHeight="1">
      <c r="A12" s="74"/>
      <c r="B12" s="74"/>
      <c r="C12" s="74"/>
      <c r="D12" s="78">
        <v>25</v>
      </c>
      <c r="E12" s="79" t="s">
        <v>18</v>
      </c>
      <c r="F12" s="74"/>
      <c r="G12" s="8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2" customHeight="1">
      <c r="A13" s="75">
        <v>9</v>
      </c>
      <c r="B13" s="76" t="str">
        <f>СпСл!A15</f>
        <v>Терещенко Дмитрий</v>
      </c>
      <c r="C13" s="74"/>
      <c r="D13" s="82"/>
      <c r="E13" s="82"/>
      <c r="F13" s="74"/>
      <c r="G13" s="8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2" customHeight="1">
      <c r="A14" s="74"/>
      <c r="B14" s="78">
        <v>3</v>
      </c>
      <c r="C14" s="79" t="s">
        <v>41</v>
      </c>
      <c r="D14" s="82"/>
      <c r="E14" s="82"/>
      <c r="F14" s="74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12" customHeight="1">
      <c r="A15" s="75">
        <v>24</v>
      </c>
      <c r="B15" s="81" t="str">
        <f>СпСл!A30</f>
        <v>Ишметов Руслан</v>
      </c>
      <c r="C15" s="82"/>
      <c r="D15" s="82"/>
      <c r="E15" s="82"/>
      <c r="F15" s="74"/>
      <c r="G15" s="8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2" customHeight="1">
      <c r="A16" s="74"/>
      <c r="B16" s="74"/>
      <c r="C16" s="78">
        <v>18</v>
      </c>
      <c r="D16" s="83" t="s">
        <v>41</v>
      </c>
      <c r="E16" s="82"/>
      <c r="F16" s="74"/>
      <c r="G16" s="8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" customHeight="1">
      <c r="A17" s="75">
        <v>25</v>
      </c>
      <c r="B17" s="76" t="str">
        <f>СпСл!A31</f>
        <v>Малышева Анастасия</v>
      </c>
      <c r="C17" s="82"/>
      <c r="D17" s="74"/>
      <c r="E17" s="82"/>
      <c r="F17" s="74"/>
      <c r="G17" s="8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2" customHeight="1">
      <c r="A18" s="74"/>
      <c r="B18" s="78">
        <v>4</v>
      </c>
      <c r="C18" s="83" t="s">
        <v>25</v>
      </c>
      <c r="D18" s="74"/>
      <c r="E18" s="82"/>
      <c r="F18" s="74"/>
      <c r="G18" s="7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2" customHeight="1">
      <c r="A19" s="75">
        <v>8</v>
      </c>
      <c r="B19" s="81" t="str">
        <f>СпСл!A14</f>
        <v>Михайлов Вадим</v>
      </c>
      <c r="C19" s="74"/>
      <c r="D19" s="74"/>
      <c r="E19" s="82"/>
      <c r="F19" s="74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" customHeight="1">
      <c r="A20" s="74"/>
      <c r="B20" s="74"/>
      <c r="C20" s="74"/>
      <c r="D20" s="74"/>
      <c r="E20" s="78">
        <v>29</v>
      </c>
      <c r="F20" s="79" t="s">
        <v>18</v>
      </c>
      <c r="G20" s="74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" customHeight="1">
      <c r="A21" s="75">
        <v>5</v>
      </c>
      <c r="B21" s="76" t="str">
        <f>СпСл!A11</f>
        <v>Ахметзянова Алина</v>
      </c>
      <c r="C21" s="74"/>
      <c r="D21" s="74"/>
      <c r="E21" s="82"/>
      <c r="F21" s="82"/>
      <c r="G21" s="7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" customHeight="1">
      <c r="A22" s="74"/>
      <c r="B22" s="78">
        <v>5</v>
      </c>
      <c r="C22" s="79" t="s">
        <v>22</v>
      </c>
      <c r="D22" s="74"/>
      <c r="E22" s="82"/>
      <c r="F22" s="82"/>
      <c r="G22" s="7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" customHeight="1">
      <c r="A23" s="75">
        <v>28</v>
      </c>
      <c r="B23" s="81" t="str">
        <f>СпСл!A34</f>
        <v>Минигалиев Эмиль</v>
      </c>
      <c r="C23" s="82"/>
      <c r="D23" s="74"/>
      <c r="E23" s="82"/>
      <c r="F23" s="82"/>
      <c r="G23" s="74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" customHeight="1">
      <c r="A24" s="74"/>
      <c r="B24" s="74"/>
      <c r="C24" s="78">
        <v>19</v>
      </c>
      <c r="D24" s="79" t="s">
        <v>29</v>
      </c>
      <c r="E24" s="82"/>
      <c r="F24" s="82"/>
      <c r="G24" s="7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" customHeight="1">
      <c r="A25" s="75">
        <v>21</v>
      </c>
      <c r="B25" s="76" t="str">
        <f>СпСл!A27</f>
        <v>Фуксина Вера</v>
      </c>
      <c r="C25" s="82"/>
      <c r="D25" s="82"/>
      <c r="E25" s="82"/>
      <c r="F25" s="82"/>
      <c r="G25" s="74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" customHeight="1">
      <c r="A26" s="74"/>
      <c r="B26" s="78">
        <v>6</v>
      </c>
      <c r="C26" s="83" t="s">
        <v>29</v>
      </c>
      <c r="D26" s="82"/>
      <c r="E26" s="82"/>
      <c r="F26" s="82"/>
      <c r="G26" s="74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" customHeight="1">
      <c r="A27" s="75">
        <v>12</v>
      </c>
      <c r="B27" s="81" t="str">
        <f>СпСл!A18</f>
        <v>Якупова Гульназ</v>
      </c>
      <c r="C27" s="74"/>
      <c r="D27" s="82"/>
      <c r="E27" s="82"/>
      <c r="F27" s="82"/>
      <c r="G27" s="74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" customHeight="1">
      <c r="A28" s="74"/>
      <c r="B28" s="74"/>
      <c r="C28" s="74"/>
      <c r="D28" s="78">
        <v>26</v>
      </c>
      <c r="E28" s="83" t="s">
        <v>21</v>
      </c>
      <c r="F28" s="82"/>
      <c r="G28" s="7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" customHeight="1">
      <c r="A29" s="75">
        <v>13</v>
      </c>
      <c r="B29" s="76" t="str">
        <f>СпСл!A19</f>
        <v>Родионов Илья</v>
      </c>
      <c r="C29" s="74"/>
      <c r="D29" s="82"/>
      <c r="E29" s="74"/>
      <c r="F29" s="82"/>
      <c r="G29" s="7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" customHeight="1">
      <c r="A30" s="74"/>
      <c r="B30" s="78">
        <v>7</v>
      </c>
      <c r="C30" s="79" t="s">
        <v>37</v>
      </c>
      <c r="D30" s="82"/>
      <c r="E30" s="74"/>
      <c r="F30" s="82"/>
      <c r="G30" s="7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" customHeight="1">
      <c r="A31" s="75">
        <v>20</v>
      </c>
      <c r="B31" s="81" t="str">
        <f>СпСл!A26</f>
        <v>Якупова Алия</v>
      </c>
      <c r="C31" s="82"/>
      <c r="D31" s="82"/>
      <c r="E31" s="74"/>
      <c r="F31" s="82"/>
      <c r="G31" s="74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" customHeight="1">
      <c r="A32" s="74"/>
      <c r="B32" s="74"/>
      <c r="C32" s="78">
        <v>20</v>
      </c>
      <c r="D32" s="83" t="s">
        <v>21</v>
      </c>
      <c r="E32" s="74"/>
      <c r="F32" s="82"/>
      <c r="G32" s="74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75">
        <v>29</v>
      </c>
      <c r="B33" s="76" t="str">
        <f>СпСл!A35</f>
        <v>Нуриев Рустем</v>
      </c>
      <c r="C33" s="82"/>
      <c r="D33" s="74"/>
      <c r="E33" s="74"/>
      <c r="F33" s="82"/>
      <c r="G33" s="74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" customHeight="1">
      <c r="A34" s="74"/>
      <c r="B34" s="78">
        <v>8</v>
      </c>
      <c r="C34" s="83" t="s">
        <v>21</v>
      </c>
      <c r="D34" s="74"/>
      <c r="E34" s="74"/>
      <c r="F34" s="82"/>
      <c r="G34" s="74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" customHeight="1">
      <c r="A35" s="75">
        <v>4</v>
      </c>
      <c r="B35" s="81" t="str">
        <f>СпСл!A10</f>
        <v>Назарова Анастасия</v>
      </c>
      <c r="C35" s="74"/>
      <c r="D35" s="74"/>
      <c r="E35" s="74"/>
      <c r="F35" s="82"/>
      <c r="G35" s="7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74"/>
      <c r="B36" s="74"/>
      <c r="C36" s="74"/>
      <c r="D36" s="74"/>
      <c r="E36" s="74"/>
      <c r="F36" s="78">
        <v>31</v>
      </c>
      <c r="G36" s="79" t="s">
        <v>18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75">
        <v>3</v>
      </c>
      <c r="B37" s="76" t="str">
        <f>СпСл!A9</f>
        <v>Мельников Владислав</v>
      </c>
      <c r="C37" s="74"/>
      <c r="D37" s="74"/>
      <c r="E37" s="74"/>
      <c r="F37" s="82"/>
      <c r="G37" s="85" t="s">
        <v>49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" customHeight="1">
      <c r="A38" s="74"/>
      <c r="B38" s="78">
        <v>9</v>
      </c>
      <c r="C38" s="79" t="s">
        <v>20</v>
      </c>
      <c r="D38" s="74"/>
      <c r="E38" s="74"/>
      <c r="F38" s="82"/>
      <c r="G38" s="7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" customHeight="1">
      <c r="A39" s="75">
        <v>30</v>
      </c>
      <c r="B39" s="81" t="str">
        <f>СпСл!A36</f>
        <v>Климов Даниил</v>
      </c>
      <c r="C39" s="82"/>
      <c r="D39" s="74"/>
      <c r="E39" s="74"/>
      <c r="F39" s="82"/>
      <c r="G39" s="74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" customHeight="1">
      <c r="A40" s="74"/>
      <c r="B40" s="74"/>
      <c r="C40" s="78">
        <v>21</v>
      </c>
      <c r="D40" s="79" t="s">
        <v>20</v>
      </c>
      <c r="E40" s="74"/>
      <c r="F40" s="82"/>
      <c r="G40" s="74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" customHeight="1">
      <c r="A41" s="75">
        <v>19</v>
      </c>
      <c r="B41" s="76" t="str">
        <f>СпСл!A25</f>
        <v>Горшков Вадим</v>
      </c>
      <c r="C41" s="82"/>
      <c r="D41" s="82"/>
      <c r="E41" s="74"/>
      <c r="F41" s="82"/>
      <c r="G41" s="7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" customHeight="1">
      <c r="A42" s="74"/>
      <c r="B42" s="78">
        <v>10</v>
      </c>
      <c r="C42" s="83" t="s">
        <v>36</v>
      </c>
      <c r="D42" s="82"/>
      <c r="E42" s="74"/>
      <c r="F42" s="82"/>
      <c r="G42" s="7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" customHeight="1">
      <c r="A43" s="75">
        <v>14</v>
      </c>
      <c r="B43" s="81" t="str">
        <f>СпСл!A20</f>
        <v>Гузаиров Тимур</v>
      </c>
      <c r="C43" s="74"/>
      <c r="D43" s="82"/>
      <c r="E43" s="74"/>
      <c r="F43" s="82"/>
      <c r="G43" s="7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" customHeight="1">
      <c r="A44" s="74"/>
      <c r="B44" s="74"/>
      <c r="C44" s="74"/>
      <c r="D44" s="78">
        <v>27</v>
      </c>
      <c r="E44" s="79" t="s">
        <v>39</v>
      </c>
      <c r="F44" s="82"/>
      <c r="G44" s="7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5">
        <v>11</v>
      </c>
      <c r="B45" s="76" t="str">
        <f>СпСл!A17</f>
        <v>Демидов Никита</v>
      </c>
      <c r="C45" s="74"/>
      <c r="D45" s="82"/>
      <c r="E45" s="82"/>
      <c r="F45" s="82"/>
      <c r="G45" s="7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4"/>
      <c r="B46" s="78">
        <v>11</v>
      </c>
      <c r="C46" s="79" t="s">
        <v>39</v>
      </c>
      <c r="D46" s="82"/>
      <c r="E46" s="82"/>
      <c r="F46" s="82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5">
        <v>22</v>
      </c>
      <c r="B47" s="81" t="str">
        <f>СпСл!A28</f>
        <v>Риятов Алмаз</v>
      </c>
      <c r="C47" s="82"/>
      <c r="D47" s="82"/>
      <c r="E47" s="82"/>
      <c r="F47" s="82"/>
      <c r="G47" s="7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" customHeight="1">
      <c r="A48" s="74"/>
      <c r="B48" s="74"/>
      <c r="C48" s="78">
        <v>22</v>
      </c>
      <c r="D48" s="83" t="s">
        <v>39</v>
      </c>
      <c r="E48" s="82"/>
      <c r="F48" s="82"/>
      <c r="G48" s="74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" customHeight="1">
      <c r="A49" s="75">
        <v>27</v>
      </c>
      <c r="B49" s="76" t="str">
        <f>СпСл!A33</f>
        <v>Халяпов Ислам</v>
      </c>
      <c r="C49" s="82"/>
      <c r="D49" s="74"/>
      <c r="E49" s="82"/>
      <c r="F49" s="82"/>
      <c r="G49" s="74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" customHeight="1">
      <c r="A50" s="74"/>
      <c r="B50" s="78">
        <v>12</v>
      </c>
      <c r="C50" s="83" t="s">
        <v>23</v>
      </c>
      <c r="D50" s="74"/>
      <c r="E50" s="82"/>
      <c r="F50" s="82"/>
      <c r="G50" s="74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" customHeight="1">
      <c r="A51" s="75">
        <v>6</v>
      </c>
      <c r="B51" s="81" t="str">
        <f>СпСл!A12</f>
        <v>Первушина София</v>
      </c>
      <c r="C51" s="74"/>
      <c r="D51" s="74"/>
      <c r="E51" s="82"/>
      <c r="F51" s="82"/>
      <c r="G51" s="7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" customHeight="1">
      <c r="A52" s="74"/>
      <c r="B52" s="74"/>
      <c r="C52" s="74"/>
      <c r="D52" s="74"/>
      <c r="E52" s="78">
        <v>30</v>
      </c>
      <c r="F52" s="83" t="s">
        <v>39</v>
      </c>
      <c r="G52" s="74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" customHeight="1">
      <c r="A53" s="75">
        <v>7</v>
      </c>
      <c r="B53" s="76" t="str">
        <f>СпСл!A13</f>
        <v>Мингазов Динар</v>
      </c>
      <c r="C53" s="74"/>
      <c r="D53" s="74"/>
      <c r="E53" s="82"/>
      <c r="F53" s="74"/>
      <c r="G53" s="74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>
      <c r="A54" s="74"/>
      <c r="B54" s="78">
        <v>13</v>
      </c>
      <c r="C54" s="79" t="s">
        <v>24</v>
      </c>
      <c r="D54" s="74"/>
      <c r="E54" s="82"/>
      <c r="F54" s="74"/>
      <c r="G54" s="74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" customHeight="1">
      <c r="A55" s="75">
        <v>26</v>
      </c>
      <c r="B55" s="81" t="str">
        <f>СпСл!A32</f>
        <v>Малышева Дарья</v>
      </c>
      <c r="C55" s="82"/>
      <c r="D55" s="74"/>
      <c r="E55" s="82"/>
      <c r="F55" s="74"/>
      <c r="G55" s="74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" customHeight="1">
      <c r="A56" s="74"/>
      <c r="B56" s="74"/>
      <c r="C56" s="78">
        <v>23</v>
      </c>
      <c r="D56" s="79" t="s">
        <v>24</v>
      </c>
      <c r="E56" s="82"/>
      <c r="F56" s="86">
        <v>-31</v>
      </c>
      <c r="G56" s="76" t="str">
        <f>IF(G36=F20,F52,IF(G36=F52,F20,0))</f>
        <v>Риятов Алмаз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" customHeight="1">
      <c r="A57" s="75">
        <v>23</v>
      </c>
      <c r="B57" s="76" t="str">
        <f>СпСл!A29</f>
        <v>Малышев Егор</v>
      </c>
      <c r="C57" s="82"/>
      <c r="D57" s="82"/>
      <c r="E57" s="82"/>
      <c r="F57" s="74"/>
      <c r="G57" s="85" t="s">
        <v>50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" customHeight="1">
      <c r="A58" s="74"/>
      <c r="B58" s="78">
        <v>14</v>
      </c>
      <c r="C58" s="83" t="s">
        <v>27</v>
      </c>
      <c r="D58" s="82"/>
      <c r="E58" s="82"/>
      <c r="F58" s="74"/>
      <c r="G58" s="7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" customHeight="1">
      <c r="A59" s="75">
        <v>10</v>
      </c>
      <c r="B59" s="81" t="str">
        <f>СпСл!A16</f>
        <v>Насыров Эмиль</v>
      </c>
      <c r="C59" s="74"/>
      <c r="D59" s="82"/>
      <c r="E59" s="82"/>
      <c r="F59" s="74"/>
      <c r="G59" s="74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" customHeight="1">
      <c r="A60" s="74"/>
      <c r="B60" s="74"/>
      <c r="C60" s="74"/>
      <c r="D60" s="78">
        <v>28</v>
      </c>
      <c r="E60" s="83" t="s">
        <v>19</v>
      </c>
      <c r="F60" s="74"/>
      <c r="G60" s="74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" customHeight="1">
      <c r="A61" s="75">
        <v>15</v>
      </c>
      <c r="B61" s="76" t="str">
        <f>СпСл!A21</f>
        <v>Тимирбаева Сабрина</v>
      </c>
      <c r="C61" s="74"/>
      <c r="D61" s="82"/>
      <c r="E61" s="74"/>
      <c r="F61" s="74"/>
      <c r="G61" s="74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" customHeight="1">
      <c r="A62" s="74"/>
      <c r="B62" s="78">
        <v>15</v>
      </c>
      <c r="C62" s="79" t="s">
        <v>32</v>
      </c>
      <c r="D62" s="82"/>
      <c r="E62" s="75">
        <v>-58</v>
      </c>
      <c r="F62" s="76" t="str">
        <f>IF(Сл2с!H14=Сл2с!G10,Сл2с!G18,IF(Сл2с!H14=Сл2с!G18,Сл2с!G10,0))</f>
        <v>Кадыров Радик</v>
      </c>
      <c r="G62" s="74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" customHeight="1">
      <c r="A63" s="75">
        <v>18</v>
      </c>
      <c r="B63" s="81" t="str">
        <f>СпСл!A24</f>
        <v>Ишметов Игорь</v>
      </c>
      <c r="C63" s="82"/>
      <c r="D63" s="82"/>
      <c r="E63" s="74"/>
      <c r="F63" s="78">
        <v>61</v>
      </c>
      <c r="G63" s="79" t="s">
        <v>21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" customHeight="1">
      <c r="A64" s="74"/>
      <c r="B64" s="74"/>
      <c r="C64" s="78">
        <v>24</v>
      </c>
      <c r="D64" s="83" t="s">
        <v>19</v>
      </c>
      <c r="E64" s="75">
        <v>-59</v>
      </c>
      <c r="F64" s="81" t="str">
        <f>IF(Сл2с!H30=Сл2с!G26,Сл2с!G34,IF(Сл2с!H30=Сл2с!G34,Сл2с!G26,0))</f>
        <v>Назарова Анастасия</v>
      </c>
      <c r="G64" s="85" t="s">
        <v>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" customHeight="1">
      <c r="A65" s="75">
        <v>31</v>
      </c>
      <c r="B65" s="76" t="str">
        <f>СпСл!A37</f>
        <v>_</v>
      </c>
      <c r="C65" s="82"/>
      <c r="D65" s="74"/>
      <c r="E65" s="74"/>
      <c r="F65" s="75">
        <v>-61</v>
      </c>
      <c r="G65" s="76" t="str">
        <f>IF(G63=F62,F64,IF(G63=F64,F62,0))</f>
        <v>Кадыров Радик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" customHeight="1">
      <c r="A66" s="74"/>
      <c r="B66" s="78">
        <v>16</v>
      </c>
      <c r="C66" s="83" t="s">
        <v>19</v>
      </c>
      <c r="D66" s="74"/>
      <c r="E66" s="74"/>
      <c r="F66" s="74"/>
      <c r="G66" s="85" t="s">
        <v>52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>
      <c r="A67" s="75">
        <v>2</v>
      </c>
      <c r="B67" s="81" t="str">
        <f>СпСл!A8</f>
        <v>Кадыров Радик</v>
      </c>
      <c r="C67" s="74"/>
      <c r="D67" s="74"/>
      <c r="E67" s="75">
        <v>-56</v>
      </c>
      <c r="F67" s="76" t="str">
        <f>IF(Сл2с!G10=Сл2с!F6,Сл2с!F14,IF(Сл2с!G10=Сл2с!F14,Сл2с!F6,0))</f>
        <v>Якупова Гульназ</v>
      </c>
      <c r="G67" s="74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>
      <c r="A68" s="74"/>
      <c r="B68" s="74"/>
      <c r="C68" s="74"/>
      <c r="D68" s="74"/>
      <c r="E68" s="74"/>
      <c r="F68" s="78">
        <v>62</v>
      </c>
      <c r="G68" s="79" t="s">
        <v>22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>
      <c r="A69" s="75">
        <v>-52</v>
      </c>
      <c r="B69" s="76" t="str">
        <f>IF(Сл2с!F6=Сл2с!E4,Сл2с!E8,IF(Сл2с!F6=Сл2с!E8,Сл2с!E4,0))</f>
        <v>Насыров Эмиль</v>
      </c>
      <c r="C69" s="74"/>
      <c r="D69" s="74"/>
      <c r="E69" s="75">
        <v>-57</v>
      </c>
      <c r="F69" s="81" t="str">
        <f>IF(Сл2с!G26=Сл2с!F22,Сл2с!F30,IF(Сл2с!G26=Сл2с!F30,Сл2с!F22,0))</f>
        <v>Ахметзянова Алина</v>
      </c>
      <c r="G69" s="85" t="s">
        <v>53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" customHeight="1">
      <c r="A70" s="74"/>
      <c r="B70" s="78">
        <v>63</v>
      </c>
      <c r="C70" s="79" t="s">
        <v>27</v>
      </c>
      <c r="D70" s="74"/>
      <c r="E70" s="74"/>
      <c r="F70" s="75">
        <v>-62</v>
      </c>
      <c r="G70" s="76" t="str">
        <f>IF(G68=F67,F69,IF(G68=F69,F67,0))</f>
        <v>Якупова Гульназ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 customHeight="1">
      <c r="A71" s="75">
        <v>-53</v>
      </c>
      <c r="B71" s="81" t="str">
        <f>IF(Сл2с!F14=Сл2с!E12,Сл2с!E16,IF(Сл2с!F14=Сл2с!E16,Сл2с!E12,0))</f>
        <v>Первушина София</v>
      </c>
      <c r="C71" s="82"/>
      <c r="D71" s="87"/>
      <c r="E71" s="74"/>
      <c r="F71" s="74"/>
      <c r="G71" s="85" t="s">
        <v>54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" customHeight="1">
      <c r="A72" s="74"/>
      <c r="B72" s="74"/>
      <c r="C72" s="78">
        <v>65</v>
      </c>
      <c r="D72" s="79" t="s">
        <v>20</v>
      </c>
      <c r="E72" s="75">
        <v>-63</v>
      </c>
      <c r="F72" s="76" t="str">
        <f>IF(C70=B69,B71,IF(C70=B71,B69,0))</f>
        <v>Первушина София</v>
      </c>
      <c r="G72" s="74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" customHeight="1">
      <c r="A73" s="75">
        <v>-54</v>
      </c>
      <c r="B73" s="76" t="str">
        <f>IF(Сл2с!F22=Сл2с!E20,Сл2с!E24,IF(Сл2с!F22=Сл2с!E24,Сл2с!E20,0))</f>
        <v>Мельников Владислав</v>
      </c>
      <c r="C73" s="82"/>
      <c r="D73" s="88" t="s">
        <v>55</v>
      </c>
      <c r="E73" s="74"/>
      <c r="F73" s="78">
        <v>66</v>
      </c>
      <c r="G73" s="79" t="s">
        <v>25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" customHeight="1">
      <c r="A74" s="74"/>
      <c r="B74" s="78">
        <v>64</v>
      </c>
      <c r="C74" s="83" t="s">
        <v>20</v>
      </c>
      <c r="D74" s="89"/>
      <c r="E74" s="75">
        <v>-64</v>
      </c>
      <c r="F74" s="81" t="str">
        <f>IF(C74=B73,B75,IF(C74=B75,B73,0))</f>
        <v>Михайлов Вадим</v>
      </c>
      <c r="G74" s="85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" customHeight="1">
      <c r="A75" s="75">
        <v>-55</v>
      </c>
      <c r="B75" s="81" t="str">
        <f>IF(Сл2с!F30=Сл2с!E28,Сл2с!E32,IF(Сл2с!F30=Сл2с!E32,Сл2с!E28,0))</f>
        <v>Михайлов Вадим</v>
      </c>
      <c r="C75" s="75">
        <v>-65</v>
      </c>
      <c r="D75" s="76" t="str">
        <f>IF(D72=C70,C74,IF(D72=C74,C70,0))</f>
        <v>Насыров Эмиль</v>
      </c>
      <c r="E75" s="74"/>
      <c r="F75" s="75">
        <v>-66</v>
      </c>
      <c r="G75" s="76" t="str">
        <f>IF(G73=F72,F74,IF(G73=F74,F72,0))</f>
        <v>Первушина София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" customHeight="1">
      <c r="A76" s="74"/>
      <c r="B76" s="74"/>
      <c r="C76" s="74"/>
      <c r="D76" s="85" t="s">
        <v>57</v>
      </c>
      <c r="E76" s="74"/>
      <c r="F76" s="74"/>
      <c r="G76" s="85" t="s">
        <v>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8:19" ht="9" customHeight="1"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8:19" ht="9" customHeight="1"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9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1" sqref="A121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90" t="str">
        <f>СпСл!A1</f>
        <v>Кубок Республики Башкортостан 2015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71" t="str">
        <f>СпСл!A2</f>
        <v>8-й Этап МИХАИЛ ЗАЙЦЕВ. Стартовая лига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3">
        <f>СпСл!A3</f>
        <v>42064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2.75">
      <c r="A4" s="75">
        <v>-1</v>
      </c>
      <c r="B4" s="76" t="str">
        <f>IF(Сл1с!C6=Сл1с!B5,Сл1с!B7,IF(Сл1с!C6=Сл1с!B7,Сл1с!B5,0))</f>
        <v>_</v>
      </c>
      <c r="C4" s="74"/>
      <c r="D4" s="75">
        <v>-25</v>
      </c>
      <c r="E4" s="76" t="str">
        <f>IF(Сл1с!E12=Сл1с!D8,Сл1с!D16,IF(Сл1с!E12=Сл1с!D16,Сл1с!D8,0))</f>
        <v>Ишметов Руслан</v>
      </c>
      <c r="F4" s="74"/>
      <c r="G4" s="74"/>
      <c r="H4" s="74"/>
      <c r="I4" s="74"/>
      <c r="J4" s="74"/>
      <c r="K4" s="74"/>
      <c r="L4"/>
      <c r="M4"/>
      <c r="N4"/>
      <c r="O4"/>
      <c r="P4"/>
      <c r="Q4"/>
      <c r="R4"/>
      <c r="S4"/>
    </row>
    <row r="5" spans="1:19" ht="12.75">
      <c r="A5" s="75"/>
      <c r="B5" s="78">
        <v>32</v>
      </c>
      <c r="C5" s="92" t="s">
        <v>34</v>
      </c>
      <c r="D5" s="74"/>
      <c r="E5" s="82"/>
      <c r="F5" s="74"/>
      <c r="G5" s="74"/>
      <c r="H5" s="74"/>
      <c r="I5" s="74"/>
      <c r="J5" s="74"/>
      <c r="K5" s="74"/>
      <c r="L5"/>
      <c r="M5"/>
      <c r="N5"/>
      <c r="O5"/>
      <c r="P5"/>
      <c r="Q5"/>
      <c r="R5"/>
      <c r="S5"/>
    </row>
    <row r="6" spans="1:19" ht="12.75">
      <c r="A6" s="75">
        <v>-2</v>
      </c>
      <c r="B6" s="81" t="str">
        <f>IF(Сл1с!C10=Сл1с!B9,Сл1с!B11,IF(Сл1с!C10=Сл1с!B11,Сл1с!B9,0))</f>
        <v>Гарифуллин Артур</v>
      </c>
      <c r="C6" s="78">
        <v>40</v>
      </c>
      <c r="D6" s="92" t="s">
        <v>34</v>
      </c>
      <c r="E6" s="78">
        <v>52</v>
      </c>
      <c r="F6" s="92" t="s">
        <v>41</v>
      </c>
      <c r="G6" s="74"/>
      <c r="H6" s="74"/>
      <c r="I6" s="74"/>
      <c r="J6" s="74"/>
      <c r="K6" s="74"/>
      <c r="L6"/>
      <c r="M6"/>
      <c r="N6"/>
      <c r="O6"/>
      <c r="P6"/>
      <c r="Q6"/>
      <c r="R6"/>
      <c r="S6"/>
    </row>
    <row r="7" spans="1:19" ht="12.75">
      <c r="A7" s="75"/>
      <c r="B7" s="75">
        <v>-24</v>
      </c>
      <c r="C7" s="81" t="str">
        <f>IF(Сл1с!D64=Сл1с!C62,Сл1с!C66,IF(Сл1с!D64=Сл1с!C66,Сл1с!C62,0))</f>
        <v>Тимирбаева Сабрина</v>
      </c>
      <c r="D7" s="82"/>
      <c r="E7" s="82"/>
      <c r="F7" s="82"/>
      <c r="G7" s="74"/>
      <c r="H7" s="74"/>
      <c r="I7" s="74"/>
      <c r="J7" s="74"/>
      <c r="K7" s="74"/>
      <c r="L7"/>
      <c r="M7"/>
      <c r="N7"/>
      <c r="O7"/>
      <c r="P7"/>
      <c r="Q7"/>
      <c r="R7"/>
      <c r="S7"/>
    </row>
    <row r="8" spans="1:19" ht="12.75">
      <c r="A8" s="75">
        <v>-3</v>
      </c>
      <c r="B8" s="76" t="str">
        <f>IF(Сл1с!C14=Сл1с!B13,Сл1с!B15,IF(Сл1с!C14=Сл1с!B15,Сл1с!B13,0))</f>
        <v>Терещенко Дмитрий</v>
      </c>
      <c r="C8" s="74"/>
      <c r="D8" s="78">
        <v>48</v>
      </c>
      <c r="E8" s="93" t="s">
        <v>27</v>
      </c>
      <c r="F8" s="82"/>
      <c r="G8" s="74"/>
      <c r="H8" s="74"/>
      <c r="I8" s="74"/>
      <c r="J8" s="74"/>
      <c r="K8" s="74"/>
      <c r="L8"/>
      <c r="M8"/>
      <c r="N8"/>
      <c r="O8"/>
      <c r="P8"/>
      <c r="Q8"/>
      <c r="R8"/>
      <c r="S8"/>
    </row>
    <row r="9" spans="1:19" ht="12.75">
      <c r="A9" s="75"/>
      <c r="B9" s="78">
        <v>33</v>
      </c>
      <c r="C9" s="92" t="s">
        <v>26</v>
      </c>
      <c r="D9" s="82"/>
      <c r="E9" s="87"/>
      <c r="F9" s="82"/>
      <c r="G9" s="74"/>
      <c r="H9" s="74"/>
      <c r="I9" s="74"/>
      <c r="J9" s="74"/>
      <c r="K9" s="74"/>
      <c r="L9"/>
      <c r="M9"/>
      <c r="N9"/>
      <c r="O9"/>
      <c r="P9"/>
      <c r="Q9"/>
      <c r="R9"/>
      <c r="S9"/>
    </row>
    <row r="10" spans="1:19" ht="12.75">
      <c r="A10" s="75">
        <v>-4</v>
      </c>
      <c r="B10" s="81" t="str">
        <f>IF(Сл1с!C18=Сл1с!B17,Сл1с!B19,IF(Сл1с!C18=Сл1с!B19,Сл1с!B17,0))</f>
        <v>Малышева Анастасия</v>
      </c>
      <c r="C10" s="78">
        <v>41</v>
      </c>
      <c r="D10" s="93" t="s">
        <v>27</v>
      </c>
      <c r="E10" s="87"/>
      <c r="F10" s="78">
        <v>56</v>
      </c>
      <c r="G10" s="92" t="s">
        <v>41</v>
      </c>
      <c r="H10" s="87"/>
      <c r="I10" s="74"/>
      <c r="J10" s="74"/>
      <c r="K10" s="74"/>
      <c r="L10"/>
      <c r="M10"/>
      <c r="N10"/>
      <c r="O10"/>
      <c r="P10"/>
      <c r="Q10"/>
      <c r="R10"/>
      <c r="S10"/>
    </row>
    <row r="11" spans="1:19" ht="12.75">
      <c r="A11" s="75"/>
      <c r="B11" s="75">
        <v>-23</v>
      </c>
      <c r="C11" s="81" t="str">
        <f>IF(Сл1с!D56=Сл1с!C54,Сл1с!C58,IF(Сл1с!D56=Сл1с!C58,Сл1с!C54,0))</f>
        <v>Насыров Эмиль</v>
      </c>
      <c r="D11" s="74"/>
      <c r="E11" s="87"/>
      <c r="F11" s="82"/>
      <c r="G11" s="82"/>
      <c r="H11" s="87"/>
      <c r="I11" s="74"/>
      <c r="J11" s="74"/>
      <c r="K11" s="74"/>
      <c r="L11"/>
      <c r="M11"/>
      <c r="N11"/>
      <c r="O11"/>
      <c r="P11"/>
      <c r="Q11"/>
      <c r="R11"/>
      <c r="S11"/>
    </row>
    <row r="12" spans="1:19" ht="12.75">
      <c r="A12" s="75">
        <v>-5</v>
      </c>
      <c r="B12" s="76" t="str">
        <f>IF(Сл1с!C22=Сл1с!B21,Сл1с!B23,IF(Сл1с!C22=Сл1с!B23,Сл1с!B21,0))</f>
        <v>Минигалиев Эмиль</v>
      </c>
      <c r="C12" s="74"/>
      <c r="D12" s="75">
        <v>-26</v>
      </c>
      <c r="E12" s="76" t="str">
        <f>IF(Сл1с!E28=Сл1с!D24,Сл1с!D32,IF(Сл1с!E28=Сл1с!D32,Сл1с!D24,0))</f>
        <v>Якупова Гульназ</v>
      </c>
      <c r="F12" s="82"/>
      <c r="G12" s="82"/>
      <c r="H12" s="87"/>
      <c r="I12" s="74"/>
      <c r="J12" s="74"/>
      <c r="K12" s="74"/>
      <c r="L12"/>
      <c r="M12"/>
      <c r="N12"/>
      <c r="O12"/>
      <c r="P12"/>
      <c r="Q12"/>
      <c r="R12"/>
      <c r="S12"/>
    </row>
    <row r="13" spans="1:19" ht="12.75">
      <c r="A13" s="75"/>
      <c r="B13" s="78">
        <v>34</v>
      </c>
      <c r="C13" s="92" t="s">
        <v>38</v>
      </c>
      <c r="D13" s="74"/>
      <c r="E13" s="82"/>
      <c r="F13" s="82"/>
      <c r="G13" s="82"/>
      <c r="H13" s="87"/>
      <c r="I13" s="74"/>
      <c r="J13" s="74"/>
      <c r="K13" s="74"/>
      <c r="L13"/>
      <c r="M13"/>
      <c r="N13"/>
      <c r="O13"/>
      <c r="P13"/>
      <c r="Q13"/>
      <c r="R13"/>
      <c r="S13"/>
    </row>
    <row r="14" spans="1:19" ht="12.75">
      <c r="A14" s="75">
        <v>-6</v>
      </c>
      <c r="B14" s="81" t="str">
        <f>IF(Сл1с!C26=Сл1с!B25,Сл1с!B27,IF(Сл1с!C26=Сл1с!B27,Сл1с!B25,0))</f>
        <v>Фуксина Вера</v>
      </c>
      <c r="C14" s="78">
        <v>42</v>
      </c>
      <c r="D14" s="92" t="s">
        <v>23</v>
      </c>
      <c r="E14" s="78">
        <v>53</v>
      </c>
      <c r="F14" s="93" t="s">
        <v>29</v>
      </c>
      <c r="G14" s="78">
        <v>58</v>
      </c>
      <c r="H14" s="92" t="s">
        <v>41</v>
      </c>
      <c r="I14" s="74"/>
      <c r="J14" s="74"/>
      <c r="K14" s="74"/>
      <c r="L14"/>
      <c r="M14"/>
      <c r="N14"/>
      <c r="O14"/>
      <c r="P14"/>
      <c r="Q14"/>
      <c r="R14"/>
      <c r="S14"/>
    </row>
    <row r="15" spans="1:19" ht="12.75">
      <c r="A15" s="75"/>
      <c r="B15" s="75">
        <v>-22</v>
      </c>
      <c r="C15" s="81" t="str">
        <f>IF(Сл1с!D48=Сл1с!C46,Сл1с!C50,IF(Сл1с!D48=Сл1с!C50,Сл1с!C46,0))</f>
        <v>Первушина София</v>
      </c>
      <c r="D15" s="82"/>
      <c r="E15" s="82"/>
      <c r="F15" s="74"/>
      <c r="G15" s="82"/>
      <c r="H15" s="82"/>
      <c r="I15" s="74"/>
      <c r="J15" s="74"/>
      <c r="K15" s="74"/>
      <c r="L15"/>
      <c r="M15"/>
      <c r="N15"/>
      <c r="O15"/>
      <c r="P15"/>
      <c r="Q15"/>
      <c r="R15"/>
      <c r="S15"/>
    </row>
    <row r="16" spans="1:19" ht="12.75">
      <c r="A16" s="75">
        <v>-7</v>
      </c>
      <c r="B16" s="76" t="str">
        <f>IF(Сл1с!C30=Сл1с!B29,Сл1с!B31,IF(Сл1с!C30=Сл1с!B31,Сл1с!B29,0))</f>
        <v>Родионов Илья</v>
      </c>
      <c r="C16" s="74"/>
      <c r="D16" s="78">
        <v>49</v>
      </c>
      <c r="E16" s="93" t="s">
        <v>23</v>
      </c>
      <c r="F16" s="74"/>
      <c r="G16" s="82"/>
      <c r="H16" s="82"/>
      <c r="I16" s="74"/>
      <c r="J16" s="74"/>
      <c r="K16" s="74"/>
      <c r="L16"/>
      <c r="M16"/>
      <c r="N16"/>
      <c r="O16"/>
      <c r="P16"/>
      <c r="Q16"/>
      <c r="R16"/>
      <c r="S16"/>
    </row>
    <row r="17" spans="1:19" ht="12.75">
      <c r="A17" s="75"/>
      <c r="B17" s="78">
        <v>35</v>
      </c>
      <c r="C17" s="92" t="s">
        <v>30</v>
      </c>
      <c r="D17" s="82"/>
      <c r="E17" s="87"/>
      <c r="F17" s="74"/>
      <c r="G17" s="82"/>
      <c r="H17" s="82"/>
      <c r="I17" s="74"/>
      <c r="J17" s="74"/>
      <c r="K17" s="74"/>
      <c r="L17"/>
      <c r="M17"/>
      <c r="N17"/>
      <c r="O17"/>
      <c r="P17"/>
      <c r="Q17"/>
      <c r="R17"/>
      <c r="S17"/>
    </row>
    <row r="18" spans="1:19" ht="12.75">
      <c r="A18" s="75">
        <v>-8</v>
      </c>
      <c r="B18" s="81" t="str">
        <f>IF(Сл1с!C34=Сл1с!B33,Сл1с!B35,IF(Сл1с!C34=Сл1с!B35,Сл1с!B33,0))</f>
        <v>Нуриев Рустем</v>
      </c>
      <c r="C18" s="78">
        <v>43</v>
      </c>
      <c r="D18" s="93" t="s">
        <v>36</v>
      </c>
      <c r="E18" s="87"/>
      <c r="F18" s="75">
        <v>-30</v>
      </c>
      <c r="G18" s="81" t="str">
        <f>IF(Сл1с!F52=Сл1с!E44,Сл1с!E60,IF(Сл1с!F52=Сл1с!E60,Сл1с!E44,0))</f>
        <v>Кадыров Радик</v>
      </c>
      <c r="H18" s="82"/>
      <c r="I18" s="74"/>
      <c r="J18" s="74"/>
      <c r="K18" s="74"/>
      <c r="L18"/>
      <c r="M18"/>
      <c r="N18"/>
      <c r="O18"/>
      <c r="P18"/>
      <c r="Q18"/>
      <c r="R18"/>
      <c r="S18"/>
    </row>
    <row r="19" spans="1:19" ht="12.75">
      <c r="A19" s="75"/>
      <c r="B19" s="86">
        <v>-21</v>
      </c>
      <c r="C19" s="81" t="str">
        <f>IF(Сл1с!D40=Сл1с!C38,Сл1с!C42,IF(Сл1с!D40=Сл1с!C42,Сл1с!C38,0))</f>
        <v>Горшков Вадим</v>
      </c>
      <c r="D19" s="74"/>
      <c r="E19" s="87"/>
      <c r="F19" s="74"/>
      <c r="G19" s="87"/>
      <c r="H19" s="82"/>
      <c r="I19" s="74"/>
      <c r="J19" s="74"/>
      <c r="K19" s="74"/>
      <c r="L19"/>
      <c r="M19"/>
      <c r="N19"/>
      <c r="O19"/>
      <c r="P19"/>
      <c r="Q19"/>
      <c r="R19"/>
      <c r="S19"/>
    </row>
    <row r="20" spans="1:19" ht="12.75">
      <c r="A20" s="75">
        <v>-9</v>
      </c>
      <c r="B20" s="76" t="str">
        <f>IF(Сл1с!C38=Сл1с!B37,Сл1с!B39,IF(Сл1с!C38=Сл1с!B39,Сл1с!B37,0))</f>
        <v>Климов Даниил</v>
      </c>
      <c r="C20" s="74"/>
      <c r="D20" s="75">
        <v>-27</v>
      </c>
      <c r="E20" s="76" t="str">
        <f>IF(Сл1с!E44=Сл1с!D40,Сл1с!D48,IF(Сл1с!E44=Сл1с!D48,Сл1с!D40,0))</f>
        <v>Мельников Владислав</v>
      </c>
      <c r="F20" s="74"/>
      <c r="G20" s="87"/>
      <c r="H20" s="82"/>
      <c r="I20" s="74"/>
      <c r="J20" s="74"/>
      <c r="K20" s="74"/>
      <c r="L20"/>
      <c r="M20"/>
      <c r="N20"/>
      <c r="O20"/>
      <c r="P20"/>
      <c r="Q20"/>
      <c r="R20"/>
      <c r="S20"/>
    </row>
    <row r="21" spans="1:19" ht="12.75">
      <c r="A21" s="75"/>
      <c r="B21" s="78">
        <v>36</v>
      </c>
      <c r="C21" s="92" t="s">
        <v>31</v>
      </c>
      <c r="D21" s="74"/>
      <c r="E21" s="82"/>
      <c r="F21" s="74"/>
      <c r="G21" s="87"/>
      <c r="H21" s="82"/>
      <c r="I21" s="74"/>
      <c r="J21" s="74"/>
      <c r="K21" s="74"/>
      <c r="L21"/>
      <c r="M21"/>
      <c r="N21"/>
      <c r="O21"/>
      <c r="P21"/>
      <c r="Q21"/>
      <c r="R21"/>
      <c r="S21"/>
    </row>
    <row r="22" spans="1:19" ht="12.75">
      <c r="A22" s="75">
        <v>-10</v>
      </c>
      <c r="B22" s="81" t="str">
        <f>IF(Сл1с!C42=Сл1с!B41,Сл1с!B43,IF(Сл1с!C42=Сл1с!B43,Сл1с!B41,0))</f>
        <v>Гузаиров Тимур</v>
      </c>
      <c r="C22" s="78">
        <v>44</v>
      </c>
      <c r="D22" s="92" t="s">
        <v>37</v>
      </c>
      <c r="E22" s="78">
        <v>54</v>
      </c>
      <c r="F22" s="92" t="s">
        <v>22</v>
      </c>
      <c r="G22" s="87"/>
      <c r="H22" s="78">
        <v>60</v>
      </c>
      <c r="I22" s="94" t="s">
        <v>41</v>
      </c>
      <c r="J22" s="92"/>
      <c r="K22" s="92"/>
      <c r="L22"/>
      <c r="M22"/>
      <c r="N22"/>
      <c r="O22"/>
      <c r="P22"/>
      <c r="Q22"/>
      <c r="R22"/>
      <c r="S22"/>
    </row>
    <row r="23" spans="1:19" ht="12.75">
      <c r="A23" s="75"/>
      <c r="B23" s="75">
        <v>-20</v>
      </c>
      <c r="C23" s="81" t="str">
        <f>IF(Сл1с!D32=Сл1с!C30,Сл1с!C34,IF(Сл1с!D32=Сл1с!C34,Сл1с!C30,0))</f>
        <v>Якупова Алия</v>
      </c>
      <c r="D23" s="82"/>
      <c r="E23" s="82"/>
      <c r="F23" s="82"/>
      <c r="G23" s="87"/>
      <c r="H23" s="82"/>
      <c r="I23" s="89"/>
      <c r="J23" s="95" t="s">
        <v>59</v>
      </c>
      <c r="K23" s="95"/>
      <c r="L23"/>
      <c r="M23"/>
      <c r="N23"/>
      <c r="O23"/>
      <c r="P23"/>
      <c r="Q23"/>
      <c r="R23"/>
      <c r="S23"/>
    </row>
    <row r="24" spans="1:19" ht="12.75">
      <c r="A24" s="75">
        <v>-11</v>
      </c>
      <c r="B24" s="76" t="str">
        <f>IF(Сл1с!C46=Сл1с!B45,Сл1с!B47,IF(Сл1с!C46=Сл1с!B47,Сл1с!B45,0))</f>
        <v>Демидов Никита</v>
      </c>
      <c r="C24" s="74"/>
      <c r="D24" s="78">
        <v>50</v>
      </c>
      <c r="E24" s="93" t="s">
        <v>22</v>
      </c>
      <c r="F24" s="82"/>
      <c r="G24" s="87"/>
      <c r="H24" s="82"/>
      <c r="I24" s="74"/>
      <c r="J24" s="74"/>
      <c r="K24" s="74"/>
      <c r="L24"/>
      <c r="M24"/>
      <c r="N24"/>
      <c r="O24"/>
      <c r="P24"/>
      <c r="Q24"/>
      <c r="R24"/>
      <c r="S24"/>
    </row>
    <row r="25" spans="1:19" ht="12.75">
      <c r="A25" s="75"/>
      <c r="B25" s="78">
        <v>37</v>
      </c>
      <c r="C25" s="92" t="s">
        <v>28</v>
      </c>
      <c r="D25" s="82"/>
      <c r="E25" s="87"/>
      <c r="F25" s="82"/>
      <c r="G25" s="87"/>
      <c r="H25" s="82"/>
      <c r="I25" s="74"/>
      <c r="J25" s="74"/>
      <c r="K25" s="74"/>
      <c r="L25"/>
      <c r="M25"/>
      <c r="N25"/>
      <c r="O25"/>
      <c r="P25"/>
      <c r="Q25"/>
      <c r="R25"/>
      <c r="S25"/>
    </row>
    <row r="26" spans="1:19" ht="12.75">
      <c r="A26" s="75">
        <v>-12</v>
      </c>
      <c r="B26" s="81" t="str">
        <f>IF(Сл1с!C50=Сл1с!B49,Сл1с!B51,IF(Сл1с!C50=Сл1с!B51,Сл1с!B49,0))</f>
        <v>Халяпов Ислам</v>
      </c>
      <c r="C26" s="78">
        <v>45</v>
      </c>
      <c r="D26" s="93" t="s">
        <v>22</v>
      </c>
      <c r="E26" s="87"/>
      <c r="F26" s="78">
        <v>57</v>
      </c>
      <c r="G26" s="92" t="s">
        <v>24</v>
      </c>
      <c r="H26" s="82"/>
      <c r="I26" s="74"/>
      <c r="J26" s="74"/>
      <c r="K26" s="74"/>
      <c r="L26"/>
      <c r="M26"/>
      <c r="N26"/>
      <c r="O26"/>
      <c r="P26"/>
      <c r="Q26"/>
      <c r="R26"/>
      <c r="S26"/>
    </row>
    <row r="27" spans="1:19" ht="12.75">
      <c r="A27" s="75"/>
      <c r="B27" s="75">
        <v>-19</v>
      </c>
      <c r="C27" s="81" t="str">
        <f>IF(Сл1с!D24=Сл1с!C22,Сл1с!C26,IF(Сл1с!D24=Сл1с!C26,Сл1с!C22,0))</f>
        <v>Ахметзянова Алина</v>
      </c>
      <c r="D27" s="74"/>
      <c r="E27" s="87"/>
      <c r="F27" s="82"/>
      <c r="G27" s="82"/>
      <c r="H27" s="82"/>
      <c r="I27" s="74"/>
      <c r="J27" s="74"/>
      <c r="K27" s="74"/>
      <c r="L27"/>
      <c r="M27"/>
      <c r="N27"/>
      <c r="O27"/>
      <c r="P27"/>
      <c r="Q27"/>
      <c r="R27"/>
      <c r="S27"/>
    </row>
    <row r="28" spans="1:19" ht="12.75">
      <c r="A28" s="75">
        <v>-13</v>
      </c>
      <c r="B28" s="76" t="str">
        <f>IF(Сл1с!C54=Сл1с!B53,Сл1с!B55,IF(Сл1с!C54=Сл1с!B55,Сл1с!B53,0))</f>
        <v>Малышева Дарья</v>
      </c>
      <c r="C28" s="74"/>
      <c r="D28" s="75">
        <v>-28</v>
      </c>
      <c r="E28" s="76" t="str">
        <f>IF(Сл1с!E60=Сл1с!D56,Сл1с!D64,IF(Сл1с!E60=Сл1с!D64,Сл1с!D56,0))</f>
        <v>Мингазов Динар</v>
      </c>
      <c r="F28" s="82"/>
      <c r="G28" s="82"/>
      <c r="H28" s="82"/>
      <c r="I28" s="74"/>
      <c r="J28" s="74"/>
      <c r="K28" s="74"/>
      <c r="L28"/>
      <c r="M28"/>
      <c r="N28"/>
      <c r="O28"/>
      <c r="P28"/>
      <c r="Q28"/>
      <c r="R28"/>
      <c r="S28"/>
    </row>
    <row r="29" spans="1:19" ht="12.75">
      <c r="A29" s="75"/>
      <c r="B29" s="78">
        <v>38</v>
      </c>
      <c r="C29" s="92" t="s">
        <v>40</v>
      </c>
      <c r="D29" s="74"/>
      <c r="E29" s="82"/>
      <c r="F29" s="82"/>
      <c r="G29" s="82"/>
      <c r="H29" s="82"/>
      <c r="I29" s="74"/>
      <c r="J29" s="74"/>
      <c r="K29" s="74"/>
      <c r="L29"/>
      <c r="M29"/>
      <c r="N29"/>
      <c r="O29"/>
      <c r="P29"/>
      <c r="Q29"/>
      <c r="R29"/>
      <c r="S29"/>
    </row>
    <row r="30" spans="1:19" ht="12.75">
      <c r="A30" s="75">
        <v>-14</v>
      </c>
      <c r="B30" s="81" t="str">
        <f>IF(Сл1с!C58=Сл1с!B57,Сл1с!B59,IF(Сл1с!C58=Сл1с!B59,Сл1с!B57,0))</f>
        <v>Малышев Егор</v>
      </c>
      <c r="C30" s="78">
        <v>46</v>
      </c>
      <c r="D30" s="92" t="s">
        <v>25</v>
      </c>
      <c r="E30" s="78">
        <v>55</v>
      </c>
      <c r="F30" s="93" t="s">
        <v>24</v>
      </c>
      <c r="G30" s="78">
        <v>59</v>
      </c>
      <c r="H30" s="93" t="s">
        <v>24</v>
      </c>
      <c r="I30" s="74"/>
      <c r="J30" s="74"/>
      <c r="K30" s="74"/>
      <c r="L30"/>
      <c r="M30"/>
      <c r="N30"/>
      <c r="O30"/>
      <c r="P30"/>
      <c r="Q30"/>
      <c r="R30"/>
      <c r="S30"/>
    </row>
    <row r="31" spans="1:19" ht="12.75">
      <c r="A31" s="75"/>
      <c r="B31" s="75">
        <v>-18</v>
      </c>
      <c r="C31" s="81" t="str">
        <f>IF(Сл1с!D16=Сл1с!C14,Сл1с!C18,IF(Сл1с!D16=Сл1с!C18,Сл1с!C14,0))</f>
        <v>Михайлов Вадим</v>
      </c>
      <c r="D31" s="82"/>
      <c r="E31" s="82"/>
      <c r="F31" s="74"/>
      <c r="G31" s="82"/>
      <c r="H31" s="74"/>
      <c r="I31" s="74"/>
      <c r="J31" s="74"/>
      <c r="K31" s="74"/>
      <c r="L31"/>
      <c r="M31"/>
      <c r="N31"/>
      <c r="O31"/>
      <c r="P31"/>
      <c r="Q31"/>
      <c r="R31"/>
      <c r="S31"/>
    </row>
    <row r="32" spans="1:19" ht="12.75">
      <c r="A32" s="75">
        <v>-15</v>
      </c>
      <c r="B32" s="76" t="str">
        <f>IF(Сл1с!C62=Сл1с!B61,Сл1с!B63,IF(Сл1с!C62=Сл1с!B63,Сл1с!B61,0))</f>
        <v>Ишметов Игорь</v>
      </c>
      <c r="C32" s="74"/>
      <c r="D32" s="78">
        <v>51</v>
      </c>
      <c r="E32" s="93" t="s">
        <v>25</v>
      </c>
      <c r="F32" s="74"/>
      <c r="G32" s="82"/>
      <c r="H32" s="75">
        <v>-60</v>
      </c>
      <c r="I32" s="76" t="str">
        <f>IF(I22=H14,H30,IF(I22=H30,H14,0))</f>
        <v>Мингазов Динар</v>
      </c>
      <c r="J32" s="76"/>
      <c r="K32" s="76"/>
      <c r="L32"/>
      <c r="M32"/>
      <c r="N32"/>
      <c r="O32"/>
      <c r="P32"/>
      <c r="Q32"/>
      <c r="R32"/>
      <c r="S32"/>
    </row>
    <row r="33" spans="1:19" ht="12.75">
      <c r="A33" s="75"/>
      <c r="B33" s="78">
        <v>39</v>
      </c>
      <c r="C33" s="92" t="s">
        <v>35</v>
      </c>
      <c r="D33" s="82"/>
      <c r="E33" s="87"/>
      <c r="F33" s="74"/>
      <c r="G33" s="82"/>
      <c r="H33" s="74"/>
      <c r="I33" s="89"/>
      <c r="J33" s="95" t="s">
        <v>60</v>
      </c>
      <c r="K33" s="95"/>
      <c r="L33"/>
      <c r="M33"/>
      <c r="N33"/>
      <c r="O33"/>
      <c r="P33"/>
      <c r="Q33"/>
      <c r="R33"/>
      <c r="S33"/>
    </row>
    <row r="34" spans="1:19" ht="12.75">
      <c r="A34" s="75">
        <v>-16</v>
      </c>
      <c r="B34" s="81" t="str">
        <f>IF(Сл1с!C66=Сл1с!B65,Сл1с!B67,IF(Сл1с!C66=Сл1с!B67,Сл1с!B65,0))</f>
        <v>_</v>
      </c>
      <c r="C34" s="78">
        <v>47</v>
      </c>
      <c r="D34" s="93" t="s">
        <v>33</v>
      </c>
      <c r="E34" s="87"/>
      <c r="F34" s="75">
        <v>-29</v>
      </c>
      <c r="G34" s="81" t="str">
        <f>IF(Сл1с!F20=Сл1с!E12,Сл1с!E28,IF(Сл1с!F20=Сл1с!E28,Сл1с!E12,0))</f>
        <v>Назарова Анастасия</v>
      </c>
      <c r="H34" s="74"/>
      <c r="I34" s="74"/>
      <c r="J34" s="74"/>
      <c r="K34" s="74"/>
      <c r="L34"/>
      <c r="M34"/>
      <c r="N34"/>
      <c r="O34"/>
      <c r="P34"/>
      <c r="Q34"/>
      <c r="R34"/>
      <c r="S34"/>
    </row>
    <row r="35" spans="1:19" ht="12.75">
      <c r="A35" s="75"/>
      <c r="B35" s="75">
        <v>-17</v>
      </c>
      <c r="C35" s="81" t="str">
        <f>IF(Сл1с!D8=Сл1с!C6,Сл1с!C10,IF(Сл1с!D8=Сл1с!C10,Сл1с!C6,0))</f>
        <v>Якупова Алиса</v>
      </c>
      <c r="D35" s="74"/>
      <c r="E35" s="87"/>
      <c r="F35" s="74"/>
      <c r="G35" s="74"/>
      <c r="H35" s="74"/>
      <c r="I35" s="74"/>
      <c r="J35" s="74"/>
      <c r="K35" s="74"/>
      <c r="L35"/>
      <c r="M35"/>
      <c r="N35"/>
      <c r="O35"/>
      <c r="P35"/>
      <c r="Q35"/>
      <c r="R35"/>
      <c r="S35"/>
    </row>
    <row r="36" spans="1:19" ht="12.75">
      <c r="A36" s="7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/>
      <c r="N36"/>
      <c r="O36"/>
      <c r="P36"/>
      <c r="Q36"/>
      <c r="R36"/>
      <c r="S36"/>
    </row>
    <row r="37" spans="1:19" ht="12.75">
      <c r="A37" s="75">
        <v>-40</v>
      </c>
      <c r="B37" s="76" t="str">
        <f>IF(D6=C5,C7,IF(D6=C7,C5,0))</f>
        <v>Тимирбаева Сабрина</v>
      </c>
      <c r="C37" s="74"/>
      <c r="D37" s="74"/>
      <c r="E37" s="74"/>
      <c r="F37" s="75">
        <v>-48</v>
      </c>
      <c r="G37" s="76" t="str">
        <f>IF(E8=D6,D10,IF(E8=D10,D6,0))</f>
        <v>Гарифуллин Артур</v>
      </c>
      <c r="H37" s="74"/>
      <c r="I37" s="74"/>
      <c r="J37" s="74"/>
      <c r="K37" s="74"/>
      <c r="L37"/>
      <c r="M37"/>
      <c r="N37"/>
      <c r="O37"/>
      <c r="P37"/>
      <c r="Q37"/>
      <c r="R37"/>
      <c r="S37"/>
    </row>
    <row r="38" spans="1:19" ht="12.75">
      <c r="A38" s="75"/>
      <c r="B38" s="78">
        <v>71</v>
      </c>
      <c r="C38" s="92"/>
      <c r="D38" s="74"/>
      <c r="E38" s="74"/>
      <c r="F38" s="74"/>
      <c r="G38" s="78">
        <v>67</v>
      </c>
      <c r="H38" s="92" t="s">
        <v>34</v>
      </c>
      <c r="I38" s="74"/>
      <c r="J38" s="74"/>
      <c r="K38" s="74"/>
      <c r="L38"/>
      <c r="M38"/>
      <c r="N38"/>
      <c r="O38"/>
      <c r="P38"/>
      <c r="Q38"/>
      <c r="R38"/>
      <c r="S38"/>
    </row>
    <row r="39" spans="1:19" ht="12.75">
      <c r="A39" s="75">
        <v>-41</v>
      </c>
      <c r="B39" s="81" t="str">
        <f>IF(D10=C9,C11,IF(D10=C11,C9,0))</f>
        <v>Терещенко Дмитрий</v>
      </c>
      <c r="C39" s="82"/>
      <c r="D39" s="74"/>
      <c r="E39" s="74"/>
      <c r="F39" s="75">
        <v>-49</v>
      </c>
      <c r="G39" s="81" t="str">
        <f>IF(E16=D14,D18,IF(E16=D18,D14,0))</f>
        <v>Горшков Вадим</v>
      </c>
      <c r="H39" s="82"/>
      <c r="I39" s="87"/>
      <c r="J39" s="74"/>
      <c r="K39" s="87"/>
      <c r="L39"/>
      <c r="M39"/>
      <c r="N39"/>
      <c r="O39"/>
      <c r="P39"/>
      <c r="Q39"/>
      <c r="R39"/>
      <c r="S39"/>
    </row>
    <row r="40" spans="1:19" ht="12.75">
      <c r="A40" s="75"/>
      <c r="B40" s="74"/>
      <c r="C40" s="78">
        <v>75</v>
      </c>
      <c r="D40" s="92"/>
      <c r="E40" s="74"/>
      <c r="F40" s="74"/>
      <c r="G40" s="74"/>
      <c r="H40" s="78">
        <v>69</v>
      </c>
      <c r="I40" s="96" t="s">
        <v>34</v>
      </c>
      <c r="J40" s="79"/>
      <c r="K40" s="79"/>
      <c r="L40"/>
      <c r="M40"/>
      <c r="N40"/>
      <c r="O40"/>
      <c r="P40"/>
      <c r="Q40"/>
      <c r="R40"/>
      <c r="S40"/>
    </row>
    <row r="41" spans="1:19" ht="12.75">
      <c r="A41" s="75">
        <v>-42</v>
      </c>
      <c r="B41" s="76" t="str">
        <f>IF(D14=C13,C15,IF(D14=C15,C13,0))</f>
        <v>Фуксина Вера</v>
      </c>
      <c r="C41" s="82"/>
      <c r="D41" s="82"/>
      <c r="E41" s="74"/>
      <c r="F41" s="75">
        <v>-50</v>
      </c>
      <c r="G41" s="76" t="str">
        <f>IF(E24=D22,D26,IF(E24=D26,D22,0))</f>
        <v>Якупова Алия</v>
      </c>
      <c r="H41" s="82"/>
      <c r="I41" s="97"/>
      <c r="J41" s="95" t="s">
        <v>61</v>
      </c>
      <c r="K41" s="95"/>
      <c r="L41"/>
      <c r="M41"/>
      <c r="N41"/>
      <c r="O41"/>
      <c r="P41"/>
      <c r="Q41"/>
      <c r="R41"/>
      <c r="S41"/>
    </row>
    <row r="42" spans="1:19" ht="12.75">
      <c r="A42" s="75"/>
      <c r="B42" s="78">
        <v>72</v>
      </c>
      <c r="C42" s="93"/>
      <c r="D42" s="82"/>
      <c r="E42" s="74"/>
      <c r="F42" s="74"/>
      <c r="G42" s="78">
        <v>68</v>
      </c>
      <c r="H42" s="93" t="s">
        <v>37</v>
      </c>
      <c r="I42" s="89"/>
      <c r="J42" s="74"/>
      <c r="K42" s="89"/>
      <c r="L42"/>
      <c r="M42"/>
      <c r="N42"/>
      <c r="O42"/>
      <c r="P42"/>
      <c r="Q42"/>
      <c r="R42"/>
      <c r="S42"/>
    </row>
    <row r="43" spans="1:19" ht="12.75">
      <c r="A43" s="75">
        <v>-43</v>
      </c>
      <c r="B43" s="81" t="str">
        <f>IF(D18=C17,C19,IF(D18=C19,C17,0))</f>
        <v>Родионов Илья</v>
      </c>
      <c r="C43" s="74"/>
      <c r="D43" s="82"/>
      <c r="E43" s="74"/>
      <c r="F43" s="75">
        <v>-51</v>
      </c>
      <c r="G43" s="81" t="str">
        <f>IF(E32=D30,D34,IF(E32=D34,D30,0))</f>
        <v>Якупова Алиса</v>
      </c>
      <c r="H43" s="74"/>
      <c r="I43" s="74"/>
      <c r="J43" s="74"/>
      <c r="K43" s="74"/>
      <c r="L43"/>
      <c r="M43"/>
      <c r="N43"/>
      <c r="O43"/>
      <c r="P43"/>
      <c r="Q43"/>
      <c r="R43"/>
      <c r="S43"/>
    </row>
    <row r="44" spans="1:19" ht="12.75">
      <c r="A44" s="75"/>
      <c r="B44" s="87"/>
      <c r="C44" s="74"/>
      <c r="D44" s="78">
        <v>77</v>
      </c>
      <c r="E44" s="92"/>
      <c r="F44" s="74"/>
      <c r="G44" s="74"/>
      <c r="H44" s="75">
        <v>-69</v>
      </c>
      <c r="I44" s="76" t="str">
        <f>IF(I40=H38,H42,IF(I40=H42,H38,0))</f>
        <v>Якупова Алия</v>
      </c>
      <c r="J44" s="92"/>
      <c r="K44" s="92"/>
      <c r="L44"/>
      <c r="M44"/>
      <c r="N44"/>
      <c r="O44"/>
      <c r="P44"/>
      <c r="Q44"/>
      <c r="R44"/>
      <c r="S44"/>
    </row>
    <row r="45" spans="1:19" ht="12.75">
      <c r="A45" s="75">
        <v>-44</v>
      </c>
      <c r="B45" s="76" t="str">
        <f>IF(D22=C21,C23,IF(D22=C23,C21,0))</f>
        <v>Гузаиров Тимур</v>
      </c>
      <c r="C45" s="74"/>
      <c r="D45" s="82"/>
      <c r="E45" s="85" t="s">
        <v>62</v>
      </c>
      <c r="F45" s="74"/>
      <c r="G45" s="75">
        <v>-67</v>
      </c>
      <c r="H45" s="76" t="str">
        <f>IF(H38=G37,G39,IF(H38=G39,G37,0))</f>
        <v>Горшков Вадим</v>
      </c>
      <c r="I45" s="89"/>
      <c r="J45" s="95" t="s">
        <v>63</v>
      </c>
      <c r="K45" s="95"/>
      <c r="L45"/>
      <c r="M45"/>
      <c r="N45"/>
      <c r="O45"/>
      <c r="P45"/>
      <c r="Q45"/>
      <c r="R45"/>
      <c r="S45"/>
    </row>
    <row r="46" spans="1:19" ht="12.75">
      <c r="A46" s="75"/>
      <c r="B46" s="78">
        <v>73</v>
      </c>
      <c r="C46" s="92"/>
      <c r="D46" s="82"/>
      <c r="E46" s="74"/>
      <c r="F46" s="74"/>
      <c r="G46" s="74"/>
      <c r="H46" s="78">
        <v>70</v>
      </c>
      <c r="I46" s="94" t="s">
        <v>36</v>
      </c>
      <c r="J46" s="92"/>
      <c r="K46" s="92"/>
      <c r="L46"/>
      <c r="M46"/>
      <c r="N46"/>
      <c r="O46"/>
      <c r="P46"/>
      <c r="Q46"/>
      <c r="R46"/>
      <c r="S46"/>
    </row>
    <row r="47" spans="1:19" ht="12.75">
      <c r="A47" s="75">
        <v>-45</v>
      </c>
      <c r="B47" s="81" t="str">
        <f>IF(D26=C25,C27,IF(D26=C27,C25,0))</f>
        <v>Демидов Никита</v>
      </c>
      <c r="C47" s="82"/>
      <c r="D47" s="82"/>
      <c r="E47" s="74"/>
      <c r="F47" s="74"/>
      <c r="G47" s="75">
        <v>-68</v>
      </c>
      <c r="H47" s="81" t="str">
        <f>IF(H42=G41,G43,IF(H42=G43,G41,0))</f>
        <v>Якупова Алиса</v>
      </c>
      <c r="I47" s="89"/>
      <c r="J47" s="95" t="s">
        <v>64</v>
      </c>
      <c r="K47" s="95"/>
      <c r="L47"/>
      <c r="M47"/>
      <c r="N47"/>
      <c r="O47"/>
      <c r="P47"/>
      <c r="Q47"/>
      <c r="R47"/>
      <c r="S47"/>
    </row>
    <row r="48" spans="1:19" ht="12.75">
      <c r="A48" s="75"/>
      <c r="B48" s="74"/>
      <c r="C48" s="78">
        <v>76</v>
      </c>
      <c r="D48" s="93"/>
      <c r="E48" s="74"/>
      <c r="F48" s="74"/>
      <c r="G48" s="74"/>
      <c r="H48" s="75">
        <v>-70</v>
      </c>
      <c r="I48" s="76" t="str">
        <f>IF(I46=H45,H47,IF(I46=H47,H45,0))</f>
        <v>Якупова Алиса</v>
      </c>
      <c r="J48" s="92"/>
      <c r="K48" s="92"/>
      <c r="L48"/>
      <c r="M48"/>
      <c r="N48"/>
      <c r="O48"/>
      <c r="P48"/>
      <c r="Q48"/>
      <c r="R48"/>
      <c r="S48"/>
    </row>
    <row r="49" spans="1:19" ht="12.75">
      <c r="A49" s="75">
        <v>-46</v>
      </c>
      <c r="B49" s="76" t="str">
        <f>IF(D30=C29,C31,IF(D30=C31,C29,0))</f>
        <v>Малышев Егор</v>
      </c>
      <c r="C49" s="82"/>
      <c r="D49" s="74"/>
      <c r="E49" s="74"/>
      <c r="F49" s="74"/>
      <c r="G49" s="87"/>
      <c r="H49" s="74"/>
      <c r="I49" s="89"/>
      <c r="J49" s="95" t="s">
        <v>65</v>
      </c>
      <c r="K49" s="95"/>
      <c r="L49"/>
      <c r="M49"/>
      <c r="N49"/>
      <c r="O49"/>
      <c r="P49"/>
      <c r="Q49"/>
      <c r="R49"/>
      <c r="S49"/>
    </row>
    <row r="50" spans="1:19" ht="12.75">
      <c r="A50" s="75"/>
      <c r="B50" s="78">
        <v>74</v>
      </c>
      <c r="C50" s="93"/>
      <c r="D50" s="75">
        <v>-77</v>
      </c>
      <c r="E50" s="76">
        <f>IF(E44=D40,D48,IF(E44=D48,D40,0))</f>
        <v>0</v>
      </c>
      <c r="F50" s="75">
        <v>-71</v>
      </c>
      <c r="G50" s="76">
        <f>IF(C38=B37,B39,IF(C38=B39,B37,0))</f>
        <v>0</v>
      </c>
      <c r="H50" s="74"/>
      <c r="I50" s="74"/>
      <c r="J50" s="74"/>
      <c r="K50" s="74"/>
      <c r="L50"/>
      <c r="M50"/>
      <c r="N50"/>
      <c r="O50"/>
      <c r="P50"/>
      <c r="Q50"/>
      <c r="R50"/>
      <c r="S50"/>
    </row>
    <row r="51" spans="1:19" ht="12.75">
      <c r="A51" s="75">
        <v>-47</v>
      </c>
      <c r="B51" s="81" t="str">
        <f>IF(D34=C33,C35,IF(D34=C35,C33,0))</f>
        <v>Ишметов Игорь</v>
      </c>
      <c r="C51" s="74"/>
      <c r="D51" s="74"/>
      <c r="E51" s="85" t="s">
        <v>66</v>
      </c>
      <c r="F51" s="74"/>
      <c r="G51" s="78">
        <v>79</v>
      </c>
      <c r="H51" s="92"/>
      <c r="I51" s="74"/>
      <c r="J51" s="74"/>
      <c r="K51" s="74"/>
      <c r="L51"/>
      <c r="M51"/>
      <c r="N51"/>
      <c r="O51"/>
      <c r="P51"/>
      <c r="Q51"/>
      <c r="R51"/>
      <c r="S51"/>
    </row>
    <row r="52" spans="1:19" ht="12.75">
      <c r="A52" s="75"/>
      <c r="B52" s="74"/>
      <c r="C52" s="75">
        <v>-75</v>
      </c>
      <c r="D52" s="76">
        <f>IF(D40=C38,C42,IF(D40=C42,C38,0))</f>
        <v>0</v>
      </c>
      <c r="E52" s="89"/>
      <c r="F52" s="75">
        <v>-72</v>
      </c>
      <c r="G52" s="81">
        <f>IF(C42=B41,B43,IF(C42=B43,B41,0))</f>
        <v>0</v>
      </c>
      <c r="H52" s="82"/>
      <c r="I52" s="87"/>
      <c r="J52" s="74"/>
      <c r="K52" s="87"/>
      <c r="L52"/>
      <c r="M52"/>
      <c r="N52"/>
      <c r="O52"/>
      <c r="P52"/>
      <c r="Q52"/>
      <c r="R52"/>
      <c r="S52"/>
    </row>
    <row r="53" spans="1:19" ht="12.75">
      <c r="A53" s="75"/>
      <c r="B53" s="74"/>
      <c r="C53" s="74"/>
      <c r="D53" s="78">
        <v>78</v>
      </c>
      <c r="E53" s="92"/>
      <c r="F53" s="74"/>
      <c r="G53" s="74"/>
      <c r="H53" s="78">
        <v>81</v>
      </c>
      <c r="I53" s="96"/>
      <c r="J53" s="79"/>
      <c r="K53" s="79"/>
      <c r="L53"/>
      <c r="M53"/>
      <c r="N53"/>
      <c r="O53"/>
      <c r="P53"/>
      <c r="Q53"/>
      <c r="R53"/>
      <c r="S53"/>
    </row>
    <row r="54" spans="1:19" ht="12.75">
      <c r="A54" s="75"/>
      <c r="B54" s="74"/>
      <c r="C54" s="75">
        <v>-76</v>
      </c>
      <c r="D54" s="81">
        <f>IF(D48=C46,C50,IF(D48=C50,C46,0))</f>
        <v>0</v>
      </c>
      <c r="E54" s="85" t="s">
        <v>67</v>
      </c>
      <c r="F54" s="75">
        <v>-73</v>
      </c>
      <c r="G54" s="76">
        <f>IF(C46=B45,B47,IF(C46=B47,B45,0))</f>
        <v>0</v>
      </c>
      <c r="H54" s="82"/>
      <c r="I54" s="97"/>
      <c r="J54" s="95" t="s">
        <v>68</v>
      </c>
      <c r="K54" s="95"/>
      <c r="L54"/>
      <c r="M54"/>
      <c r="N54"/>
      <c r="O54"/>
      <c r="P54"/>
      <c r="Q54"/>
      <c r="R54"/>
      <c r="S54"/>
    </row>
    <row r="55" spans="1:19" ht="12.75">
      <c r="A55" s="75"/>
      <c r="B55" s="74"/>
      <c r="C55" s="74"/>
      <c r="D55" s="75">
        <v>-78</v>
      </c>
      <c r="E55" s="76">
        <f>IF(E53=D52,D54,IF(E53=D54,D52,0))</f>
        <v>0</v>
      </c>
      <c r="F55" s="74"/>
      <c r="G55" s="78">
        <v>80</v>
      </c>
      <c r="H55" s="93"/>
      <c r="I55" s="89"/>
      <c r="J55" s="74"/>
      <c r="K55" s="89"/>
      <c r="L55"/>
      <c r="M55"/>
      <c r="N55"/>
      <c r="O55"/>
      <c r="P55"/>
      <c r="Q55"/>
      <c r="R55"/>
      <c r="S55"/>
    </row>
    <row r="56" spans="1:19" ht="12.75">
      <c r="A56" s="75">
        <v>-32</v>
      </c>
      <c r="B56" s="76" t="str">
        <f>IF(C5=B4,B6,IF(C5=B6,B4,0))</f>
        <v>_</v>
      </c>
      <c r="C56" s="87"/>
      <c r="D56" s="74"/>
      <c r="E56" s="85" t="s">
        <v>69</v>
      </c>
      <c r="F56" s="75">
        <v>-74</v>
      </c>
      <c r="G56" s="81">
        <f>IF(C50=B49,B51,IF(C50=B51,B49,0))</f>
        <v>0</v>
      </c>
      <c r="H56" s="74"/>
      <c r="I56" s="74"/>
      <c r="J56" s="74"/>
      <c r="K56" s="74"/>
      <c r="L56"/>
      <c r="M56"/>
      <c r="N56"/>
      <c r="O56"/>
      <c r="P56"/>
      <c r="Q56"/>
      <c r="R56"/>
      <c r="S56"/>
    </row>
    <row r="57" spans="1:19" ht="12.75">
      <c r="A57" s="75"/>
      <c r="B57" s="78">
        <v>83</v>
      </c>
      <c r="C57" s="92"/>
      <c r="D57" s="74"/>
      <c r="E57" s="74"/>
      <c r="F57" s="74"/>
      <c r="G57" s="74"/>
      <c r="H57" s="75">
        <v>-81</v>
      </c>
      <c r="I57" s="76">
        <f>IF(I53=H51,H55,IF(I53=H55,H51,0))</f>
        <v>0</v>
      </c>
      <c r="J57" s="92"/>
      <c r="K57" s="92"/>
      <c r="L57"/>
      <c r="M57"/>
      <c r="N57"/>
      <c r="O57"/>
      <c r="P57"/>
      <c r="Q57"/>
      <c r="R57"/>
      <c r="S57"/>
    </row>
    <row r="58" spans="1:19" ht="12.75">
      <c r="A58" s="75">
        <v>-33</v>
      </c>
      <c r="B58" s="81" t="str">
        <f>IF(C9=B8,B10,IF(C9=B10,B8,0))</f>
        <v>Малышева Анастасия</v>
      </c>
      <c r="C58" s="82"/>
      <c r="D58" s="74"/>
      <c r="E58" s="74"/>
      <c r="F58" s="74"/>
      <c r="G58" s="75">
        <v>-79</v>
      </c>
      <c r="H58" s="76">
        <f>IF(H51=G50,G52,IF(H51=G52,G50,0))</f>
        <v>0</v>
      </c>
      <c r="I58" s="89"/>
      <c r="J58" s="95" t="s">
        <v>70</v>
      </c>
      <c r="K58" s="95"/>
      <c r="L58"/>
      <c r="M58"/>
      <c r="N58"/>
      <c r="O58"/>
      <c r="P58"/>
      <c r="Q58"/>
      <c r="R58"/>
      <c r="S58"/>
    </row>
    <row r="59" spans="1:19" ht="12.75">
      <c r="A59" s="75"/>
      <c r="B59" s="74"/>
      <c r="C59" s="78">
        <v>87</v>
      </c>
      <c r="D59" s="92"/>
      <c r="E59" s="74"/>
      <c r="F59" s="74"/>
      <c r="G59" s="74"/>
      <c r="H59" s="78">
        <v>82</v>
      </c>
      <c r="I59" s="94"/>
      <c r="J59" s="92"/>
      <c r="K59" s="92"/>
      <c r="L59"/>
      <c r="M59"/>
      <c r="N59"/>
      <c r="O59"/>
      <c r="P59"/>
      <c r="Q59"/>
      <c r="R59"/>
      <c r="S59"/>
    </row>
    <row r="60" spans="1:19" ht="12.75">
      <c r="A60" s="75">
        <v>-34</v>
      </c>
      <c r="B60" s="76" t="str">
        <f>IF(C13=B12,B14,IF(C13=B14,B12,0))</f>
        <v>Минигалиев Эмиль</v>
      </c>
      <c r="C60" s="82"/>
      <c r="D60" s="82"/>
      <c r="E60" s="74"/>
      <c r="F60" s="74"/>
      <c r="G60" s="75">
        <v>-80</v>
      </c>
      <c r="H60" s="81">
        <f>IF(H55=G54,G56,IF(H55=G56,G54,0))</f>
        <v>0</v>
      </c>
      <c r="I60" s="89"/>
      <c r="J60" s="95" t="s">
        <v>71</v>
      </c>
      <c r="K60" s="95"/>
      <c r="L60"/>
      <c r="M60"/>
      <c r="N60"/>
      <c r="O60"/>
      <c r="P60"/>
      <c r="Q60"/>
      <c r="R60"/>
      <c r="S60"/>
    </row>
    <row r="61" spans="1:19" ht="12.75">
      <c r="A61" s="75"/>
      <c r="B61" s="78">
        <v>84</v>
      </c>
      <c r="C61" s="93"/>
      <c r="D61" s="82"/>
      <c r="E61" s="74"/>
      <c r="F61" s="74"/>
      <c r="G61" s="74"/>
      <c r="H61" s="75">
        <v>-82</v>
      </c>
      <c r="I61" s="76">
        <f>IF(I59=H58,H60,IF(I59=H60,H58,0))</f>
        <v>0</v>
      </c>
      <c r="J61" s="92"/>
      <c r="K61" s="92"/>
      <c r="L61"/>
      <c r="M61"/>
      <c r="N61"/>
      <c r="O61"/>
      <c r="P61"/>
      <c r="Q61"/>
      <c r="R61"/>
      <c r="S61"/>
    </row>
    <row r="62" spans="1:19" ht="12.75">
      <c r="A62" s="75">
        <v>-35</v>
      </c>
      <c r="B62" s="81" t="str">
        <f>IF(C17=B16,B18,IF(C17=B18,B16,0))</f>
        <v>Нуриев Рустем</v>
      </c>
      <c r="C62" s="74"/>
      <c r="D62" s="82"/>
      <c r="E62" s="74"/>
      <c r="F62" s="74"/>
      <c r="G62" s="87"/>
      <c r="H62" s="74"/>
      <c r="I62" s="89"/>
      <c r="J62" s="95" t="s">
        <v>72</v>
      </c>
      <c r="K62" s="95"/>
      <c r="L62"/>
      <c r="M62"/>
      <c r="N62"/>
      <c r="O62"/>
      <c r="P62"/>
      <c r="Q62"/>
      <c r="R62"/>
      <c r="S62"/>
    </row>
    <row r="63" spans="1:19" ht="12.75">
      <c r="A63" s="75"/>
      <c r="B63" s="87"/>
      <c r="C63" s="74"/>
      <c r="D63" s="78">
        <v>89</v>
      </c>
      <c r="E63" s="92"/>
      <c r="F63" s="75">
        <v>-83</v>
      </c>
      <c r="G63" s="76">
        <f>IF(C57=B56,B58,IF(C57=B58,B56,0))</f>
        <v>0</v>
      </c>
      <c r="H63" s="74"/>
      <c r="I63" s="74"/>
      <c r="J63" s="74"/>
      <c r="K63" s="74"/>
      <c r="L63"/>
      <c r="M63"/>
      <c r="N63"/>
      <c r="O63"/>
      <c r="P63"/>
      <c r="Q63"/>
      <c r="R63"/>
      <c r="S63"/>
    </row>
    <row r="64" spans="1:19" ht="12.75">
      <c r="A64" s="75">
        <v>-36</v>
      </c>
      <c r="B64" s="76" t="str">
        <f>IF(C21=B20,B22,IF(C21=B22,B20,0))</f>
        <v>Климов Даниил</v>
      </c>
      <c r="C64" s="74"/>
      <c r="D64" s="82"/>
      <c r="E64" s="85" t="s">
        <v>73</v>
      </c>
      <c r="F64" s="74"/>
      <c r="G64" s="78">
        <v>91</v>
      </c>
      <c r="H64" s="92"/>
      <c r="I64" s="74"/>
      <c r="J64" s="74"/>
      <c r="K64" s="74"/>
      <c r="L64"/>
      <c r="M64"/>
      <c r="N64"/>
      <c r="O64"/>
      <c r="P64"/>
      <c r="Q64"/>
      <c r="R64"/>
      <c r="S64"/>
    </row>
    <row r="65" spans="1:19" ht="12.75">
      <c r="A65" s="75"/>
      <c r="B65" s="78">
        <v>85</v>
      </c>
      <c r="C65" s="92"/>
      <c r="D65" s="82"/>
      <c r="E65" s="74"/>
      <c r="F65" s="75">
        <v>-84</v>
      </c>
      <c r="G65" s="81">
        <f>IF(C61=B60,B62,IF(C61=B62,B60,0))</f>
        <v>0</v>
      </c>
      <c r="H65" s="82"/>
      <c r="I65" s="87"/>
      <c r="J65" s="74"/>
      <c r="K65" s="87"/>
      <c r="L65"/>
      <c r="M65"/>
      <c r="N65"/>
      <c r="O65"/>
      <c r="P65"/>
      <c r="Q65"/>
      <c r="R65"/>
      <c r="S65"/>
    </row>
    <row r="66" spans="1:19" ht="12.75">
      <c r="A66" s="75">
        <v>-37</v>
      </c>
      <c r="B66" s="81" t="str">
        <f>IF(C25=B24,B26,IF(C25=B26,B24,0))</f>
        <v>Халяпов Ислам</v>
      </c>
      <c r="C66" s="82"/>
      <c r="D66" s="82"/>
      <c r="E66" s="74"/>
      <c r="F66" s="74"/>
      <c r="G66" s="74"/>
      <c r="H66" s="78">
        <v>93</v>
      </c>
      <c r="I66" s="96"/>
      <c r="J66" s="79"/>
      <c r="K66" s="79"/>
      <c r="L66"/>
      <c r="M66"/>
      <c r="N66"/>
      <c r="O66"/>
      <c r="P66"/>
      <c r="Q66"/>
      <c r="R66"/>
      <c r="S66"/>
    </row>
    <row r="67" spans="1:19" ht="12.75">
      <c r="A67" s="75"/>
      <c r="B67" s="74"/>
      <c r="C67" s="78">
        <v>88</v>
      </c>
      <c r="D67" s="93"/>
      <c r="E67" s="74"/>
      <c r="F67" s="75">
        <v>-85</v>
      </c>
      <c r="G67" s="76">
        <f>IF(C65=B64,B66,IF(C65=B66,B64,0))</f>
        <v>0</v>
      </c>
      <c r="H67" s="82"/>
      <c r="I67" s="97"/>
      <c r="J67" s="95" t="s">
        <v>74</v>
      </c>
      <c r="K67" s="95"/>
      <c r="L67"/>
      <c r="M67"/>
      <c r="N67"/>
      <c r="O67"/>
      <c r="P67"/>
      <c r="Q67"/>
      <c r="R67"/>
      <c r="S67"/>
    </row>
    <row r="68" spans="1:19" ht="12.75">
      <c r="A68" s="75">
        <v>-38</v>
      </c>
      <c r="B68" s="76" t="str">
        <f>IF(C29=B28,B30,IF(C29=B30,B28,0))</f>
        <v>Малышева Дарья</v>
      </c>
      <c r="C68" s="82"/>
      <c r="D68" s="74"/>
      <c r="E68" s="74"/>
      <c r="F68" s="74"/>
      <c r="G68" s="78">
        <v>92</v>
      </c>
      <c r="H68" s="93"/>
      <c r="I68" s="89"/>
      <c r="J68" s="74"/>
      <c r="K68" s="89"/>
      <c r="L68"/>
      <c r="M68"/>
      <c r="N68"/>
      <c r="O68"/>
      <c r="P68"/>
      <c r="Q68"/>
      <c r="R68"/>
      <c r="S68"/>
    </row>
    <row r="69" spans="1:19" ht="12.75">
      <c r="A69" s="75"/>
      <c r="B69" s="78">
        <v>86</v>
      </c>
      <c r="C69" s="93"/>
      <c r="D69" s="75">
        <v>-89</v>
      </c>
      <c r="E69" s="76">
        <f>IF(E63=D59,D67,IF(E63=D67,D59,0))</f>
        <v>0</v>
      </c>
      <c r="F69" s="75">
        <v>-86</v>
      </c>
      <c r="G69" s="81">
        <f>IF(C69=B68,B70,IF(C69=B70,B68,0))</f>
        <v>0</v>
      </c>
      <c r="H69" s="74"/>
      <c r="I69" s="74"/>
      <c r="J69" s="74"/>
      <c r="K69" s="74"/>
      <c r="L69"/>
      <c r="M69"/>
      <c r="N69"/>
      <c r="O69"/>
      <c r="P69"/>
      <c r="Q69"/>
      <c r="R69"/>
      <c r="S69"/>
    </row>
    <row r="70" spans="1:19" ht="12.75">
      <c r="A70" s="75">
        <v>-39</v>
      </c>
      <c r="B70" s="81" t="str">
        <f>IF(C33=B32,B34,IF(C33=B34,B32,0))</f>
        <v>_</v>
      </c>
      <c r="C70" s="74"/>
      <c r="D70" s="74"/>
      <c r="E70" s="85" t="s">
        <v>75</v>
      </c>
      <c r="F70" s="74"/>
      <c r="G70" s="74"/>
      <c r="H70" s="75">
        <v>-93</v>
      </c>
      <c r="I70" s="76">
        <f>IF(I66=H64,H68,IF(I66=H68,H64,0))</f>
        <v>0</v>
      </c>
      <c r="J70" s="92"/>
      <c r="K70" s="92"/>
      <c r="L70"/>
      <c r="M70"/>
      <c r="N70"/>
      <c r="O70"/>
      <c r="P70"/>
      <c r="Q70"/>
      <c r="R70"/>
      <c r="S70"/>
    </row>
    <row r="71" spans="1:19" ht="12.75">
      <c r="A71" s="74"/>
      <c r="B71" s="74"/>
      <c r="C71" s="75">
        <v>-87</v>
      </c>
      <c r="D71" s="76">
        <f>IF(D59=C57,C61,IF(D59=C61,C57,0))</f>
        <v>0</v>
      </c>
      <c r="E71" s="89"/>
      <c r="F71" s="74"/>
      <c r="G71" s="75">
        <v>-91</v>
      </c>
      <c r="H71" s="76">
        <f>IF(H64=G63,G65,IF(H64=G65,G63,0))</f>
        <v>0</v>
      </c>
      <c r="I71" s="89"/>
      <c r="J71" s="95" t="s">
        <v>76</v>
      </c>
      <c r="K71" s="95"/>
      <c r="L71"/>
      <c r="M71"/>
      <c r="N71"/>
      <c r="O71"/>
      <c r="P71"/>
      <c r="Q71"/>
      <c r="R71"/>
      <c r="S71"/>
    </row>
    <row r="72" spans="1:19" ht="12.75">
      <c r="A72" s="74"/>
      <c r="B72" s="74"/>
      <c r="C72" s="74"/>
      <c r="D72" s="78">
        <v>90</v>
      </c>
      <c r="E72" s="92"/>
      <c r="F72" s="74"/>
      <c r="G72" s="74"/>
      <c r="H72" s="78">
        <v>94</v>
      </c>
      <c r="I72" s="94"/>
      <c r="J72" s="92"/>
      <c r="K72" s="92"/>
      <c r="L72"/>
      <c r="M72"/>
      <c r="N72"/>
      <c r="O72"/>
      <c r="P72"/>
      <c r="Q72"/>
      <c r="R72"/>
      <c r="S72"/>
    </row>
    <row r="73" spans="1:19" ht="12.75">
      <c r="A73" s="74"/>
      <c r="B73" s="74"/>
      <c r="C73" s="75">
        <v>-88</v>
      </c>
      <c r="D73" s="81">
        <f>IF(D67=C65,C69,IF(D67=C69,C65,0))</f>
        <v>0</v>
      </c>
      <c r="E73" s="85" t="s">
        <v>77</v>
      </c>
      <c r="F73" s="74"/>
      <c r="G73" s="75">
        <v>-92</v>
      </c>
      <c r="H73" s="81">
        <f>IF(H68=G67,G69,IF(H68=G69,G67,0))</f>
        <v>0</v>
      </c>
      <c r="I73" s="89"/>
      <c r="J73" s="95" t="s">
        <v>78</v>
      </c>
      <c r="K73" s="95"/>
      <c r="L73"/>
      <c r="M73"/>
      <c r="N73"/>
      <c r="O73"/>
      <c r="P73"/>
      <c r="Q73"/>
      <c r="R73"/>
      <c r="S73"/>
    </row>
    <row r="74" spans="1:19" ht="12.75">
      <c r="A74" s="74"/>
      <c r="B74" s="74"/>
      <c r="C74" s="74"/>
      <c r="D74" s="75">
        <v>-90</v>
      </c>
      <c r="E74" s="76">
        <f>IF(E72=D71,D73,IF(E72=D73,D71,0))</f>
        <v>0</v>
      </c>
      <c r="F74" s="74"/>
      <c r="G74" s="74"/>
      <c r="H74" s="75">
        <v>-94</v>
      </c>
      <c r="I74" s="76">
        <f>IF(I72=H71,H73,IF(I72=H73,H71,0))</f>
        <v>0</v>
      </c>
      <c r="J74" s="92"/>
      <c r="K74" s="92"/>
      <c r="L74"/>
      <c r="M74"/>
      <c r="N74"/>
      <c r="O74"/>
      <c r="P74"/>
      <c r="Q74"/>
      <c r="R74"/>
      <c r="S74"/>
    </row>
    <row r="75" spans="1:19" ht="12.75">
      <c r="A75" s="74"/>
      <c r="B75" s="74"/>
      <c r="C75" s="87"/>
      <c r="D75" s="74"/>
      <c r="E75" s="85" t="s">
        <v>79</v>
      </c>
      <c r="F75" s="74"/>
      <c r="G75" s="87"/>
      <c r="H75" s="74"/>
      <c r="I75" s="89"/>
      <c r="J75" s="95" t="s">
        <v>80</v>
      </c>
      <c r="K75" s="95"/>
      <c r="L75"/>
      <c r="M75"/>
      <c r="N75"/>
      <c r="O75"/>
      <c r="P75"/>
      <c r="Q75"/>
      <c r="R75"/>
      <c r="S75"/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4" sqref="A154"/>
    </sheetView>
  </sheetViews>
  <sheetFormatPr defaultColWidth="9.00390625" defaultRowHeight="12.75"/>
  <cols>
    <col min="1" max="1" width="4.375" style="72" customWidth="1"/>
    <col min="2" max="2" width="18.875" style="72" customWidth="1"/>
    <col min="3" max="6" width="17.75390625" style="72" customWidth="1"/>
    <col min="7" max="7" width="18.00390625" style="72" customWidth="1"/>
    <col min="8" max="16384" width="9.125" style="72" customWidth="1"/>
  </cols>
  <sheetData>
    <row r="1" spans="1:7" ht="15.75">
      <c r="A1" s="71" t="str">
        <f>СпВл!A1</f>
        <v>Кубок Республики Башкортостан 2015</v>
      </c>
      <c r="B1" s="71"/>
      <c r="C1" s="71"/>
      <c r="D1" s="71"/>
      <c r="E1" s="71"/>
      <c r="F1" s="71"/>
      <c r="G1" s="71"/>
    </row>
    <row r="2" spans="1:7" ht="15.75">
      <c r="A2" s="71" t="str">
        <f>СпВл!A2</f>
        <v>8-й Этап МИХАИЛ ЗАЙЦЕВ. Высшая лига</v>
      </c>
      <c r="B2" s="71"/>
      <c r="C2" s="71"/>
      <c r="D2" s="71"/>
      <c r="E2" s="71"/>
      <c r="F2" s="71"/>
      <c r="G2" s="71"/>
    </row>
    <row r="3" spans="1:7" ht="15.75">
      <c r="A3" s="73">
        <f>СпВл!A3</f>
        <v>42063</v>
      </c>
      <c r="B3" s="73"/>
      <c r="C3" s="73"/>
      <c r="D3" s="73"/>
      <c r="E3" s="73"/>
      <c r="F3" s="73"/>
      <c r="G3" s="73"/>
    </row>
    <row r="4" spans="1:7" ht="12.75">
      <c r="A4" s="74"/>
      <c r="B4" s="74"/>
      <c r="C4" s="74"/>
      <c r="D4" s="74"/>
      <c r="E4" s="74"/>
      <c r="F4" s="74"/>
      <c r="G4" s="74"/>
    </row>
    <row r="5" spans="1:19" ht="10.5" customHeight="1">
      <c r="A5" s="75">
        <v>1</v>
      </c>
      <c r="B5" s="76" t="str">
        <f>СпВл!A7</f>
        <v>Чмелев Родион</v>
      </c>
      <c r="C5" s="74"/>
      <c r="D5" s="74"/>
      <c r="E5" s="74"/>
      <c r="F5" s="74"/>
      <c r="G5" s="7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0.5" customHeight="1">
      <c r="A6" s="74"/>
      <c r="B6" s="78">
        <v>1</v>
      </c>
      <c r="C6" s="79" t="s">
        <v>142</v>
      </c>
      <c r="D6" s="74"/>
      <c r="E6" s="80"/>
      <c r="F6" s="74"/>
      <c r="G6" s="7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0.5" customHeight="1">
      <c r="A7" s="75">
        <v>32</v>
      </c>
      <c r="B7" s="81" t="str">
        <f>СпВл!A38</f>
        <v>_</v>
      </c>
      <c r="C7" s="82"/>
      <c r="D7" s="74"/>
      <c r="E7" s="74"/>
      <c r="F7" s="74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0.5" customHeight="1">
      <c r="A8" s="74"/>
      <c r="B8" s="74"/>
      <c r="C8" s="78">
        <v>17</v>
      </c>
      <c r="D8" s="79" t="s">
        <v>142</v>
      </c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0.5" customHeight="1">
      <c r="A9" s="75">
        <v>17</v>
      </c>
      <c r="B9" s="76" t="str">
        <f>СпВл!A23</f>
        <v>Мазурин Викентий</v>
      </c>
      <c r="C9" s="82"/>
      <c r="D9" s="82"/>
      <c r="E9" s="74"/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0.5" customHeight="1">
      <c r="A10" s="74"/>
      <c r="B10" s="78">
        <v>2</v>
      </c>
      <c r="C10" s="83" t="s">
        <v>158</v>
      </c>
      <c r="D10" s="82"/>
      <c r="E10" s="74"/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0.5" customHeight="1">
      <c r="A11" s="75">
        <v>16</v>
      </c>
      <c r="B11" s="81" t="str">
        <f>СпВл!A22</f>
        <v>Семенов Юрий</v>
      </c>
      <c r="C11" s="74"/>
      <c r="D11" s="82"/>
      <c r="E11" s="74"/>
      <c r="F11" s="74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0.5" customHeight="1">
      <c r="A12" s="74"/>
      <c r="B12" s="74"/>
      <c r="C12" s="74"/>
      <c r="D12" s="78">
        <v>25</v>
      </c>
      <c r="E12" s="79" t="s">
        <v>142</v>
      </c>
      <c r="F12" s="74"/>
      <c r="G12" s="8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2" customHeight="1">
      <c r="A13" s="75">
        <v>9</v>
      </c>
      <c r="B13" s="76" t="str">
        <f>СпВл!A15</f>
        <v>Антонян Ваге</v>
      </c>
      <c r="C13" s="74"/>
      <c r="D13" s="82"/>
      <c r="E13" s="82"/>
      <c r="F13" s="74"/>
      <c r="G13" s="8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2" customHeight="1">
      <c r="A14" s="74"/>
      <c r="B14" s="78">
        <v>3</v>
      </c>
      <c r="C14" s="79" t="s">
        <v>150</v>
      </c>
      <c r="D14" s="82"/>
      <c r="E14" s="82"/>
      <c r="F14" s="74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12" customHeight="1">
      <c r="A15" s="75">
        <v>24</v>
      </c>
      <c r="B15" s="81" t="str">
        <f>СпВл!A30</f>
        <v>Шапошников Александр</v>
      </c>
      <c r="C15" s="82"/>
      <c r="D15" s="82"/>
      <c r="E15" s="82"/>
      <c r="F15" s="74"/>
      <c r="G15" s="8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2" customHeight="1">
      <c r="A16" s="74"/>
      <c r="B16" s="74"/>
      <c r="C16" s="78">
        <v>18</v>
      </c>
      <c r="D16" s="83" t="s">
        <v>149</v>
      </c>
      <c r="E16" s="82"/>
      <c r="F16" s="74"/>
      <c r="G16" s="8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" customHeight="1">
      <c r="A17" s="75">
        <v>25</v>
      </c>
      <c r="B17" s="76" t="str">
        <f>СпВл!A31</f>
        <v>Тарараев Петр</v>
      </c>
      <c r="C17" s="82"/>
      <c r="D17" s="74"/>
      <c r="E17" s="82"/>
      <c r="F17" s="74"/>
      <c r="G17" s="8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2" customHeight="1">
      <c r="A18" s="74"/>
      <c r="B18" s="78">
        <v>4</v>
      </c>
      <c r="C18" s="83" t="s">
        <v>149</v>
      </c>
      <c r="D18" s="74"/>
      <c r="E18" s="82"/>
      <c r="F18" s="74"/>
      <c r="G18" s="7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2" customHeight="1">
      <c r="A19" s="75">
        <v>8</v>
      </c>
      <c r="B19" s="81" t="str">
        <f>СпВл!A14</f>
        <v>Сагитов Александр</v>
      </c>
      <c r="C19" s="74"/>
      <c r="D19" s="74"/>
      <c r="E19" s="82"/>
      <c r="F19" s="74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" customHeight="1">
      <c r="A20" s="74"/>
      <c r="B20" s="74"/>
      <c r="C20" s="74"/>
      <c r="D20" s="74"/>
      <c r="E20" s="78">
        <v>29</v>
      </c>
      <c r="F20" s="79" t="s">
        <v>142</v>
      </c>
      <c r="G20" s="74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" customHeight="1">
      <c r="A21" s="75">
        <v>5</v>
      </c>
      <c r="B21" s="76" t="str">
        <f>СпВл!A11</f>
        <v>Коврижников Максим</v>
      </c>
      <c r="C21" s="74"/>
      <c r="D21" s="74"/>
      <c r="E21" s="82"/>
      <c r="F21" s="82"/>
      <c r="G21" s="7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" customHeight="1">
      <c r="A22" s="74"/>
      <c r="B22" s="78">
        <v>5</v>
      </c>
      <c r="C22" s="79" t="s">
        <v>146</v>
      </c>
      <c r="D22" s="74"/>
      <c r="E22" s="82"/>
      <c r="F22" s="82"/>
      <c r="G22" s="7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" customHeight="1">
      <c r="A23" s="75">
        <v>28</v>
      </c>
      <c r="B23" s="81" t="str">
        <f>СпВл!A34</f>
        <v>_</v>
      </c>
      <c r="C23" s="82"/>
      <c r="D23" s="74"/>
      <c r="E23" s="82"/>
      <c r="F23" s="82"/>
      <c r="G23" s="74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" customHeight="1">
      <c r="A24" s="74"/>
      <c r="B24" s="74"/>
      <c r="C24" s="78">
        <v>19</v>
      </c>
      <c r="D24" s="79" t="s">
        <v>146</v>
      </c>
      <c r="E24" s="82"/>
      <c r="F24" s="82"/>
      <c r="G24" s="7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" customHeight="1">
      <c r="A25" s="75">
        <v>21</v>
      </c>
      <c r="B25" s="76" t="str">
        <f>СпВл!A27</f>
        <v>Гилязова Альбина</v>
      </c>
      <c r="C25" s="82"/>
      <c r="D25" s="82"/>
      <c r="E25" s="82"/>
      <c r="F25" s="82"/>
      <c r="G25" s="74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" customHeight="1">
      <c r="A26" s="74"/>
      <c r="B26" s="78">
        <v>6</v>
      </c>
      <c r="C26" s="83" t="s">
        <v>153</v>
      </c>
      <c r="D26" s="82"/>
      <c r="E26" s="82"/>
      <c r="F26" s="82"/>
      <c r="G26" s="74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" customHeight="1">
      <c r="A27" s="75">
        <v>12</v>
      </c>
      <c r="B27" s="81" t="str">
        <f>СпВл!A18</f>
        <v>Сазонов Николай</v>
      </c>
      <c r="C27" s="74"/>
      <c r="D27" s="82"/>
      <c r="E27" s="82"/>
      <c r="F27" s="82"/>
      <c r="G27" s="74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" customHeight="1">
      <c r="A28" s="74"/>
      <c r="B28" s="74"/>
      <c r="C28" s="74"/>
      <c r="D28" s="78">
        <v>26</v>
      </c>
      <c r="E28" s="83" t="s">
        <v>146</v>
      </c>
      <c r="F28" s="82"/>
      <c r="G28" s="7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" customHeight="1">
      <c r="A29" s="75">
        <v>13</v>
      </c>
      <c r="B29" s="76" t="str">
        <f>СпВл!A19</f>
        <v>Лукьянов Роман</v>
      </c>
      <c r="C29" s="74"/>
      <c r="D29" s="82"/>
      <c r="E29" s="74"/>
      <c r="F29" s="82"/>
      <c r="G29" s="7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" customHeight="1">
      <c r="A30" s="74"/>
      <c r="B30" s="78">
        <v>7</v>
      </c>
      <c r="C30" s="79" t="s">
        <v>154</v>
      </c>
      <c r="D30" s="82"/>
      <c r="E30" s="74"/>
      <c r="F30" s="82"/>
      <c r="G30" s="7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" customHeight="1">
      <c r="A31" s="75">
        <v>20</v>
      </c>
      <c r="B31" s="81" t="str">
        <f>СпВл!A26</f>
        <v>Медведев Анатолий</v>
      </c>
      <c r="C31" s="82"/>
      <c r="D31" s="82"/>
      <c r="E31" s="74"/>
      <c r="F31" s="82"/>
      <c r="G31" s="74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" customHeight="1">
      <c r="A32" s="74"/>
      <c r="B32" s="74"/>
      <c r="C32" s="78">
        <v>20</v>
      </c>
      <c r="D32" s="83" t="s">
        <v>154</v>
      </c>
      <c r="E32" s="74"/>
      <c r="F32" s="82"/>
      <c r="G32" s="74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75">
        <v>29</v>
      </c>
      <c r="B33" s="76" t="str">
        <f>СпВл!A35</f>
        <v>_</v>
      </c>
      <c r="C33" s="82"/>
      <c r="D33" s="74"/>
      <c r="E33" s="74"/>
      <c r="F33" s="82"/>
      <c r="G33" s="74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" customHeight="1">
      <c r="A34" s="74"/>
      <c r="B34" s="78">
        <v>8</v>
      </c>
      <c r="C34" s="83" t="s">
        <v>145</v>
      </c>
      <c r="D34" s="74"/>
      <c r="E34" s="74"/>
      <c r="F34" s="82"/>
      <c r="G34" s="74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" customHeight="1">
      <c r="A35" s="75">
        <v>4</v>
      </c>
      <c r="B35" s="81" t="str">
        <f>СпВл!A10</f>
        <v>Семенов Константин</v>
      </c>
      <c r="C35" s="74"/>
      <c r="D35" s="74"/>
      <c r="E35" s="74"/>
      <c r="F35" s="82"/>
      <c r="G35" s="7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74"/>
      <c r="B36" s="74"/>
      <c r="C36" s="74"/>
      <c r="D36" s="74"/>
      <c r="E36" s="74"/>
      <c r="F36" s="78">
        <v>31</v>
      </c>
      <c r="G36" s="79" t="s">
        <v>142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75">
        <v>3</v>
      </c>
      <c r="B37" s="76" t="str">
        <f>СпВл!A9</f>
        <v>Мазмаев Руслан</v>
      </c>
      <c r="C37" s="74"/>
      <c r="D37" s="74"/>
      <c r="E37" s="74"/>
      <c r="F37" s="82"/>
      <c r="G37" s="85" t="s">
        <v>49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" customHeight="1">
      <c r="A38" s="74"/>
      <c r="B38" s="78">
        <v>9</v>
      </c>
      <c r="C38" s="79" t="s">
        <v>144</v>
      </c>
      <c r="D38" s="74"/>
      <c r="E38" s="74"/>
      <c r="F38" s="82"/>
      <c r="G38" s="7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" customHeight="1">
      <c r="A39" s="75">
        <v>30</v>
      </c>
      <c r="B39" s="81" t="str">
        <f>СпВл!A36</f>
        <v>_</v>
      </c>
      <c r="C39" s="82"/>
      <c r="D39" s="74"/>
      <c r="E39" s="74"/>
      <c r="F39" s="82"/>
      <c r="G39" s="74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" customHeight="1">
      <c r="A40" s="74"/>
      <c r="B40" s="74"/>
      <c r="C40" s="78">
        <v>21</v>
      </c>
      <c r="D40" s="79" t="s">
        <v>144</v>
      </c>
      <c r="E40" s="74"/>
      <c r="F40" s="82"/>
      <c r="G40" s="74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" customHeight="1">
      <c r="A41" s="75">
        <v>19</v>
      </c>
      <c r="B41" s="76" t="str">
        <f>СпВл!A25</f>
        <v>Уткулов Ринат</v>
      </c>
      <c r="C41" s="82"/>
      <c r="D41" s="82"/>
      <c r="E41" s="74"/>
      <c r="F41" s="82"/>
      <c r="G41" s="7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" customHeight="1">
      <c r="A42" s="74"/>
      <c r="B42" s="78">
        <v>10</v>
      </c>
      <c r="C42" s="83" t="s">
        <v>155</v>
      </c>
      <c r="D42" s="82"/>
      <c r="E42" s="74"/>
      <c r="F42" s="82"/>
      <c r="G42" s="7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" customHeight="1">
      <c r="A43" s="75">
        <v>14</v>
      </c>
      <c r="B43" s="81" t="str">
        <f>СпВл!A20</f>
        <v>Аксенов Андрей</v>
      </c>
      <c r="C43" s="74"/>
      <c r="D43" s="82"/>
      <c r="E43" s="74"/>
      <c r="F43" s="82"/>
      <c r="G43" s="7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" customHeight="1">
      <c r="A44" s="74"/>
      <c r="B44" s="74"/>
      <c r="C44" s="74"/>
      <c r="D44" s="78">
        <v>27</v>
      </c>
      <c r="E44" s="79" t="s">
        <v>144</v>
      </c>
      <c r="F44" s="82"/>
      <c r="G44" s="7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5">
        <v>11</v>
      </c>
      <c r="B45" s="76" t="str">
        <f>СпВл!A17</f>
        <v>Смирнов Андрей</v>
      </c>
      <c r="C45" s="74"/>
      <c r="D45" s="82"/>
      <c r="E45" s="82"/>
      <c r="F45" s="82"/>
      <c r="G45" s="7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4"/>
      <c r="B46" s="78">
        <v>11</v>
      </c>
      <c r="C46" s="79" t="s">
        <v>152</v>
      </c>
      <c r="D46" s="82"/>
      <c r="E46" s="82"/>
      <c r="F46" s="82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5">
        <v>22</v>
      </c>
      <c r="B47" s="81" t="str">
        <f>СпВл!A28</f>
        <v>Аминев Ильдар</v>
      </c>
      <c r="C47" s="82"/>
      <c r="D47" s="82"/>
      <c r="E47" s="82"/>
      <c r="F47" s="82"/>
      <c r="G47" s="7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" customHeight="1">
      <c r="A48" s="74"/>
      <c r="B48" s="74"/>
      <c r="C48" s="78">
        <v>22</v>
      </c>
      <c r="D48" s="83" t="s">
        <v>152</v>
      </c>
      <c r="E48" s="82"/>
      <c r="F48" s="82"/>
      <c r="G48" s="74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" customHeight="1">
      <c r="A49" s="75">
        <v>27</v>
      </c>
      <c r="B49" s="76" t="str">
        <f>СпВл!A33</f>
        <v>_</v>
      </c>
      <c r="C49" s="82"/>
      <c r="D49" s="74"/>
      <c r="E49" s="82"/>
      <c r="F49" s="82"/>
      <c r="G49" s="74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" customHeight="1">
      <c r="A50" s="74"/>
      <c r="B50" s="78">
        <v>12</v>
      </c>
      <c r="C50" s="83" t="s">
        <v>147</v>
      </c>
      <c r="D50" s="74"/>
      <c r="E50" s="82"/>
      <c r="F50" s="82"/>
      <c r="G50" s="74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" customHeight="1">
      <c r="A51" s="75">
        <v>6</v>
      </c>
      <c r="B51" s="81" t="str">
        <f>СпВл!A12</f>
        <v>Байрамалов Леонид</v>
      </c>
      <c r="C51" s="74"/>
      <c r="D51" s="74"/>
      <c r="E51" s="82"/>
      <c r="F51" s="82"/>
      <c r="G51" s="7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" customHeight="1">
      <c r="A52" s="74"/>
      <c r="B52" s="74"/>
      <c r="C52" s="74"/>
      <c r="D52" s="74"/>
      <c r="E52" s="78">
        <v>30</v>
      </c>
      <c r="F52" s="83" t="s">
        <v>143</v>
      </c>
      <c r="G52" s="74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" customHeight="1">
      <c r="A53" s="75">
        <v>7</v>
      </c>
      <c r="B53" s="76" t="str">
        <f>СпВл!A13</f>
        <v>Валеев Риф</v>
      </c>
      <c r="C53" s="74"/>
      <c r="D53" s="74"/>
      <c r="E53" s="82"/>
      <c r="F53" s="74"/>
      <c r="G53" s="74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>
      <c r="A54" s="74"/>
      <c r="B54" s="78">
        <v>13</v>
      </c>
      <c r="C54" s="79" t="s">
        <v>148</v>
      </c>
      <c r="D54" s="74"/>
      <c r="E54" s="82"/>
      <c r="F54" s="74"/>
      <c r="G54" s="74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" customHeight="1">
      <c r="A55" s="75">
        <v>26</v>
      </c>
      <c r="B55" s="81" t="str">
        <f>СпВл!A32</f>
        <v>_</v>
      </c>
      <c r="C55" s="82"/>
      <c r="D55" s="74"/>
      <c r="E55" s="82"/>
      <c r="F55" s="74"/>
      <c r="G55" s="74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" customHeight="1">
      <c r="A56" s="74"/>
      <c r="B56" s="74"/>
      <c r="C56" s="78">
        <v>23</v>
      </c>
      <c r="D56" s="79" t="s">
        <v>148</v>
      </c>
      <c r="E56" s="82"/>
      <c r="F56" s="86">
        <v>-31</v>
      </c>
      <c r="G56" s="76" t="str">
        <f>IF(G36=F20,F52,IF(G36=F52,F20,0))</f>
        <v>Аристов Александр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" customHeight="1">
      <c r="A57" s="75">
        <v>23</v>
      </c>
      <c r="B57" s="76" t="str">
        <f>СпВл!A29</f>
        <v>Алмаев Раис</v>
      </c>
      <c r="C57" s="82"/>
      <c r="D57" s="82"/>
      <c r="E57" s="82"/>
      <c r="F57" s="74"/>
      <c r="G57" s="85" t="s">
        <v>50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" customHeight="1">
      <c r="A58" s="74"/>
      <c r="B58" s="78">
        <v>14</v>
      </c>
      <c r="C58" s="83" t="s">
        <v>151</v>
      </c>
      <c r="D58" s="82"/>
      <c r="E58" s="82"/>
      <c r="F58" s="74"/>
      <c r="G58" s="7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" customHeight="1">
      <c r="A59" s="75">
        <v>10</v>
      </c>
      <c r="B59" s="81" t="str">
        <f>СпВл!A16</f>
        <v>Шакуров Нафис</v>
      </c>
      <c r="C59" s="74"/>
      <c r="D59" s="82"/>
      <c r="E59" s="82"/>
      <c r="F59" s="74"/>
      <c r="G59" s="74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" customHeight="1">
      <c r="A60" s="74"/>
      <c r="B60" s="74"/>
      <c r="C60" s="74"/>
      <c r="D60" s="78">
        <v>28</v>
      </c>
      <c r="E60" s="83" t="s">
        <v>143</v>
      </c>
      <c r="F60" s="74"/>
      <c r="G60" s="74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" customHeight="1">
      <c r="A61" s="75">
        <v>15</v>
      </c>
      <c r="B61" s="76" t="str">
        <f>СпВл!A21</f>
        <v>Хабиров Марс</v>
      </c>
      <c r="C61" s="74"/>
      <c r="D61" s="82"/>
      <c r="E61" s="74"/>
      <c r="F61" s="74"/>
      <c r="G61" s="74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" customHeight="1">
      <c r="A62" s="74"/>
      <c r="B62" s="78">
        <v>15</v>
      </c>
      <c r="C62" s="79" t="s">
        <v>156</v>
      </c>
      <c r="D62" s="82"/>
      <c r="E62" s="75">
        <v>-58</v>
      </c>
      <c r="F62" s="76" t="str">
        <f>IF(Вл2с!H14=Вл2с!G10,Вл2с!G18,IF(Вл2с!H14=Вл2с!G18,Вл2с!G10,0))</f>
        <v>Байрамалов Леонид</v>
      </c>
      <c r="G62" s="74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" customHeight="1">
      <c r="A63" s="75">
        <v>18</v>
      </c>
      <c r="B63" s="81" t="str">
        <f>СпВл!A24</f>
        <v>Кочарян Лилит</v>
      </c>
      <c r="C63" s="82"/>
      <c r="D63" s="82"/>
      <c r="E63" s="74"/>
      <c r="F63" s="78">
        <v>61</v>
      </c>
      <c r="G63" s="79" t="s">
        <v>146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" customHeight="1">
      <c r="A64" s="74"/>
      <c r="B64" s="74"/>
      <c r="C64" s="78">
        <v>24</v>
      </c>
      <c r="D64" s="83" t="s">
        <v>143</v>
      </c>
      <c r="E64" s="75">
        <v>-59</v>
      </c>
      <c r="F64" s="81" t="str">
        <f>IF(Вл2с!H30=Вл2с!G26,Вл2с!G34,IF(Вл2с!H30=Вл2с!G34,Вл2с!G26,0))</f>
        <v>Коврижников Максим</v>
      </c>
      <c r="G64" s="85" t="s">
        <v>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" customHeight="1">
      <c r="A65" s="75">
        <v>31</v>
      </c>
      <c r="B65" s="76" t="str">
        <f>СпВл!A37</f>
        <v>_</v>
      </c>
      <c r="C65" s="82"/>
      <c r="D65" s="74"/>
      <c r="E65" s="74"/>
      <c r="F65" s="75">
        <v>-61</v>
      </c>
      <c r="G65" s="76" t="str">
        <f>IF(G63=F62,F64,IF(G63=F64,F62,0))</f>
        <v>Байрамалов Леонид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" customHeight="1">
      <c r="A66" s="74"/>
      <c r="B66" s="78">
        <v>16</v>
      </c>
      <c r="C66" s="83" t="s">
        <v>143</v>
      </c>
      <c r="D66" s="74"/>
      <c r="E66" s="74"/>
      <c r="F66" s="74"/>
      <c r="G66" s="85" t="s">
        <v>52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>
      <c r="A67" s="75">
        <v>2</v>
      </c>
      <c r="B67" s="81" t="str">
        <f>СпВл!A8</f>
        <v>Аристов Александр</v>
      </c>
      <c r="C67" s="74"/>
      <c r="D67" s="74"/>
      <c r="E67" s="75">
        <v>-56</v>
      </c>
      <c r="F67" s="76" t="str">
        <f>IF(Вл2с!G10=Вл2с!F6,Вл2с!F14,IF(Вл2с!G10=Вл2с!F14,Вл2с!F6,0))</f>
        <v>Сагитов Александр</v>
      </c>
      <c r="G67" s="74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>
      <c r="A68" s="74"/>
      <c r="B68" s="74"/>
      <c r="C68" s="74"/>
      <c r="D68" s="74"/>
      <c r="E68" s="74"/>
      <c r="F68" s="78">
        <v>62</v>
      </c>
      <c r="G68" s="79" t="s">
        <v>149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>
      <c r="A69" s="75">
        <v>-52</v>
      </c>
      <c r="B69" s="76" t="str">
        <f>IF(Вл2с!F6=Вл2с!E4,Вл2с!E8,IF(Вл2с!F6=Вл2с!E8,Вл2с!E4,0))</f>
        <v>Шакуров Нафис</v>
      </c>
      <c r="C69" s="74"/>
      <c r="D69" s="74"/>
      <c r="E69" s="75">
        <v>-57</v>
      </c>
      <c r="F69" s="81" t="str">
        <f>IF(Вл2с!G26=Вл2с!F22,Вл2с!F30,IF(Вл2с!G26=Вл2с!F30,Вл2с!F22,0))</f>
        <v>Антонян Ваге</v>
      </c>
      <c r="G69" s="85" t="s">
        <v>53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" customHeight="1">
      <c r="A70" s="74"/>
      <c r="B70" s="78">
        <v>63</v>
      </c>
      <c r="C70" s="79" t="s">
        <v>154</v>
      </c>
      <c r="D70" s="74"/>
      <c r="E70" s="74"/>
      <c r="F70" s="75">
        <v>-62</v>
      </c>
      <c r="G70" s="76" t="str">
        <f>IF(G68=F67,F69,IF(G68=F69,F67,0))</f>
        <v>Антонян Ваге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 customHeight="1">
      <c r="A71" s="75">
        <v>-53</v>
      </c>
      <c r="B71" s="81" t="str">
        <f>IF(Вл2с!F14=Вл2с!E12,Вл2с!E16,IF(Вл2с!F14=Вл2с!E16,Вл2с!E12,0))</f>
        <v>Лукьянов Роман</v>
      </c>
      <c r="C71" s="82"/>
      <c r="D71" s="87"/>
      <c r="E71" s="74"/>
      <c r="F71" s="74"/>
      <c r="G71" s="85" t="s">
        <v>54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" customHeight="1">
      <c r="A72" s="74"/>
      <c r="B72" s="74"/>
      <c r="C72" s="78">
        <v>65</v>
      </c>
      <c r="D72" s="79" t="s">
        <v>148</v>
      </c>
      <c r="E72" s="75">
        <v>-63</v>
      </c>
      <c r="F72" s="76" t="str">
        <f>IF(C70=B69,B71,IF(C70=B71,B69,0))</f>
        <v>Шакуров Нафис</v>
      </c>
      <c r="G72" s="74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" customHeight="1">
      <c r="A73" s="75">
        <v>-54</v>
      </c>
      <c r="B73" s="76" t="str">
        <f>IF(Вл2с!F22=Вл2с!E20,Вл2с!E24,IF(Вл2с!F22=Вл2с!E24,Вл2с!E20,0))</f>
        <v>Смирнов Андрей</v>
      </c>
      <c r="C73" s="82"/>
      <c r="D73" s="88" t="s">
        <v>55</v>
      </c>
      <c r="E73" s="74"/>
      <c r="F73" s="78">
        <v>66</v>
      </c>
      <c r="G73" s="79" t="s">
        <v>151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" customHeight="1">
      <c r="A74" s="74"/>
      <c r="B74" s="78">
        <v>64</v>
      </c>
      <c r="C74" s="83" t="s">
        <v>148</v>
      </c>
      <c r="D74" s="89"/>
      <c r="E74" s="75">
        <v>-64</v>
      </c>
      <c r="F74" s="81" t="str">
        <f>IF(C74=B73,B75,IF(C74=B75,B73,0))</f>
        <v>Смирнов Андрей</v>
      </c>
      <c r="G74" s="85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" customHeight="1">
      <c r="A75" s="75">
        <v>-55</v>
      </c>
      <c r="B75" s="81" t="str">
        <f>IF(Вл2с!F30=Вл2с!E28,Вл2с!E32,IF(Вл2с!F30=Вл2с!E32,Вл2с!E28,0))</f>
        <v>Валеев Риф</v>
      </c>
      <c r="C75" s="75">
        <v>-65</v>
      </c>
      <c r="D75" s="76" t="str">
        <f>IF(D72=C70,C74,IF(D72=C74,C70,0))</f>
        <v>Лукьянов Роман</v>
      </c>
      <c r="E75" s="74"/>
      <c r="F75" s="75">
        <v>-66</v>
      </c>
      <c r="G75" s="76" t="str">
        <f>IF(G73=F72,F74,IF(G73=F74,F72,0))</f>
        <v>Смирнов Андрей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" customHeight="1">
      <c r="A76" s="74"/>
      <c r="B76" s="74"/>
      <c r="C76" s="74"/>
      <c r="D76" s="85" t="s">
        <v>57</v>
      </c>
      <c r="E76" s="74"/>
      <c r="F76" s="74"/>
      <c r="G76" s="85" t="s">
        <v>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8:19" ht="9" customHeight="1"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8:19" ht="9" customHeight="1"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9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1" sqref="A121"/>
    </sheetView>
  </sheetViews>
  <sheetFormatPr defaultColWidth="9.00390625" defaultRowHeight="12.75"/>
  <cols>
    <col min="1" max="1" width="9.125" style="104" customWidth="1"/>
    <col min="2" max="3" width="25.75390625" style="0" customWidth="1"/>
  </cols>
  <sheetData>
    <row r="1" spans="1:3" ht="12.75">
      <c r="A1" s="98" t="s">
        <v>81</v>
      </c>
      <c r="B1" s="99" t="s">
        <v>82</v>
      </c>
      <c r="C1" s="100" t="s">
        <v>83</v>
      </c>
    </row>
    <row r="2" spans="1:3" ht="12.75">
      <c r="A2" s="101">
        <v>1</v>
      </c>
      <c r="B2" s="102" t="str">
        <f>Сл1с!C6</f>
        <v>Раянов Рамиль</v>
      </c>
      <c r="C2" s="103" t="str">
        <f>Сл2с!B4</f>
        <v>_</v>
      </c>
    </row>
    <row r="3" spans="1:3" ht="12.75">
      <c r="A3" s="101">
        <v>2</v>
      </c>
      <c r="B3" s="102" t="str">
        <f>Сл1с!C10</f>
        <v>Якупова Алиса</v>
      </c>
      <c r="C3" s="103" t="str">
        <f>Сл2с!B6</f>
        <v>Гарифуллин Артур</v>
      </c>
    </row>
    <row r="4" spans="1:3" ht="12.75">
      <c r="A4" s="101">
        <v>3</v>
      </c>
      <c r="B4" s="102" t="str">
        <f>Сл1с!C14</f>
        <v>Ишметов Руслан</v>
      </c>
      <c r="C4" s="103" t="str">
        <f>Сл2с!B8</f>
        <v>Терещенко Дмитрий</v>
      </c>
    </row>
    <row r="5" spans="1:3" ht="12.75">
      <c r="A5" s="101">
        <v>4</v>
      </c>
      <c r="B5" s="102" t="str">
        <f>Сл1с!C18</f>
        <v>Михайлов Вадим</v>
      </c>
      <c r="C5" s="103" t="str">
        <f>Сл2с!B10</f>
        <v>Малышева Анастасия</v>
      </c>
    </row>
    <row r="6" spans="1:3" ht="12.75">
      <c r="A6" s="101">
        <v>5</v>
      </c>
      <c r="B6" s="102" t="str">
        <f>Сл1с!C22</f>
        <v>Ахметзянова Алина</v>
      </c>
      <c r="C6" s="103" t="str">
        <f>Сл2с!B12</f>
        <v>Минигалиев Эмиль</v>
      </c>
    </row>
    <row r="7" spans="1:3" ht="12.75">
      <c r="A7" s="101">
        <v>6</v>
      </c>
      <c r="B7" s="102" t="str">
        <f>Сл1с!C26</f>
        <v>Якупова Гульназ</v>
      </c>
      <c r="C7" s="103" t="str">
        <f>Сл2с!B14</f>
        <v>Фуксина Вера</v>
      </c>
    </row>
    <row r="8" spans="1:3" ht="12.75">
      <c r="A8" s="101">
        <v>7</v>
      </c>
      <c r="B8" s="102" t="str">
        <f>Сл1с!C30</f>
        <v>Якупова Алия</v>
      </c>
      <c r="C8" s="103" t="str">
        <f>Сл2с!B16</f>
        <v>Родионов Илья</v>
      </c>
    </row>
    <row r="9" spans="1:3" ht="12.75">
      <c r="A9" s="101">
        <v>8</v>
      </c>
      <c r="B9" s="102" t="str">
        <f>Сл1с!C34</f>
        <v>Назарова Анастасия</v>
      </c>
      <c r="C9" s="103" t="str">
        <f>Сл2с!B18</f>
        <v>Нуриев Рустем</v>
      </c>
    </row>
    <row r="10" spans="1:3" ht="12.75">
      <c r="A10" s="101">
        <v>9</v>
      </c>
      <c r="B10" s="102" t="str">
        <f>Сл1с!C38</f>
        <v>Мельников Владислав</v>
      </c>
      <c r="C10" s="103" t="str">
        <f>Сл2с!B20</f>
        <v>Климов Даниил</v>
      </c>
    </row>
    <row r="11" spans="1:3" ht="12.75">
      <c r="A11" s="101">
        <v>10</v>
      </c>
      <c r="B11" s="102" t="str">
        <f>Сл1с!C42</f>
        <v>Горшков Вадим</v>
      </c>
      <c r="C11" s="103" t="str">
        <f>Сл2с!B22</f>
        <v>Гузаиров Тимур</v>
      </c>
    </row>
    <row r="12" spans="1:3" ht="12.75">
      <c r="A12" s="101">
        <v>11</v>
      </c>
      <c r="B12" s="102" t="str">
        <f>Сл1с!C46</f>
        <v>Риятов Алмаз</v>
      </c>
      <c r="C12" s="103" t="str">
        <f>Сл2с!B24</f>
        <v>Демидов Никита</v>
      </c>
    </row>
    <row r="13" spans="1:3" ht="12.75">
      <c r="A13" s="101">
        <v>12</v>
      </c>
      <c r="B13" s="102" t="str">
        <f>Сл1с!C50</f>
        <v>Первушина София</v>
      </c>
      <c r="C13" s="103" t="str">
        <f>Сл2с!B26</f>
        <v>Халяпов Ислам</v>
      </c>
    </row>
    <row r="14" spans="1:3" ht="12.75">
      <c r="A14" s="101">
        <v>13</v>
      </c>
      <c r="B14" s="102" t="str">
        <f>Сл1с!C54</f>
        <v>Мингазов Динар</v>
      </c>
      <c r="C14" s="103" t="str">
        <f>Сл2с!B28</f>
        <v>Малышева Дарья</v>
      </c>
    </row>
    <row r="15" spans="1:3" ht="12.75">
      <c r="A15" s="101">
        <v>14</v>
      </c>
      <c r="B15" s="102" t="str">
        <f>Сл1с!C58</f>
        <v>Насыров Эмиль</v>
      </c>
      <c r="C15" s="103" t="str">
        <f>Сл2с!B30</f>
        <v>Малышев Егор</v>
      </c>
    </row>
    <row r="16" spans="1:3" ht="12.75">
      <c r="A16" s="101">
        <v>15</v>
      </c>
      <c r="B16" s="102" t="str">
        <f>Сл1с!C62</f>
        <v>Тимирбаева Сабрина</v>
      </c>
      <c r="C16" s="103" t="str">
        <f>Сл2с!B32</f>
        <v>Ишметов Игорь</v>
      </c>
    </row>
    <row r="17" spans="1:3" ht="12.75">
      <c r="A17" s="101">
        <v>16</v>
      </c>
      <c r="B17" s="102" t="str">
        <f>Сл1с!C66</f>
        <v>Кадыров Радик</v>
      </c>
      <c r="C17" s="103" t="str">
        <f>Сл2с!B34</f>
        <v>_</v>
      </c>
    </row>
    <row r="18" spans="1:3" ht="12.75">
      <c r="A18" s="101">
        <v>17</v>
      </c>
      <c r="B18" s="102" t="str">
        <f>Сл1с!D8</f>
        <v>Раянов Рамиль</v>
      </c>
      <c r="C18" s="103" t="str">
        <f>Сл2с!C35</f>
        <v>Якупова Алиса</v>
      </c>
    </row>
    <row r="19" spans="1:3" ht="12.75">
      <c r="A19" s="101">
        <v>18</v>
      </c>
      <c r="B19" s="102" t="str">
        <f>Сл1с!D16</f>
        <v>Ишметов Руслан</v>
      </c>
      <c r="C19" s="103" t="str">
        <f>Сл2с!C31</f>
        <v>Михайлов Вадим</v>
      </c>
    </row>
    <row r="20" spans="1:3" ht="12.75">
      <c r="A20" s="101">
        <v>19</v>
      </c>
      <c r="B20" s="102" t="str">
        <f>Сл1с!D24</f>
        <v>Якупова Гульназ</v>
      </c>
      <c r="C20" s="103" t="str">
        <f>Сл2с!C27</f>
        <v>Ахметзянова Алина</v>
      </c>
    </row>
    <row r="21" spans="1:3" ht="12.75">
      <c r="A21" s="101">
        <v>20</v>
      </c>
      <c r="B21" s="102" t="str">
        <f>Сл1с!D32</f>
        <v>Назарова Анастасия</v>
      </c>
      <c r="C21" s="103" t="str">
        <f>Сл2с!C23</f>
        <v>Якупова Алия</v>
      </c>
    </row>
    <row r="22" spans="1:3" ht="12.75">
      <c r="A22" s="101">
        <v>21</v>
      </c>
      <c r="B22" s="102" t="str">
        <f>Сл1с!D40</f>
        <v>Мельников Владислав</v>
      </c>
      <c r="C22" s="103" t="str">
        <f>Сл2с!C19</f>
        <v>Горшков Вадим</v>
      </c>
    </row>
    <row r="23" spans="1:3" ht="12.75">
      <c r="A23" s="101">
        <v>22</v>
      </c>
      <c r="B23" s="102" t="str">
        <f>Сл1с!D48</f>
        <v>Риятов Алмаз</v>
      </c>
      <c r="C23" s="103" t="str">
        <f>Сл2с!C15</f>
        <v>Первушина София</v>
      </c>
    </row>
    <row r="24" spans="1:3" ht="12.75">
      <c r="A24" s="101">
        <v>23</v>
      </c>
      <c r="B24" s="102" t="str">
        <f>Сл1с!D56</f>
        <v>Мингазов Динар</v>
      </c>
      <c r="C24" s="103" t="str">
        <f>Сл2с!C11</f>
        <v>Насыров Эмиль</v>
      </c>
    </row>
    <row r="25" spans="1:3" ht="12.75">
      <c r="A25" s="101">
        <v>24</v>
      </c>
      <c r="B25" s="102" t="str">
        <f>Сл1с!D64</f>
        <v>Кадыров Радик</v>
      </c>
      <c r="C25" s="103" t="str">
        <f>Сл2с!C7</f>
        <v>Тимирбаева Сабрина</v>
      </c>
    </row>
    <row r="26" spans="1:3" ht="12.75">
      <c r="A26" s="101">
        <v>25</v>
      </c>
      <c r="B26" s="102" t="str">
        <f>Сл1с!E12</f>
        <v>Раянов Рамиль</v>
      </c>
      <c r="C26" s="103" t="str">
        <f>Сл2с!E4</f>
        <v>Ишметов Руслан</v>
      </c>
    </row>
    <row r="27" spans="1:3" ht="12.75">
      <c r="A27" s="101">
        <v>26</v>
      </c>
      <c r="B27" s="102" t="str">
        <f>Сл1с!E28</f>
        <v>Назарова Анастасия</v>
      </c>
      <c r="C27" s="103" t="str">
        <f>Сл2с!E12</f>
        <v>Якупова Гульназ</v>
      </c>
    </row>
    <row r="28" spans="1:3" ht="12.75">
      <c r="A28" s="101">
        <v>27</v>
      </c>
      <c r="B28" s="102" t="str">
        <f>Сл1с!E44</f>
        <v>Риятов Алмаз</v>
      </c>
      <c r="C28" s="103" t="str">
        <f>Сл2с!E20</f>
        <v>Мельников Владислав</v>
      </c>
    </row>
    <row r="29" spans="1:3" ht="12.75">
      <c r="A29" s="101">
        <v>28</v>
      </c>
      <c r="B29" s="102" t="str">
        <f>Сл1с!E60</f>
        <v>Кадыров Радик</v>
      </c>
      <c r="C29" s="103" t="str">
        <f>Сл2с!E28</f>
        <v>Мингазов Динар</v>
      </c>
    </row>
    <row r="30" spans="1:3" ht="12.75">
      <c r="A30" s="101">
        <v>29</v>
      </c>
      <c r="B30" s="102" t="str">
        <f>Сл1с!F20</f>
        <v>Раянов Рамиль</v>
      </c>
      <c r="C30" s="103" t="str">
        <f>Сл2с!G34</f>
        <v>Назарова Анастасия</v>
      </c>
    </row>
    <row r="31" spans="1:3" ht="12.75">
      <c r="A31" s="101">
        <v>30</v>
      </c>
      <c r="B31" s="102" t="str">
        <f>Сл1с!F52</f>
        <v>Риятов Алмаз</v>
      </c>
      <c r="C31" s="103" t="str">
        <f>Сл2с!G18</f>
        <v>Кадыров Радик</v>
      </c>
    </row>
    <row r="32" spans="1:3" ht="12.75">
      <c r="A32" s="101">
        <v>31</v>
      </c>
      <c r="B32" s="102" t="str">
        <f>Сл1с!G36</f>
        <v>Раянов Рамиль</v>
      </c>
      <c r="C32" s="103" t="str">
        <f>Сл1с!G56</f>
        <v>Риятов Алмаз</v>
      </c>
    </row>
    <row r="33" spans="1:3" ht="12.75">
      <c r="A33" s="101">
        <v>32</v>
      </c>
      <c r="B33" s="102" t="str">
        <f>Сл2с!C5</f>
        <v>Гарифуллин Артур</v>
      </c>
      <c r="C33" s="103" t="str">
        <f>Сл2с!B56</f>
        <v>_</v>
      </c>
    </row>
    <row r="34" spans="1:3" ht="12.75">
      <c r="A34" s="101">
        <v>33</v>
      </c>
      <c r="B34" s="102" t="str">
        <f>Сл2с!C9</f>
        <v>Терещенко Дмитрий</v>
      </c>
      <c r="C34" s="103" t="str">
        <f>Сл2с!B58</f>
        <v>Малышева Анастасия</v>
      </c>
    </row>
    <row r="35" spans="1:3" ht="12.75">
      <c r="A35" s="101">
        <v>34</v>
      </c>
      <c r="B35" s="102" t="str">
        <f>Сл2с!C13</f>
        <v>Фуксина Вера</v>
      </c>
      <c r="C35" s="103" t="str">
        <f>Сл2с!B60</f>
        <v>Минигалиев Эмиль</v>
      </c>
    </row>
    <row r="36" spans="1:3" ht="12.75">
      <c r="A36" s="101">
        <v>35</v>
      </c>
      <c r="B36" s="102" t="str">
        <f>Сл2с!C17</f>
        <v>Родионов Илья</v>
      </c>
      <c r="C36" s="103" t="str">
        <f>Сл2с!B62</f>
        <v>Нуриев Рустем</v>
      </c>
    </row>
    <row r="37" spans="1:3" ht="12.75">
      <c r="A37" s="101">
        <v>36</v>
      </c>
      <c r="B37" s="102" t="str">
        <f>Сл2с!C21</f>
        <v>Гузаиров Тимур</v>
      </c>
      <c r="C37" s="103" t="str">
        <f>Сл2с!B64</f>
        <v>Климов Даниил</v>
      </c>
    </row>
    <row r="38" spans="1:3" ht="12.75">
      <c r="A38" s="101">
        <v>37</v>
      </c>
      <c r="B38" s="102" t="str">
        <f>Сл2с!C25</f>
        <v>Демидов Никита</v>
      </c>
      <c r="C38" s="103" t="str">
        <f>Сл2с!B66</f>
        <v>Халяпов Ислам</v>
      </c>
    </row>
    <row r="39" spans="1:3" ht="12.75">
      <c r="A39" s="101">
        <v>38</v>
      </c>
      <c r="B39" s="102" t="str">
        <f>Сл2с!C29</f>
        <v>Малышев Егор</v>
      </c>
      <c r="C39" s="103" t="str">
        <f>Сл2с!B68</f>
        <v>Малышева Дарья</v>
      </c>
    </row>
    <row r="40" spans="1:3" ht="12.75">
      <c r="A40" s="101">
        <v>39</v>
      </c>
      <c r="B40" s="102" t="str">
        <f>Сл2с!C33</f>
        <v>Ишметов Игорь</v>
      </c>
      <c r="C40" s="103" t="str">
        <f>Сл2с!B70</f>
        <v>_</v>
      </c>
    </row>
    <row r="41" spans="1:3" ht="12.75">
      <c r="A41" s="101">
        <v>40</v>
      </c>
      <c r="B41" s="102" t="str">
        <f>Сл2с!D6</f>
        <v>Гарифуллин Артур</v>
      </c>
      <c r="C41" s="103" t="str">
        <f>Сл2с!B37</f>
        <v>Тимирбаева Сабрина</v>
      </c>
    </row>
    <row r="42" spans="1:3" ht="12.75">
      <c r="A42" s="101">
        <v>41</v>
      </c>
      <c r="B42" s="102" t="str">
        <f>Сл2с!D10</f>
        <v>Насыров Эмиль</v>
      </c>
      <c r="C42" s="103" t="str">
        <f>Сл2с!B39</f>
        <v>Терещенко Дмитрий</v>
      </c>
    </row>
    <row r="43" spans="1:3" ht="12.75">
      <c r="A43" s="101">
        <v>42</v>
      </c>
      <c r="B43" s="102" t="str">
        <f>Сл2с!D14</f>
        <v>Первушина София</v>
      </c>
      <c r="C43" s="103" t="str">
        <f>Сл2с!B41</f>
        <v>Фуксина Вера</v>
      </c>
    </row>
    <row r="44" spans="1:3" ht="12.75">
      <c r="A44" s="101">
        <v>43</v>
      </c>
      <c r="B44" s="102" t="str">
        <f>Сл2с!D18</f>
        <v>Горшков Вадим</v>
      </c>
      <c r="C44" s="103" t="str">
        <f>Сл2с!B43</f>
        <v>Родионов Илья</v>
      </c>
    </row>
    <row r="45" spans="1:3" ht="12.75">
      <c r="A45" s="101">
        <v>44</v>
      </c>
      <c r="B45" s="102" t="str">
        <f>Сл2с!D22</f>
        <v>Якупова Алия</v>
      </c>
      <c r="C45" s="103" t="str">
        <f>Сл2с!B45</f>
        <v>Гузаиров Тимур</v>
      </c>
    </row>
    <row r="46" spans="1:3" ht="12.75">
      <c r="A46" s="101">
        <v>45</v>
      </c>
      <c r="B46" s="102" t="str">
        <f>Сл2с!D26</f>
        <v>Ахметзянова Алина</v>
      </c>
      <c r="C46" s="103" t="str">
        <f>Сл2с!B47</f>
        <v>Демидов Никита</v>
      </c>
    </row>
    <row r="47" spans="1:3" ht="12.75">
      <c r="A47" s="101">
        <v>46</v>
      </c>
      <c r="B47" s="102" t="str">
        <f>Сл2с!D30</f>
        <v>Михайлов Вадим</v>
      </c>
      <c r="C47" s="103" t="str">
        <f>Сл2с!B49</f>
        <v>Малышев Егор</v>
      </c>
    </row>
    <row r="48" spans="1:3" ht="12.75">
      <c r="A48" s="101">
        <v>47</v>
      </c>
      <c r="B48" s="102" t="str">
        <f>Сл2с!D34</f>
        <v>Якупова Алиса</v>
      </c>
      <c r="C48" s="103" t="str">
        <f>Сл2с!B51</f>
        <v>Ишметов Игорь</v>
      </c>
    </row>
    <row r="49" spans="1:3" ht="12.75">
      <c r="A49" s="101">
        <v>48</v>
      </c>
      <c r="B49" s="102" t="str">
        <f>Сл2с!E8</f>
        <v>Насыров Эмиль</v>
      </c>
      <c r="C49" s="103" t="str">
        <f>Сл2с!G37</f>
        <v>Гарифуллин Артур</v>
      </c>
    </row>
    <row r="50" spans="1:3" ht="12.75">
      <c r="A50" s="101">
        <v>49</v>
      </c>
      <c r="B50" s="102" t="str">
        <f>Сл2с!E16</f>
        <v>Первушина София</v>
      </c>
      <c r="C50" s="103" t="str">
        <f>Сл2с!G39</f>
        <v>Горшков Вадим</v>
      </c>
    </row>
    <row r="51" spans="1:3" ht="12.75">
      <c r="A51" s="101">
        <v>50</v>
      </c>
      <c r="B51" s="102" t="str">
        <f>Сл2с!E24</f>
        <v>Ахметзянова Алина</v>
      </c>
      <c r="C51" s="103" t="str">
        <f>Сл2с!G41</f>
        <v>Якупова Алия</v>
      </c>
    </row>
    <row r="52" spans="1:3" ht="12.75">
      <c r="A52" s="101">
        <v>51</v>
      </c>
      <c r="B52" s="102" t="str">
        <f>Сл2с!E32</f>
        <v>Михайлов Вадим</v>
      </c>
      <c r="C52" s="103" t="str">
        <f>Сл2с!G43</f>
        <v>Якупова Алиса</v>
      </c>
    </row>
    <row r="53" spans="1:3" ht="12.75">
      <c r="A53" s="101">
        <v>52</v>
      </c>
      <c r="B53" s="102" t="str">
        <f>Сл2с!F6</f>
        <v>Ишметов Руслан</v>
      </c>
      <c r="C53" s="103" t="str">
        <f>Сл1с!B69</f>
        <v>Насыров Эмиль</v>
      </c>
    </row>
    <row r="54" spans="1:3" ht="12.75">
      <c r="A54" s="101">
        <v>53</v>
      </c>
      <c r="B54" s="102" t="str">
        <f>Сл2с!F14</f>
        <v>Якупова Гульназ</v>
      </c>
      <c r="C54" s="103" t="str">
        <f>Сл1с!B71</f>
        <v>Первушина София</v>
      </c>
    </row>
    <row r="55" spans="1:3" ht="12.75">
      <c r="A55" s="101">
        <v>54</v>
      </c>
      <c r="B55" s="102" t="str">
        <f>Сл2с!F22</f>
        <v>Ахметзянова Алина</v>
      </c>
      <c r="C55" s="103" t="str">
        <f>Сл1с!B73</f>
        <v>Мельников Владислав</v>
      </c>
    </row>
    <row r="56" spans="1:3" ht="12.75">
      <c r="A56" s="101">
        <v>55</v>
      </c>
      <c r="B56" s="102" t="str">
        <f>Сл2с!F30</f>
        <v>Мингазов Динар</v>
      </c>
      <c r="C56" s="103" t="str">
        <f>Сл1с!B75</f>
        <v>Михайлов Вадим</v>
      </c>
    </row>
    <row r="57" spans="1:3" ht="12.75">
      <c r="A57" s="101">
        <v>56</v>
      </c>
      <c r="B57" s="102" t="str">
        <f>Сл2с!G10</f>
        <v>Ишметов Руслан</v>
      </c>
      <c r="C57" s="103" t="str">
        <f>Сл1с!F67</f>
        <v>Якупова Гульназ</v>
      </c>
    </row>
    <row r="58" spans="1:3" ht="12.75">
      <c r="A58" s="101">
        <v>57</v>
      </c>
      <c r="B58" s="102" t="str">
        <f>Сл2с!G26</f>
        <v>Мингазов Динар</v>
      </c>
      <c r="C58" s="103" t="str">
        <f>Сл1с!F69</f>
        <v>Ахметзянова Алина</v>
      </c>
    </row>
    <row r="59" spans="1:3" ht="12.75">
      <c r="A59" s="101">
        <v>58</v>
      </c>
      <c r="B59" s="102" t="str">
        <f>Сл2с!H14</f>
        <v>Ишметов Руслан</v>
      </c>
      <c r="C59" s="103" t="str">
        <f>Сл1с!F62</f>
        <v>Кадыров Радик</v>
      </c>
    </row>
    <row r="60" spans="1:3" ht="12.75">
      <c r="A60" s="101">
        <v>59</v>
      </c>
      <c r="B60" s="102" t="str">
        <f>Сл2с!H30</f>
        <v>Мингазов Динар</v>
      </c>
      <c r="C60" s="103" t="str">
        <f>Сл1с!F64</f>
        <v>Назарова Анастасия</v>
      </c>
    </row>
    <row r="61" spans="1:3" ht="12.75">
      <c r="A61" s="101">
        <v>60</v>
      </c>
      <c r="B61" s="102" t="str">
        <f>Сл2с!I22</f>
        <v>Ишметов Руслан</v>
      </c>
      <c r="C61" s="103" t="str">
        <f>Сл2с!I32</f>
        <v>Мингазов Динар</v>
      </c>
    </row>
    <row r="62" spans="1:3" ht="12.75">
      <c r="A62" s="101">
        <v>61</v>
      </c>
      <c r="B62" s="102" t="str">
        <f>Сл1с!G63</f>
        <v>Назарова Анастасия</v>
      </c>
      <c r="C62" s="103" t="str">
        <f>Сл1с!G65</f>
        <v>Кадыров Радик</v>
      </c>
    </row>
    <row r="63" spans="1:3" ht="12.75">
      <c r="A63" s="101">
        <v>62</v>
      </c>
      <c r="B63" s="102" t="str">
        <f>Сл1с!G68</f>
        <v>Ахметзянова Алина</v>
      </c>
      <c r="C63" s="103" t="str">
        <f>Сл1с!G70</f>
        <v>Якупова Гульназ</v>
      </c>
    </row>
    <row r="64" spans="1:3" ht="12.75">
      <c r="A64" s="101">
        <v>63</v>
      </c>
      <c r="B64" s="102" t="str">
        <f>Сл1с!C70</f>
        <v>Насыров Эмиль</v>
      </c>
      <c r="C64" s="103" t="str">
        <f>Сл1с!F72</f>
        <v>Первушина София</v>
      </c>
    </row>
    <row r="65" spans="1:3" ht="12.75">
      <c r="A65" s="101">
        <v>64</v>
      </c>
      <c r="B65" s="102" t="str">
        <f>Сл1с!C74</f>
        <v>Мельников Владислав</v>
      </c>
      <c r="C65" s="103" t="str">
        <f>Сл1с!F74</f>
        <v>Михайлов Вадим</v>
      </c>
    </row>
    <row r="66" spans="1:3" ht="12.75">
      <c r="A66" s="101">
        <v>65</v>
      </c>
      <c r="B66" s="102" t="str">
        <f>Сл1с!D72</f>
        <v>Мельников Владислав</v>
      </c>
      <c r="C66" s="103" t="str">
        <f>Сл1с!D75</f>
        <v>Насыров Эмиль</v>
      </c>
    </row>
    <row r="67" spans="1:3" ht="12.75">
      <c r="A67" s="101">
        <v>66</v>
      </c>
      <c r="B67" s="102" t="str">
        <f>Сл1с!G73</f>
        <v>Михайлов Вадим</v>
      </c>
      <c r="C67" s="103" t="str">
        <f>Сл1с!G75</f>
        <v>Первушина София</v>
      </c>
    </row>
    <row r="68" spans="1:3" ht="12.75">
      <c r="A68" s="101">
        <v>67</v>
      </c>
      <c r="B68" s="102" t="str">
        <f>Сл2с!H38</f>
        <v>Гарифуллин Артур</v>
      </c>
      <c r="C68" s="103" t="str">
        <f>Сл2с!H45</f>
        <v>Горшков Вадим</v>
      </c>
    </row>
    <row r="69" spans="1:3" ht="12.75">
      <c r="A69" s="101">
        <v>68</v>
      </c>
      <c r="B69" s="102" t="str">
        <f>Сл2с!H42</f>
        <v>Якупова Алия</v>
      </c>
      <c r="C69" s="103" t="str">
        <f>Сл2с!H47</f>
        <v>Якупова Алиса</v>
      </c>
    </row>
    <row r="70" spans="1:3" ht="12.75">
      <c r="A70" s="101">
        <v>69</v>
      </c>
      <c r="B70" s="102" t="str">
        <f>Сл2с!I40</f>
        <v>Гарифуллин Артур</v>
      </c>
      <c r="C70" s="103" t="str">
        <f>Сл2с!I44</f>
        <v>Якупова Алия</v>
      </c>
    </row>
    <row r="71" spans="1:3" ht="12.75">
      <c r="A71" s="101">
        <v>70</v>
      </c>
      <c r="B71" s="102" t="str">
        <f>Сл2с!I46</f>
        <v>Горшков Вадим</v>
      </c>
      <c r="C71" s="103" t="str">
        <f>Сл2с!I48</f>
        <v>Якупова Алиса</v>
      </c>
    </row>
    <row r="72" spans="1:3" ht="12.75">
      <c r="A72" s="101">
        <v>71</v>
      </c>
      <c r="B72" s="102">
        <f>Сл2с!C38</f>
        <v>0</v>
      </c>
      <c r="C72" s="103">
        <f>Сл2с!G50</f>
        <v>0</v>
      </c>
    </row>
    <row r="73" spans="1:3" ht="12.75">
      <c r="A73" s="101">
        <v>72</v>
      </c>
      <c r="B73" s="102">
        <f>Сл2с!C42</f>
        <v>0</v>
      </c>
      <c r="C73" s="103">
        <f>Сл2с!G52</f>
        <v>0</v>
      </c>
    </row>
    <row r="74" spans="1:3" ht="12.75">
      <c r="A74" s="101">
        <v>73</v>
      </c>
      <c r="B74" s="102">
        <f>Сл2с!C46</f>
        <v>0</v>
      </c>
      <c r="C74" s="103">
        <f>Сл2с!G54</f>
        <v>0</v>
      </c>
    </row>
    <row r="75" spans="1:3" ht="12.75">
      <c r="A75" s="101">
        <v>74</v>
      </c>
      <c r="B75" s="102">
        <f>Сл2с!C50</f>
        <v>0</v>
      </c>
      <c r="C75" s="103">
        <f>Сл2с!G56</f>
        <v>0</v>
      </c>
    </row>
    <row r="76" spans="1:3" ht="12.75">
      <c r="A76" s="101">
        <v>75</v>
      </c>
      <c r="B76" s="102">
        <f>Сл2с!D40</f>
        <v>0</v>
      </c>
      <c r="C76" s="103">
        <f>Сл2с!D52</f>
        <v>0</v>
      </c>
    </row>
    <row r="77" spans="1:3" ht="12.75">
      <c r="A77" s="101">
        <v>76</v>
      </c>
      <c r="B77" s="102">
        <f>Сл2с!D48</f>
        <v>0</v>
      </c>
      <c r="C77" s="103">
        <f>Сл2с!D54</f>
        <v>0</v>
      </c>
    </row>
    <row r="78" spans="1:3" ht="12.75">
      <c r="A78" s="101">
        <v>77</v>
      </c>
      <c r="B78" s="102">
        <f>Сл2с!E44</f>
        <v>0</v>
      </c>
      <c r="C78" s="103">
        <f>Сл2с!E50</f>
        <v>0</v>
      </c>
    </row>
    <row r="79" spans="1:3" ht="12.75">
      <c r="A79" s="101">
        <v>78</v>
      </c>
      <c r="B79" s="102">
        <f>Сл2с!E53</f>
        <v>0</v>
      </c>
      <c r="C79" s="103">
        <f>Сл2с!E55</f>
        <v>0</v>
      </c>
    </row>
    <row r="80" spans="1:3" ht="12.75">
      <c r="A80" s="101">
        <v>79</v>
      </c>
      <c r="B80" s="102">
        <f>Сл2с!H51</f>
        <v>0</v>
      </c>
      <c r="C80" s="103">
        <f>Сл2с!H58</f>
        <v>0</v>
      </c>
    </row>
    <row r="81" spans="1:3" ht="12.75">
      <c r="A81" s="101">
        <v>80</v>
      </c>
      <c r="B81" s="102">
        <f>Сл2с!H55</f>
        <v>0</v>
      </c>
      <c r="C81" s="103">
        <f>Сл2с!H60</f>
        <v>0</v>
      </c>
    </row>
    <row r="82" spans="1:3" ht="12.75">
      <c r="A82" s="101">
        <v>81</v>
      </c>
      <c r="B82" s="102">
        <f>Сл2с!I53</f>
        <v>0</v>
      </c>
      <c r="C82" s="103">
        <f>Сл2с!I57</f>
        <v>0</v>
      </c>
    </row>
    <row r="83" spans="1:3" ht="12.75">
      <c r="A83" s="101">
        <v>82</v>
      </c>
      <c r="B83" s="102">
        <f>Сл2с!I59</f>
        <v>0</v>
      </c>
      <c r="C83" s="103">
        <f>Сл2с!I61</f>
        <v>0</v>
      </c>
    </row>
    <row r="84" spans="1:3" ht="12.75">
      <c r="A84" s="101">
        <v>83</v>
      </c>
      <c r="B84" s="102">
        <f>Сл2с!C57</f>
        <v>0</v>
      </c>
      <c r="C84" s="103">
        <f>Сл2с!G63</f>
        <v>0</v>
      </c>
    </row>
    <row r="85" spans="1:3" ht="12.75">
      <c r="A85" s="101">
        <v>84</v>
      </c>
      <c r="B85" s="102">
        <f>Сл2с!C61</f>
        <v>0</v>
      </c>
      <c r="C85" s="103">
        <f>Сл2с!G65</f>
        <v>0</v>
      </c>
    </row>
    <row r="86" spans="1:3" ht="12.75">
      <c r="A86" s="101">
        <v>85</v>
      </c>
      <c r="B86" s="102">
        <f>Сл2с!C65</f>
        <v>0</v>
      </c>
      <c r="C86" s="103">
        <f>Сл2с!G67</f>
        <v>0</v>
      </c>
    </row>
    <row r="87" spans="1:3" ht="12.75">
      <c r="A87" s="101">
        <v>86</v>
      </c>
      <c r="B87" s="102">
        <f>Сл2с!C69</f>
        <v>0</v>
      </c>
      <c r="C87" s="103">
        <f>Сл2с!G69</f>
        <v>0</v>
      </c>
    </row>
    <row r="88" spans="1:3" ht="12.75">
      <c r="A88" s="101">
        <v>87</v>
      </c>
      <c r="B88" s="102">
        <f>Сл2с!D59</f>
        <v>0</v>
      </c>
      <c r="C88" s="103">
        <f>Сл2с!D71</f>
        <v>0</v>
      </c>
    </row>
    <row r="89" spans="1:3" ht="12.75">
      <c r="A89" s="101">
        <v>88</v>
      </c>
      <c r="B89" s="102">
        <f>Сл2с!D67</f>
        <v>0</v>
      </c>
      <c r="C89" s="103">
        <f>Сл2с!D73</f>
        <v>0</v>
      </c>
    </row>
    <row r="90" spans="1:3" ht="12.75">
      <c r="A90" s="101">
        <v>89</v>
      </c>
      <c r="B90" s="102">
        <f>Сл2с!E63</f>
        <v>0</v>
      </c>
      <c r="C90" s="103">
        <f>Сл2с!E69</f>
        <v>0</v>
      </c>
    </row>
    <row r="91" spans="1:3" ht="12.75">
      <c r="A91" s="101">
        <v>90</v>
      </c>
      <c r="B91" s="102">
        <f>Сл2с!E72</f>
        <v>0</v>
      </c>
      <c r="C91" s="103">
        <f>Сл2с!E74</f>
        <v>0</v>
      </c>
    </row>
    <row r="92" spans="1:3" ht="12.75">
      <c r="A92" s="101">
        <v>91</v>
      </c>
      <c r="B92" s="102">
        <f>Сл2с!H64</f>
        <v>0</v>
      </c>
      <c r="C92" s="103">
        <f>Сл2с!H71</f>
        <v>0</v>
      </c>
    </row>
    <row r="93" spans="1:3" ht="12.75">
      <c r="A93" s="101">
        <v>92</v>
      </c>
      <c r="B93" s="102">
        <f>Сл2с!H68</f>
        <v>0</v>
      </c>
      <c r="C93" s="103">
        <f>Сл2с!H73</f>
        <v>0</v>
      </c>
    </row>
    <row r="94" spans="1:3" ht="12.75">
      <c r="A94" s="101">
        <v>93</v>
      </c>
      <c r="B94" s="102">
        <f>Сл2с!I66</f>
        <v>0</v>
      </c>
      <c r="C94" s="103">
        <f>Сл2с!I70</f>
        <v>0</v>
      </c>
    </row>
    <row r="95" spans="1:3" ht="12.75">
      <c r="A95" s="101">
        <v>94</v>
      </c>
      <c r="B95" s="102">
        <f>Сл2с!I72</f>
        <v>0</v>
      </c>
      <c r="C95" s="103">
        <f>Сл2с!I74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24"/>
  <sheetViews>
    <sheetView view="pageBreakPreview" zoomScale="75" zoomScaleNormal="42" zoomScaleSheetLayoutView="75" zoomScalePageLayoutView="0" workbookViewId="0" topLeftCell="A1">
      <selection activeCell="A5" sqref="A5:B6"/>
    </sheetView>
  </sheetViews>
  <sheetFormatPr defaultColWidth="2.75390625" defaultRowHeight="15" customHeight="1"/>
  <cols>
    <col min="1" max="16384" width="2.75390625" style="10" customWidth="1"/>
  </cols>
  <sheetData>
    <row r="1" spans="1:46" s="4" customFormat="1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4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4" customFormat="1" ht="18">
      <c r="A3" s="7">
        <v>42063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37" ht="1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9" ht="15" customHeight="1">
      <c r="A5" s="11" t="s">
        <v>2</v>
      </c>
      <c r="B5" s="12"/>
      <c r="C5" s="13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6">
        <v>1</v>
      </c>
      <c r="Q5" s="17"/>
      <c r="R5" s="17">
        <v>2</v>
      </c>
      <c r="S5" s="17"/>
      <c r="T5" s="17">
        <v>3</v>
      </c>
      <c r="U5" s="17"/>
      <c r="V5" s="17">
        <v>4</v>
      </c>
      <c r="W5" s="17"/>
      <c r="X5" s="17">
        <v>5</v>
      </c>
      <c r="Y5" s="17"/>
      <c r="Z5" s="17">
        <v>6</v>
      </c>
      <c r="AA5" s="17"/>
      <c r="AB5" s="17">
        <v>7</v>
      </c>
      <c r="AC5" s="17"/>
      <c r="AD5" s="17">
        <v>8</v>
      </c>
      <c r="AE5" s="17"/>
      <c r="AF5" s="17">
        <v>9</v>
      </c>
      <c r="AG5" s="17"/>
      <c r="AH5" s="17">
        <v>10</v>
      </c>
      <c r="AI5" s="18"/>
      <c r="AJ5" s="19" t="s">
        <v>4</v>
      </c>
      <c r="AK5" s="20"/>
      <c r="AL5" s="19" t="s">
        <v>5</v>
      </c>
      <c r="AM5" s="20"/>
    </row>
    <row r="6" spans="1:39" ht="15" customHeight="1" thickBo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9"/>
      <c r="AK6" s="30"/>
      <c r="AL6" s="29"/>
      <c r="AM6" s="30"/>
    </row>
    <row r="7" spans="1:39" ht="15" customHeight="1">
      <c r="A7" s="31">
        <v>1</v>
      </c>
      <c r="B7" s="32"/>
      <c r="C7" s="33" t="s">
        <v>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6"/>
      <c r="Q7" s="37"/>
      <c r="R7" s="38">
        <v>1</v>
      </c>
      <c r="S7" s="38"/>
      <c r="T7" s="38">
        <v>3</v>
      </c>
      <c r="U7" s="38"/>
      <c r="V7" s="38">
        <v>3</v>
      </c>
      <c r="W7" s="38"/>
      <c r="X7" s="38">
        <v>3</v>
      </c>
      <c r="Y7" s="38"/>
      <c r="Z7" s="38">
        <v>3</v>
      </c>
      <c r="AA7" s="38"/>
      <c r="AB7" s="38">
        <v>3</v>
      </c>
      <c r="AC7" s="38"/>
      <c r="AD7" s="38">
        <v>3</v>
      </c>
      <c r="AE7" s="38"/>
      <c r="AF7" s="38">
        <v>3</v>
      </c>
      <c r="AG7" s="38"/>
      <c r="AH7" s="38"/>
      <c r="AI7" s="39"/>
      <c r="AJ7" s="40"/>
      <c r="AK7" s="41"/>
      <c r="AL7" s="42">
        <v>2</v>
      </c>
      <c r="AM7" s="43"/>
    </row>
    <row r="8" spans="1:39" ht="15" customHeight="1">
      <c r="A8" s="44"/>
      <c r="B8" s="45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  <c r="AJ8" s="53"/>
      <c r="AK8" s="54"/>
      <c r="AL8" s="55"/>
      <c r="AM8" s="56"/>
    </row>
    <row r="9" spans="1:39" ht="15" customHeight="1">
      <c r="A9" s="44">
        <v>2</v>
      </c>
      <c r="B9" s="45"/>
      <c r="C9" s="46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57">
        <v>3</v>
      </c>
      <c r="Q9" s="51"/>
      <c r="R9" s="50"/>
      <c r="S9" s="50"/>
      <c r="T9" s="51">
        <v>3</v>
      </c>
      <c r="U9" s="51"/>
      <c r="V9" s="51">
        <v>3</v>
      </c>
      <c r="W9" s="51"/>
      <c r="X9" s="51">
        <v>3</v>
      </c>
      <c r="Y9" s="51"/>
      <c r="Z9" s="51">
        <v>3</v>
      </c>
      <c r="AA9" s="51"/>
      <c r="AB9" s="51">
        <v>3</v>
      </c>
      <c r="AC9" s="51"/>
      <c r="AD9" s="51">
        <v>3</v>
      </c>
      <c r="AE9" s="51"/>
      <c r="AF9" s="51">
        <v>3</v>
      </c>
      <c r="AG9" s="51"/>
      <c r="AH9" s="51"/>
      <c r="AI9" s="52"/>
      <c r="AJ9" s="53"/>
      <c r="AK9" s="54"/>
      <c r="AL9" s="55">
        <v>1</v>
      </c>
      <c r="AM9" s="56"/>
    </row>
    <row r="10" spans="1:39" ht="15" customHeight="1">
      <c r="A10" s="44"/>
      <c r="B10" s="45"/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57"/>
      <c r="Q10" s="51"/>
      <c r="R10" s="50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53"/>
      <c r="AK10" s="54"/>
      <c r="AL10" s="55"/>
      <c r="AM10" s="56"/>
    </row>
    <row r="11" spans="1:39" ht="15" customHeight="1">
      <c r="A11" s="44">
        <v>3</v>
      </c>
      <c r="B11" s="45"/>
      <c r="C11" s="46" t="s">
        <v>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7">
        <v>1</v>
      </c>
      <c r="Q11" s="51"/>
      <c r="R11" s="51">
        <v>0</v>
      </c>
      <c r="S11" s="51"/>
      <c r="T11" s="50"/>
      <c r="U11" s="50"/>
      <c r="V11" s="51">
        <v>3</v>
      </c>
      <c r="W11" s="51"/>
      <c r="X11" s="51">
        <v>3</v>
      </c>
      <c r="Y11" s="51"/>
      <c r="Z11" s="51">
        <v>3</v>
      </c>
      <c r="AA11" s="51"/>
      <c r="AB11" s="51">
        <v>3</v>
      </c>
      <c r="AC11" s="51"/>
      <c r="AD11" s="51">
        <v>3</v>
      </c>
      <c r="AE11" s="51"/>
      <c r="AF11" s="51">
        <v>3</v>
      </c>
      <c r="AG11" s="51"/>
      <c r="AH11" s="51"/>
      <c r="AI11" s="52"/>
      <c r="AJ11" s="53"/>
      <c r="AK11" s="54"/>
      <c r="AL11" s="55">
        <v>3</v>
      </c>
      <c r="AM11" s="56"/>
    </row>
    <row r="12" spans="1:39" ht="15" customHeight="1">
      <c r="A12" s="44"/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57"/>
      <c r="Q12" s="51"/>
      <c r="R12" s="51"/>
      <c r="S12" s="51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53"/>
      <c r="AK12" s="54"/>
      <c r="AL12" s="55"/>
      <c r="AM12" s="56"/>
    </row>
    <row r="13" spans="1:39" ht="15" customHeight="1">
      <c r="A13" s="44">
        <v>4</v>
      </c>
      <c r="B13" s="45"/>
      <c r="C13" s="46" t="s">
        <v>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57">
        <v>1</v>
      </c>
      <c r="Q13" s="51"/>
      <c r="R13" s="51">
        <v>0</v>
      </c>
      <c r="S13" s="51"/>
      <c r="T13" s="51">
        <v>0</v>
      </c>
      <c r="U13" s="51"/>
      <c r="V13" s="50">
        <v>3</v>
      </c>
      <c r="W13" s="50"/>
      <c r="X13" s="51">
        <v>3</v>
      </c>
      <c r="Y13" s="51"/>
      <c r="Z13" s="51">
        <v>3</v>
      </c>
      <c r="AA13" s="51"/>
      <c r="AB13" s="51">
        <v>3</v>
      </c>
      <c r="AC13" s="51"/>
      <c r="AD13" s="51">
        <v>3</v>
      </c>
      <c r="AE13" s="51"/>
      <c r="AF13" s="51">
        <v>3</v>
      </c>
      <c r="AG13" s="51"/>
      <c r="AH13" s="51"/>
      <c r="AI13" s="52"/>
      <c r="AJ13" s="53"/>
      <c r="AK13" s="54"/>
      <c r="AL13" s="55">
        <v>4</v>
      </c>
      <c r="AM13" s="56"/>
    </row>
    <row r="14" spans="1:39" ht="15" customHeight="1">
      <c r="A14" s="44"/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57"/>
      <c r="Q14" s="51"/>
      <c r="R14" s="51"/>
      <c r="S14" s="51"/>
      <c r="T14" s="51"/>
      <c r="U14" s="51"/>
      <c r="V14" s="50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  <c r="AJ14" s="53"/>
      <c r="AK14" s="54"/>
      <c r="AL14" s="55"/>
      <c r="AM14" s="56"/>
    </row>
    <row r="15" spans="1:39" ht="15" customHeight="1">
      <c r="A15" s="44">
        <v>5</v>
      </c>
      <c r="B15" s="45"/>
      <c r="C15" s="46" t="s">
        <v>10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57">
        <v>0</v>
      </c>
      <c r="Q15" s="51"/>
      <c r="R15" s="51">
        <v>0</v>
      </c>
      <c r="S15" s="51"/>
      <c r="T15" s="51">
        <v>0</v>
      </c>
      <c r="U15" s="51"/>
      <c r="V15" s="51">
        <v>2</v>
      </c>
      <c r="W15" s="51"/>
      <c r="X15" s="50"/>
      <c r="Y15" s="50"/>
      <c r="Z15" s="51">
        <v>2</v>
      </c>
      <c r="AA15" s="51"/>
      <c r="AB15" s="51">
        <v>3</v>
      </c>
      <c r="AC15" s="51"/>
      <c r="AD15" s="51">
        <v>3</v>
      </c>
      <c r="AE15" s="51"/>
      <c r="AF15" s="51">
        <v>3</v>
      </c>
      <c r="AG15" s="51"/>
      <c r="AH15" s="51"/>
      <c r="AI15" s="52"/>
      <c r="AJ15" s="53"/>
      <c r="AK15" s="54"/>
      <c r="AL15" s="55">
        <v>6</v>
      </c>
      <c r="AM15" s="56"/>
    </row>
    <row r="16" spans="1:39" ht="15" customHeight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57"/>
      <c r="Q16" s="51"/>
      <c r="R16" s="51"/>
      <c r="S16" s="51"/>
      <c r="T16" s="51"/>
      <c r="U16" s="51"/>
      <c r="V16" s="51"/>
      <c r="W16" s="51"/>
      <c r="X16" s="50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2"/>
      <c r="AJ16" s="53"/>
      <c r="AK16" s="54"/>
      <c r="AL16" s="55"/>
      <c r="AM16" s="56"/>
    </row>
    <row r="17" spans="1:39" ht="15" customHeight="1">
      <c r="A17" s="44">
        <v>6</v>
      </c>
      <c r="B17" s="45"/>
      <c r="C17" s="46" t="s">
        <v>11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57">
        <v>0</v>
      </c>
      <c r="Q17" s="51"/>
      <c r="R17" s="51">
        <v>1</v>
      </c>
      <c r="S17" s="51"/>
      <c r="T17" s="51">
        <v>1</v>
      </c>
      <c r="U17" s="51"/>
      <c r="V17" s="51">
        <v>0</v>
      </c>
      <c r="W17" s="51"/>
      <c r="X17" s="51">
        <v>3</v>
      </c>
      <c r="Y17" s="51"/>
      <c r="Z17" s="50"/>
      <c r="AA17" s="50"/>
      <c r="AB17" s="51">
        <v>3</v>
      </c>
      <c r="AC17" s="51"/>
      <c r="AD17" s="51">
        <v>3</v>
      </c>
      <c r="AE17" s="51"/>
      <c r="AF17" s="51">
        <v>3</v>
      </c>
      <c r="AG17" s="51"/>
      <c r="AH17" s="51"/>
      <c r="AI17" s="52"/>
      <c r="AJ17" s="53"/>
      <c r="AK17" s="54"/>
      <c r="AL17" s="55">
        <v>5</v>
      </c>
      <c r="AM17" s="56"/>
    </row>
    <row r="18" spans="1:39" ht="15" customHeight="1">
      <c r="A18" s="44"/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57"/>
      <c r="Q18" s="51"/>
      <c r="R18" s="51"/>
      <c r="S18" s="51"/>
      <c r="T18" s="51"/>
      <c r="U18" s="51"/>
      <c r="V18" s="51"/>
      <c r="W18" s="51"/>
      <c r="X18" s="51"/>
      <c r="Y18" s="51"/>
      <c r="Z18" s="50"/>
      <c r="AA18" s="50"/>
      <c r="AB18" s="51"/>
      <c r="AC18" s="51"/>
      <c r="AD18" s="51"/>
      <c r="AE18" s="51"/>
      <c r="AF18" s="51"/>
      <c r="AG18" s="51"/>
      <c r="AH18" s="51"/>
      <c r="AI18" s="52"/>
      <c r="AJ18" s="53"/>
      <c r="AK18" s="54"/>
      <c r="AL18" s="55"/>
      <c r="AM18" s="56"/>
    </row>
    <row r="19" spans="1:39" ht="15" customHeight="1">
      <c r="A19" s="44">
        <v>7</v>
      </c>
      <c r="B19" s="45"/>
      <c r="C19" s="46" t="s">
        <v>12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57">
        <v>0</v>
      </c>
      <c r="Q19" s="51"/>
      <c r="R19" s="51">
        <v>0</v>
      </c>
      <c r="S19" s="51"/>
      <c r="T19" s="51">
        <v>0</v>
      </c>
      <c r="U19" s="51"/>
      <c r="V19" s="51">
        <v>0</v>
      </c>
      <c r="W19" s="51"/>
      <c r="X19" s="51">
        <v>0</v>
      </c>
      <c r="Y19" s="51"/>
      <c r="Z19" s="51">
        <v>1</v>
      </c>
      <c r="AA19" s="51"/>
      <c r="AB19" s="50"/>
      <c r="AC19" s="50"/>
      <c r="AD19" s="51">
        <v>1</v>
      </c>
      <c r="AE19" s="51"/>
      <c r="AF19" s="51">
        <v>3</v>
      </c>
      <c r="AG19" s="51"/>
      <c r="AH19" s="51"/>
      <c r="AI19" s="52"/>
      <c r="AJ19" s="53"/>
      <c r="AK19" s="54"/>
      <c r="AL19" s="55">
        <v>8</v>
      </c>
      <c r="AM19" s="56"/>
    </row>
    <row r="20" spans="1:39" ht="15" customHeight="1">
      <c r="A20" s="44"/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57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0"/>
      <c r="AC20" s="50"/>
      <c r="AD20" s="51"/>
      <c r="AE20" s="51"/>
      <c r="AF20" s="51"/>
      <c r="AG20" s="51"/>
      <c r="AH20" s="51"/>
      <c r="AI20" s="52"/>
      <c r="AJ20" s="53"/>
      <c r="AK20" s="54"/>
      <c r="AL20" s="55"/>
      <c r="AM20" s="56"/>
    </row>
    <row r="21" spans="1:39" ht="15" customHeight="1">
      <c r="A21" s="44">
        <v>8</v>
      </c>
      <c r="B21" s="45"/>
      <c r="C21" s="46" t="s">
        <v>13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57">
        <v>0</v>
      </c>
      <c r="Q21" s="51"/>
      <c r="R21" s="51">
        <v>0</v>
      </c>
      <c r="S21" s="51"/>
      <c r="T21" s="51">
        <v>0</v>
      </c>
      <c r="U21" s="51"/>
      <c r="V21" s="51">
        <v>0</v>
      </c>
      <c r="W21" s="51"/>
      <c r="X21" s="51">
        <v>0</v>
      </c>
      <c r="Y21" s="51"/>
      <c r="Z21" s="51">
        <v>0</v>
      </c>
      <c r="AA21" s="51"/>
      <c r="AB21" s="51">
        <v>3</v>
      </c>
      <c r="AC21" s="51"/>
      <c r="AD21" s="50"/>
      <c r="AE21" s="50"/>
      <c r="AF21" s="51">
        <v>3</v>
      </c>
      <c r="AG21" s="51"/>
      <c r="AH21" s="51"/>
      <c r="AI21" s="52"/>
      <c r="AJ21" s="53"/>
      <c r="AK21" s="54"/>
      <c r="AL21" s="55">
        <v>7</v>
      </c>
      <c r="AM21" s="56"/>
    </row>
    <row r="22" spans="1:39" ht="15" customHeight="1">
      <c r="A22" s="44"/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57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0"/>
      <c r="AE22" s="50"/>
      <c r="AF22" s="51"/>
      <c r="AG22" s="51"/>
      <c r="AH22" s="51"/>
      <c r="AI22" s="52"/>
      <c r="AJ22" s="53"/>
      <c r="AK22" s="54"/>
      <c r="AL22" s="55"/>
      <c r="AM22" s="56"/>
    </row>
    <row r="23" spans="1:39" ht="15" customHeight="1">
      <c r="A23" s="44">
        <v>9</v>
      </c>
      <c r="B23" s="45"/>
      <c r="C23" s="46" t="s">
        <v>14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57">
        <v>0</v>
      </c>
      <c r="Q23" s="51"/>
      <c r="R23" s="51">
        <v>0</v>
      </c>
      <c r="S23" s="51"/>
      <c r="T23" s="51">
        <v>0</v>
      </c>
      <c r="U23" s="51"/>
      <c r="V23" s="51">
        <v>0</v>
      </c>
      <c r="W23" s="51"/>
      <c r="X23" s="51">
        <v>1</v>
      </c>
      <c r="Y23" s="51"/>
      <c r="Z23" s="51">
        <v>0</v>
      </c>
      <c r="AA23" s="51"/>
      <c r="AB23" s="51">
        <v>0</v>
      </c>
      <c r="AC23" s="51"/>
      <c r="AD23" s="51">
        <v>0</v>
      </c>
      <c r="AE23" s="51"/>
      <c r="AF23" s="50"/>
      <c r="AG23" s="50"/>
      <c r="AH23" s="51"/>
      <c r="AI23" s="52"/>
      <c r="AJ23" s="53"/>
      <c r="AK23" s="54"/>
      <c r="AL23" s="55">
        <v>9</v>
      </c>
      <c r="AM23" s="56"/>
    </row>
    <row r="24" spans="1:39" ht="15" customHeight="1">
      <c r="A24" s="44"/>
      <c r="B24" s="45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57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0"/>
      <c r="AG24" s="50"/>
      <c r="AH24" s="51"/>
      <c r="AI24" s="52"/>
      <c r="AJ24" s="53"/>
      <c r="AK24" s="54"/>
      <c r="AL24" s="55"/>
      <c r="AM24" s="56"/>
    </row>
  </sheetData>
  <sheetProtection sheet="1"/>
  <mergeCells count="143">
    <mergeCell ref="AL13:AM14"/>
    <mergeCell ref="AL15:AM16"/>
    <mergeCell ref="AL17:AM18"/>
    <mergeCell ref="AL5:AM6"/>
    <mergeCell ref="AL7:AM8"/>
    <mergeCell ref="AL9:AM10"/>
    <mergeCell ref="AL11:AM12"/>
    <mergeCell ref="P23:Q24"/>
    <mergeCell ref="AL19:AM20"/>
    <mergeCell ref="AL21:AM22"/>
    <mergeCell ref="AL23:AM24"/>
    <mergeCell ref="A19:B20"/>
    <mergeCell ref="C19:O20"/>
    <mergeCell ref="A23:B24"/>
    <mergeCell ref="C23:O24"/>
    <mergeCell ref="AJ23:AK24"/>
    <mergeCell ref="R23:S24"/>
    <mergeCell ref="AD21:AE22"/>
    <mergeCell ref="AF21:AG22"/>
    <mergeCell ref="Z21:AA22"/>
    <mergeCell ref="AB21:AC22"/>
    <mergeCell ref="T23:U24"/>
    <mergeCell ref="V23:W24"/>
    <mergeCell ref="X23:Y24"/>
    <mergeCell ref="Z23:AA24"/>
    <mergeCell ref="AD23:AE24"/>
    <mergeCell ref="AF23:AG24"/>
    <mergeCell ref="AH23:AI24"/>
    <mergeCell ref="AB23:AC24"/>
    <mergeCell ref="AH21:AI22"/>
    <mergeCell ref="AJ21:AK22"/>
    <mergeCell ref="AJ19:AK20"/>
    <mergeCell ref="A21:B22"/>
    <mergeCell ref="C21:O22"/>
    <mergeCell ref="P21:Q22"/>
    <mergeCell ref="R21:S22"/>
    <mergeCell ref="T21:U22"/>
    <mergeCell ref="V21:W22"/>
    <mergeCell ref="X21:Y22"/>
    <mergeCell ref="T19:U20"/>
    <mergeCell ref="V19:W20"/>
    <mergeCell ref="X19:Y20"/>
    <mergeCell ref="Z19:AA20"/>
    <mergeCell ref="AB19:AC20"/>
    <mergeCell ref="AD19:AE20"/>
    <mergeCell ref="AF19:AG20"/>
    <mergeCell ref="AH19:AI20"/>
    <mergeCell ref="P19:Q20"/>
    <mergeCell ref="R19:S20"/>
    <mergeCell ref="AF15:AG16"/>
    <mergeCell ref="AH15:AI16"/>
    <mergeCell ref="P15:Q16"/>
    <mergeCell ref="R15:S16"/>
    <mergeCell ref="AH17:AI18"/>
    <mergeCell ref="AF17:AG18"/>
    <mergeCell ref="Z17:AA18"/>
    <mergeCell ref="AB17:AC18"/>
    <mergeCell ref="AJ17:AK18"/>
    <mergeCell ref="AJ15:AK16"/>
    <mergeCell ref="A17:B18"/>
    <mergeCell ref="C17:O18"/>
    <mergeCell ref="P17:Q18"/>
    <mergeCell ref="R17:S18"/>
    <mergeCell ref="T17:U18"/>
    <mergeCell ref="V17:W18"/>
    <mergeCell ref="X17:Y18"/>
    <mergeCell ref="AD17:AE18"/>
    <mergeCell ref="A15:B16"/>
    <mergeCell ref="C15:O16"/>
    <mergeCell ref="AB13:AC14"/>
    <mergeCell ref="T15:U16"/>
    <mergeCell ref="V15:W16"/>
    <mergeCell ref="X15:Y16"/>
    <mergeCell ref="Z15:AA16"/>
    <mergeCell ref="T13:U14"/>
    <mergeCell ref="V13:W14"/>
    <mergeCell ref="AB15:AC16"/>
    <mergeCell ref="AD15:AE16"/>
    <mergeCell ref="AJ13:AK14"/>
    <mergeCell ref="AJ11:AK12"/>
    <mergeCell ref="A11:B12"/>
    <mergeCell ref="C11:O12"/>
    <mergeCell ref="P11:Q12"/>
    <mergeCell ref="R11:S12"/>
    <mergeCell ref="AH11:AI12"/>
    <mergeCell ref="AH13:AI14"/>
    <mergeCell ref="X11:Y12"/>
    <mergeCell ref="X13:Y14"/>
    <mergeCell ref="AD11:AE12"/>
    <mergeCell ref="T11:U12"/>
    <mergeCell ref="V11:W12"/>
    <mergeCell ref="A13:B14"/>
    <mergeCell ref="C13:O14"/>
    <mergeCell ref="P13:Q14"/>
    <mergeCell ref="R13:S14"/>
    <mergeCell ref="Z11:AA12"/>
    <mergeCell ref="AB11:AC12"/>
    <mergeCell ref="AD13:AE14"/>
    <mergeCell ref="AF13:AG14"/>
    <mergeCell ref="Z13:AA14"/>
    <mergeCell ref="AJ7:AK8"/>
    <mergeCell ref="A9:B10"/>
    <mergeCell ref="C9:O10"/>
    <mergeCell ref="P9:Q10"/>
    <mergeCell ref="R9:S10"/>
    <mergeCell ref="T9:U10"/>
    <mergeCell ref="V9:W10"/>
    <mergeCell ref="AJ9:AK10"/>
    <mergeCell ref="AH9:AI10"/>
    <mergeCell ref="X9:Y10"/>
    <mergeCell ref="Z9:AA10"/>
    <mergeCell ref="Z7:AA8"/>
    <mergeCell ref="AB7:AC8"/>
    <mergeCell ref="AD7:AE8"/>
    <mergeCell ref="AB9:AC10"/>
    <mergeCell ref="AD9:AE10"/>
    <mergeCell ref="AF7:AG8"/>
    <mergeCell ref="AF9:AG10"/>
    <mergeCell ref="AF11:AG12"/>
    <mergeCell ref="AH7:AI8"/>
    <mergeCell ref="R7:S8"/>
    <mergeCell ref="T7:U8"/>
    <mergeCell ref="V7:W8"/>
    <mergeCell ref="X7:Y8"/>
    <mergeCell ref="C5:O6"/>
    <mergeCell ref="A7:B8"/>
    <mergeCell ref="C7:O8"/>
    <mergeCell ref="P7:Q8"/>
    <mergeCell ref="A5:B6"/>
    <mergeCell ref="AJ5:AK6"/>
    <mergeCell ref="AH5:AI6"/>
    <mergeCell ref="AF5:AG6"/>
    <mergeCell ref="AD5:AE6"/>
    <mergeCell ref="A1:AE1"/>
    <mergeCell ref="A2:AE2"/>
    <mergeCell ref="A3:AE3"/>
    <mergeCell ref="AB5:AC6"/>
    <mergeCell ref="Z5:AA6"/>
    <mergeCell ref="X5:Y6"/>
    <mergeCell ref="V5:W6"/>
    <mergeCell ref="T5:U6"/>
    <mergeCell ref="R5:S6"/>
    <mergeCell ref="P5:Q6"/>
  </mergeCells>
  <printOptions horizontalCentered="1"/>
  <pageMargins left="0" right="0" top="0" bottom="0" header="0" footer="0"/>
  <pageSetup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4" sqref="A154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90" t="str">
        <f>СпВл!A1</f>
        <v>Кубок Республики Башкортостан 2015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71" t="str">
        <f>СпВл!A2</f>
        <v>8-й Этап МИХАИЛ ЗАЙЦЕВ. Высшая лига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3">
        <f>СпВл!A3</f>
        <v>42063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2.75">
      <c r="A4" s="75">
        <v>-1</v>
      </c>
      <c r="B4" s="76" t="str">
        <f>IF(Вл1с!C6=Вл1с!B5,Вл1с!B7,IF(Вл1с!C6=Вл1с!B7,Вл1с!B5,0))</f>
        <v>_</v>
      </c>
      <c r="C4" s="74"/>
      <c r="D4" s="75">
        <v>-25</v>
      </c>
      <c r="E4" s="76" t="str">
        <f>IF(Вл1с!E12=Вл1с!D8,Вл1с!D16,IF(Вл1с!E12=Вл1с!D16,Вл1с!D8,0))</f>
        <v>Сагитов Александр</v>
      </c>
      <c r="F4" s="74"/>
      <c r="G4" s="74"/>
      <c r="H4" s="74"/>
      <c r="I4" s="74"/>
      <c r="J4" s="74"/>
      <c r="K4" s="74"/>
      <c r="L4"/>
      <c r="M4"/>
      <c r="N4"/>
      <c r="O4"/>
      <c r="P4"/>
      <c r="Q4"/>
      <c r="R4"/>
      <c r="S4"/>
    </row>
    <row r="5" spans="1:19" ht="12.75">
      <c r="A5" s="75"/>
      <c r="B5" s="78">
        <v>32</v>
      </c>
      <c r="C5" s="92" t="s">
        <v>157</v>
      </c>
      <c r="D5" s="74"/>
      <c r="E5" s="82"/>
      <c r="F5" s="74"/>
      <c r="G5" s="74"/>
      <c r="H5" s="74"/>
      <c r="I5" s="74"/>
      <c r="J5" s="74"/>
      <c r="K5" s="74"/>
      <c r="L5"/>
      <c r="M5"/>
      <c r="N5"/>
      <c r="O5"/>
      <c r="P5"/>
      <c r="Q5"/>
      <c r="R5"/>
      <c r="S5"/>
    </row>
    <row r="6" spans="1:19" ht="12.75">
      <c r="A6" s="75">
        <v>-2</v>
      </c>
      <c r="B6" s="81" t="str">
        <f>IF(Вл1с!C10=Вл1с!B9,Вл1с!B11,IF(Вл1с!C10=Вл1с!B11,Вл1с!B9,0))</f>
        <v>Семенов Юрий</v>
      </c>
      <c r="C6" s="78">
        <v>40</v>
      </c>
      <c r="D6" s="92" t="s">
        <v>156</v>
      </c>
      <c r="E6" s="78">
        <v>52</v>
      </c>
      <c r="F6" s="92" t="s">
        <v>149</v>
      </c>
      <c r="G6" s="74"/>
      <c r="H6" s="74"/>
      <c r="I6" s="74"/>
      <c r="J6" s="74"/>
      <c r="K6" s="74"/>
      <c r="L6"/>
      <c r="M6"/>
      <c r="N6"/>
      <c r="O6"/>
      <c r="P6"/>
      <c r="Q6"/>
      <c r="R6"/>
      <c r="S6"/>
    </row>
    <row r="7" spans="1:19" ht="12.75">
      <c r="A7" s="75"/>
      <c r="B7" s="75">
        <v>-24</v>
      </c>
      <c r="C7" s="81" t="str">
        <f>IF(Вл1с!D64=Вл1с!C62,Вл1с!C66,IF(Вл1с!D64=Вл1с!C66,Вл1с!C62,0))</f>
        <v>Хабиров Марс</v>
      </c>
      <c r="D7" s="82"/>
      <c r="E7" s="82"/>
      <c r="F7" s="82"/>
      <c r="G7" s="74"/>
      <c r="H7" s="74"/>
      <c r="I7" s="74"/>
      <c r="J7" s="74"/>
      <c r="K7" s="74"/>
      <c r="L7"/>
      <c r="M7"/>
      <c r="N7"/>
      <c r="O7"/>
      <c r="P7"/>
      <c r="Q7"/>
      <c r="R7"/>
      <c r="S7"/>
    </row>
    <row r="8" spans="1:19" ht="12.75">
      <c r="A8" s="75">
        <v>-3</v>
      </c>
      <c r="B8" s="76" t="str">
        <f>IF(Вл1с!C14=Вл1с!B13,Вл1с!B15,IF(Вл1с!C14=Вл1с!B15,Вл1с!B13,0))</f>
        <v>Шапошников Александр</v>
      </c>
      <c r="C8" s="74"/>
      <c r="D8" s="78">
        <v>48</v>
      </c>
      <c r="E8" s="93" t="s">
        <v>151</v>
      </c>
      <c r="F8" s="82"/>
      <c r="G8" s="74"/>
      <c r="H8" s="74"/>
      <c r="I8" s="74"/>
      <c r="J8" s="74"/>
      <c r="K8" s="74"/>
      <c r="L8"/>
      <c r="M8"/>
      <c r="N8"/>
      <c r="O8"/>
      <c r="P8"/>
      <c r="Q8"/>
      <c r="R8"/>
      <c r="S8"/>
    </row>
    <row r="9" spans="1:19" ht="12.75">
      <c r="A9" s="75"/>
      <c r="B9" s="78">
        <v>33</v>
      </c>
      <c r="C9" s="92" t="s">
        <v>163</v>
      </c>
      <c r="D9" s="82"/>
      <c r="E9" s="87"/>
      <c r="F9" s="82"/>
      <c r="G9" s="74"/>
      <c r="H9" s="74"/>
      <c r="I9" s="74"/>
      <c r="J9" s="74"/>
      <c r="K9" s="74"/>
      <c r="L9"/>
      <c r="M9"/>
      <c r="N9"/>
      <c r="O9"/>
      <c r="P9"/>
      <c r="Q9"/>
      <c r="R9"/>
      <c r="S9"/>
    </row>
    <row r="10" spans="1:19" ht="12.75">
      <c r="A10" s="75">
        <v>-4</v>
      </c>
      <c r="B10" s="81" t="str">
        <f>IF(Вл1с!C18=Вл1с!B17,Вл1с!B19,IF(Вл1с!C18=Вл1с!B19,Вл1с!B17,0))</f>
        <v>Тарараев Петр</v>
      </c>
      <c r="C10" s="78">
        <v>41</v>
      </c>
      <c r="D10" s="93" t="s">
        <v>151</v>
      </c>
      <c r="E10" s="87"/>
      <c r="F10" s="78">
        <v>56</v>
      </c>
      <c r="G10" s="92" t="s">
        <v>147</v>
      </c>
      <c r="H10" s="87"/>
      <c r="I10" s="74"/>
      <c r="J10" s="74"/>
      <c r="K10" s="74"/>
      <c r="L10"/>
      <c r="M10"/>
      <c r="N10"/>
      <c r="O10"/>
      <c r="P10"/>
      <c r="Q10"/>
      <c r="R10"/>
      <c r="S10"/>
    </row>
    <row r="11" spans="1:19" ht="12.75">
      <c r="A11" s="75"/>
      <c r="B11" s="75">
        <v>-23</v>
      </c>
      <c r="C11" s="81" t="str">
        <f>IF(Вл1с!D56=Вл1с!C54,Вл1с!C58,IF(Вл1с!D56=Вл1с!C58,Вл1с!C54,0))</f>
        <v>Шакуров Нафис</v>
      </c>
      <c r="D11" s="74"/>
      <c r="E11" s="87"/>
      <c r="F11" s="82"/>
      <c r="G11" s="82"/>
      <c r="H11" s="87"/>
      <c r="I11" s="74"/>
      <c r="J11" s="74"/>
      <c r="K11" s="74"/>
      <c r="L11"/>
      <c r="M11"/>
      <c r="N11"/>
      <c r="O11"/>
      <c r="P11"/>
      <c r="Q11"/>
      <c r="R11"/>
      <c r="S11"/>
    </row>
    <row r="12" spans="1:19" ht="12.75">
      <c r="A12" s="75">
        <v>-5</v>
      </c>
      <c r="B12" s="76" t="str">
        <f>IF(Вл1с!C22=Вл1с!B21,Вл1с!B23,IF(Вл1с!C22=Вл1с!B23,Вл1с!B21,0))</f>
        <v>_</v>
      </c>
      <c r="C12" s="74"/>
      <c r="D12" s="75">
        <v>-26</v>
      </c>
      <c r="E12" s="76" t="str">
        <f>IF(Вл1с!E28=Вл1с!D24,Вл1с!D32,IF(Вл1с!E28=Вл1с!D32,Вл1с!D24,0))</f>
        <v>Лукьянов Роман</v>
      </c>
      <c r="F12" s="82"/>
      <c r="G12" s="82"/>
      <c r="H12" s="87"/>
      <c r="I12" s="74"/>
      <c r="J12" s="74"/>
      <c r="K12" s="74"/>
      <c r="L12"/>
      <c r="M12"/>
      <c r="N12"/>
      <c r="O12"/>
      <c r="P12"/>
      <c r="Q12"/>
      <c r="R12"/>
      <c r="S12"/>
    </row>
    <row r="13" spans="1:19" ht="12.75">
      <c r="A13" s="75"/>
      <c r="B13" s="78">
        <v>34</v>
      </c>
      <c r="C13" s="92" t="s">
        <v>161</v>
      </c>
      <c r="D13" s="74"/>
      <c r="E13" s="82"/>
      <c r="F13" s="82"/>
      <c r="G13" s="82"/>
      <c r="H13" s="87"/>
      <c r="I13" s="74"/>
      <c r="J13" s="74"/>
      <c r="K13" s="74"/>
      <c r="L13"/>
      <c r="M13"/>
      <c r="N13"/>
      <c r="O13"/>
      <c r="P13"/>
      <c r="Q13"/>
      <c r="R13"/>
      <c r="S13"/>
    </row>
    <row r="14" spans="1:19" ht="12.75">
      <c r="A14" s="75">
        <v>-6</v>
      </c>
      <c r="B14" s="81" t="str">
        <f>IF(Вл1с!C26=Вл1с!B25,Вл1с!B27,IF(Вл1с!C26=Вл1с!B27,Вл1с!B25,0))</f>
        <v>Гилязова Альбина</v>
      </c>
      <c r="C14" s="78">
        <v>42</v>
      </c>
      <c r="D14" s="92" t="s">
        <v>147</v>
      </c>
      <c r="E14" s="78">
        <v>53</v>
      </c>
      <c r="F14" s="93" t="s">
        <v>147</v>
      </c>
      <c r="G14" s="78">
        <v>58</v>
      </c>
      <c r="H14" s="92" t="s">
        <v>144</v>
      </c>
      <c r="I14" s="74"/>
      <c r="J14" s="74"/>
      <c r="K14" s="74"/>
      <c r="L14"/>
      <c r="M14"/>
      <c r="N14"/>
      <c r="O14"/>
      <c r="P14"/>
      <c r="Q14"/>
      <c r="R14"/>
      <c r="S14"/>
    </row>
    <row r="15" spans="1:19" ht="12.75">
      <c r="A15" s="75"/>
      <c r="B15" s="75">
        <v>-22</v>
      </c>
      <c r="C15" s="81" t="str">
        <f>IF(Вл1с!D48=Вл1с!C46,Вл1с!C50,IF(Вл1с!D48=Вл1с!C50,Вл1с!C46,0))</f>
        <v>Байрамалов Леонид</v>
      </c>
      <c r="D15" s="82"/>
      <c r="E15" s="82"/>
      <c r="F15" s="74"/>
      <c r="G15" s="82"/>
      <c r="H15" s="82"/>
      <c r="I15" s="74"/>
      <c r="J15" s="74"/>
      <c r="K15" s="74"/>
      <c r="L15"/>
      <c r="M15"/>
      <c r="N15"/>
      <c r="O15"/>
      <c r="P15"/>
      <c r="Q15"/>
      <c r="R15"/>
      <c r="S15"/>
    </row>
    <row r="16" spans="1:19" ht="12.75">
      <c r="A16" s="75">
        <v>-7</v>
      </c>
      <c r="B16" s="76" t="str">
        <f>IF(Вл1с!C30=Вл1с!B29,Вл1с!B31,IF(Вл1с!C30=Вл1с!B31,Вл1с!B29,0))</f>
        <v>Медведев Анатолий</v>
      </c>
      <c r="C16" s="74"/>
      <c r="D16" s="78">
        <v>49</v>
      </c>
      <c r="E16" s="93" t="s">
        <v>147</v>
      </c>
      <c r="F16" s="74"/>
      <c r="G16" s="82"/>
      <c r="H16" s="82"/>
      <c r="I16" s="74"/>
      <c r="J16" s="74"/>
      <c r="K16" s="74"/>
      <c r="L16"/>
      <c r="M16"/>
      <c r="N16"/>
      <c r="O16"/>
      <c r="P16"/>
      <c r="Q16"/>
      <c r="R16"/>
      <c r="S16"/>
    </row>
    <row r="17" spans="1:19" ht="12.75">
      <c r="A17" s="75"/>
      <c r="B17" s="78">
        <v>35</v>
      </c>
      <c r="C17" s="92" t="s">
        <v>160</v>
      </c>
      <c r="D17" s="82"/>
      <c r="E17" s="87"/>
      <c r="F17" s="74"/>
      <c r="G17" s="82"/>
      <c r="H17" s="82"/>
      <c r="I17" s="74"/>
      <c r="J17" s="74"/>
      <c r="K17" s="74"/>
      <c r="L17"/>
      <c r="M17"/>
      <c r="N17"/>
      <c r="O17"/>
      <c r="P17"/>
      <c r="Q17"/>
      <c r="R17"/>
      <c r="S17"/>
    </row>
    <row r="18" spans="1:19" ht="12.75">
      <c r="A18" s="75">
        <v>-8</v>
      </c>
      <c r="B18" s="81" t="str">
        <f>IF(Вл1с!C34=Вл1с!B33,Вл1с!B35,IF(Вл1с!C34=Вл1с!B35,Вл1с!B33,0))</f>
        <v>_</v>
      </c>
      <c r="C18" s="78">
        <v>43</v>
      </c>
      <c r="D18" s="93" t="s">
        <v>155</v>
      </c>
      <c r="E18" s="87"/>
      <c r="F18" s="75">
        <v>-30</v>
      </c>
      <c r="G18" s="81" t="str">
        <f>IF(Вл1с!F52=Вл1с!E44,Вл1с!E60,IF(Вл1с!F52=Вл1с!E60,Вл1с!E44,0))</f>
        <v>Мазмаев Руслан</v>
      </c>
      <c r="H18" s="82"/>
      <c r="I18" s="74"/>
      <c r="J18" s="74"/>
      <c r="K18" s="74"/>
      <c r="L18"/>
      <c r="M18"/>
      <c r="N18"/>
      <c r="O18"/>
      <c r="P18"/>
      <c r="Q18"/>
      <c r="R18"/>
      <c r="S18"/>
    </row>
    <row r="19" spans="1:19" ht="12.75">
      <c r="A19" s="75"/>
      <c r="B19" s="86">
        <v>-21</v>
      </c>
      <c r="C19" s="81" t="str">
        <f>IF(Вл1с!D40=Вл1с!C38,Вл1с!C42,IF(Вл1с!D40=Вл1с!C42,Вл1с!C38,0))</f>
        <v>Аксенов Андрей</v>
      </c>
      <c r="D19" s="74"/>
      <c r="E19" s="87"/>
      <c r="F19" s="74"/>
      <c r="G19" s="87"/>
      <c r="H19" s="82"/>
      <c r="I19" s="74"/>
      <c r="J19" s="74"/>
      <c r="K19" s="74"/>
      <c r="L19"/>
      <c r="M19"/>
      <c r="N19"/>
      <c r="O19"/>
      <c r="P19"/>
      <c r="Q19"/>
      <c r="R19"/>
      <c r="S19"/>
    </row>
    <row r="20" spans="1:19" ht="12.75">
      <c r="A20" s="75">
        <v>-9</v>
      </c>
      <c r="B20" s="76" t="str">
        <f>IF(Вл1с!C38=Вл1с!B37,Вл1с!B39,IF(Вл1с!C38=Вл1с!B39,Вл1с!B37,0))</f>
        <v>_</v>
      </c>
      <c r="C20" s="74"/>
      <c r="D20" s="75">
        <v>-27</v>
      </c>
      <c r="E20" s="76" t="str">
        <f>IF(Вл1с!E44=Вл1с!D40,Вл1с!D48,IF(Вл1с!E44=Вл1с!D48,Вл1с!D40,0))</f>
        <v>Смирнов Андрей</v>
      </c>
      <c r="F20" s="74"/>
      <c r="G20" s="87"/>
      <c r="H20" s="82"/>
      <c r="I20" s="74"/>
      <c r="J20" s="74"/>
      <c r="K20" s="74"/>
      <c r="L20"/>
      <c r="M20"/>
      <c r="N20"/>
      <c r="O20"/>
      <c r="P20"/>
      <c r="Q20"/>
      <c r="R20"/>
      <c r="S20"/>
    </row>
    <row r="21" spans="1:19" ht="12.75">
      <c r="A21" s="75"/>
      <c r="B21" s="78">
        <v>36</v>
      </c>
      <c r="C21" s="92" t="s">
        <v>159</v>
      </c>
      <c r="D21" s="74"/>
      <c r="E21" s="82"/>
      <c r="F21" s="74"/>
      <c r="G21" s="87"/>
      <c r="H21" s="82"/>
      <c r="I21" s="74"/>
      <c r="J21" s="74"/>
      <c r="K21" s="74"/>
      <c r="L21"/>
      <c r="M21"/>
      <c r="N21"/>
      <c r="O21"/>
      <c r="P21"/>
      <c r="Q21"/>
      <c r="R21"/>
      <c r="S21"/>
    </row>
    <row r="22" spans="1:19" ht="12.75">
      <c r="A22" s="75">
        <v>-10</v>
      </c>
      <c r="B22" s="81" t="str">
        <f>IF(Вл1с!C42=Вл1с!B41,Вл1с!B43,IF(Вл1с!C42=Вл1с!B43,Вл1с!B41,0))</f>
        <v>Уткулов Ринат</v>
      </c>
      <c r="C22" s="78">
        <v>44</v>
      </c>
      <c r="D22" s="92" t="s">
        <v>145</v>
      </c>
      <c r="E22" s="78">
        <v>54</v>
      </c>
      <c r="F22" s="92" t="s">
        <v>145</v>
      </c>
      <c r="G22" s="87"/>
      <c r="H22" s="78">
        <v>60</v>
      </c>
      <c r="I22" s="94" t="s">
        <v>144</v>
      </c>
      <c r="J22" s="92"/>
      <c r="K22" s="92"/>
      <c r="L22"/>
      <c r="M22"/>
      <c r="N22"/>
      <c r="O22"/>
      <c r="P22"/>
      <c r="Q22"/>
      <c r="R22"/>
      <c r="S22"/>
    </row>
    <row r="23" spans="1:19" ht="12.75">
      <c r="A23" s="75"/>
      <c r="B23" s="75">
        <v>-20</v>
      </c>
      <c r="C23" s="81" t="str">
        <f>IF(Вл1с!D32=Вл1с!C30,Вл1с!C34,IF(Вл1с!D32=Вл1с!C34,Вл1с!C30,0))</f>
        <v>Семенов Константин</v>
      </c>
      <c r="D23" s="82"/>
      <c r="E23" s="82"/>
      <c r="F23" s="82"/>
      <c r="G23" s="87"/>
      <c r="H23" s="82"/>
      <c r="I23" s="89"/>
      <c r="J23" s="95" t="s">
        <v>59</v>
      </c>
      <c r="K23" s="95"/>
      <c r="L23"/>
      <c r="M23"/>
      <c r="N23"/>
      <c r="O23"/>
      <c r="P23"/>
      <c r="Q23"/>
      <c r="R23"/>
      <c r="S23"/>
    </row>
    <row r="24" spans="1:19" ht="12.75">
      <c r="A24" s="75">
        <v>-11</v>
      </c>
      <c r="B24" s="76" t="str">
        <f>IF(Вл1с!C46=Вл1с!B45,Вл1с!B47,IF(Вл1с!C46=Вл1с!B47,Вл1с!B45,0))</f>
        <v>Аминев Ильдар</v>
      </c>
      <c r="C24" s="74"/>
      <c r="D24" s="78">
        <v>50</v>
      </c>
      <c r="E24" s="93" t="s">
        <v>145</v>
      </c>
      <c r="F24" s="82"/>
      <c r="G24" s="87"/>
      <c r="H24" s="82"/>
      <c r="I24" s="74"/>
      <c r="J24" s="74"/>
      <c r="K24" s="74"/>
      <c r="L24"/>
      <c r="M24"/>
      <c r="N24"/>
      <c r="O24"/>
      <c r="P24"/>
      <c r="Q24"/>
      <c r="R24"/>
      <c r="S24"/>
    </row>
    <row r="25" spans="1:19" ht="12.75">
      <c r="A25" s="75"/>
      <c r="B25" s="78">
        <v>37</v>
      </c>
      <c r="C25" s="92" t="s">
        <v>133</v>
      </c>
      <c r="D25" s="82"/>
      <c r="E25" s="87"/>
      <c r="F25" s="82"/>
      <c r="G25" s="87"/>
      <c r="H25" s="82"/>
      <c r="I25" s="74"/>
      <c r="J25" s="74"/>
      <c r="K25" s="74"/>
      <c r="L25"/>
      <c r="M25"/>
      <c r="N25"/>
      <c r="O25"/>
      <c r="P25"/>
      <c r="Q25"/>
      <c r="R25"/>
      <c r="S25"/>
    </row>
    <row r="26" spans="1:19" ht="12.75">
      <c r="A26" s="75">
        <v>-12</v>
      </c>
      <c r="B26" s="81" t="str">
        <f>IF(Вл1с!C50=Вл1с!B49,Вл1с!B51,IF(Вл1с!C50=Вл1с!B51,Вл1с!B49,0))</f>
        <v>_</v>
      </c>
      <c r="C26" s="78">
        <v>45</v>
      </c>
      <c r="D26" s="93" t="s">
        <v>153</v>
      </c>
      <c r="E26" s="87"/>
      <c r="F26" s="78">
        <v>57</v>
      </c>
      <c r="G26" s="92" t="s">
        <v>145</v>
      </c>
      <c r="H26" s="82"/>
      <c r="I26" s="74"/>
      <c r="J26" s="74"/>
      <c r="K26" s="74"/>
      <c r="L26"/>
      <c r="M26"/>
      <c r="N26"/>
      <c r="O26"/>
      <c r="P26"/>
      <c r="Q26"/>
      <c r="R26"/>
      <c r="S26"/>
    </row>
    <row r="27" spans="1:19" ht="12.75">
      <c r="A27" s="75"/>
      <c r="B27" s="75">
        <v>-19</v>
      </c>
      <c r="C27" s="81" t="str">
        <f>IF(Вл1с!D24=Вл1с!C22,Вл1с!C26,IF(Вл1с!D24=Вл1с!C26,Вл1с!C22,0))</f>
        <v>Сазонов Николай</v>
      </c>
      <c r="D27" s="74"/>
      <c r="E27" s="87"/>
      <c r="F27" s="82"/>
      <c r="G27" s="82"/>
      <c r="H27" s="82"/>
      <c r="I27" s="74"/>
      <c r="J27" s="74"/>
      <c r="K27" s="74"/>
      <c r="L27"/>
      <c r="M27"/>
      <c r="N27"/>
      <c r="O27"/>
      <c r="P27"/>
      <c r="Q27"/>
      <c r="R27"/>
      <c r="S27"/>
    </row>
    <row r="28" spans="1:19" ht="12.75">
      <c r="A28" s="75">
        <v>-13</v>
      </c>
      <c r="B28" s="76" t="str">
        <f>IF(Вл1с!C54=Вл1с!B53,Вл1с!B55,IF(Вл1с!C54=Вл1с!B55,Вл1с!B53,0))</f>
        <v>_</v>
      </c>
      <c r="C28" s="74"/>
      <c r="D28" s="75">
        <v>-28</v>
      </c>
      <c r="E28" s="76" t="str">
        <f>IF(Вл1с!E60=Вл1с!D56,Вл1с!D64,IF(Вл1с!E60=Вл1с!D64,Вл1с!D56,0))</f>
        <v>Валеев Риф</v>
      </c>
      <c r="F28" s="82"/>
      <c r="G28" s="82"/>
      <c r="H28" s="82"/>
      <c r="I28" s="74"/>
      <c r="J28" s="74"/>
      <c r="K28" s="74"/>
      <c r="L28"/>
      <c r="M28"/>
      <c r="N28"/>
      <c r="O28"/>
      <c r="P28"/>
      <c r="Q28"/>
      <c r="R28"/>
      <c r="S28"/>
    </row>
    <row r="29" spans="1:19" ht="12.75">
      <c r="A29" s="75"/>
      <c r="B29" s="78">
        <v>38</v>
      </c>
      <c r="C29" s="92" t="s">
        <v>162</v>
      </c>
      <c r="D29" s="74"/>
      <c r="E29" s="82"/>
      <c r="F29" s="82"/>
      <c r="G29" s="82"/>
      <c r="H29" s="82"/>
      <c r="I29" s="74"/>
      <c r="J29" s="74"/>
      <c r="K29" s="74"/>
      <c r="L29"/>
      <c r="M29"/>
      <c r="N29"/>
      <c r="O29"/>
      <c r="P29"/>
      <c r="Q29"/>
      <c r="R29"/>
      <c r="S29"/>
    </row>
    <row r="30" spans="1:19" ht="12.75">
      <c r="A30" s="75">
        <v>-14</v>
      </c>
      <c r="B30" s="81" t="str">
        <f>IF(Вл1с!C58=Вл1с!B57,Вл1с!B59,IF(Вл1с!C58=Вл1с!B59,Вл1с!B57,0))</f>
        <v>Алмаев Раис</v>
      </c>
      <c r="C30" s="78">
        <v>46</v>
      </c>
      <c r="D30" s="92" t="s">
        <v>150</v>
      </c>
      <c r="E30" s="78">
        <v>55</v>
      </c>
      <c r="F30" s="93" t="s">
        <v>150</v>
      </c>
      <c r="G30" s="78">
        <v>59</v>
      </c>
      <c r="H30" s="93" t="s">
        <v>145</v>
      </c>
      <c r="I30" s="74"/>
      <c r="J30" s="74"/>
      <c r="K30" s="74"/>
      <c r="L30"/>
      <c r="M30"/>
      <c r="N30"/>
      <c r="O30"/>
      <c r="P30"/>
      <c r="Q30"/>
      <c r="R30"/>
      <c r="S30"/>
    </row>
    <row r="31" spans="1:19" ht="12.75">
      <c r="A31" s="75"/>
      <c r="B31" s="75">
        <v>-18</v>
      </c>
      <c r="C31" s="81" t="str">
        <f>IF(Вл1с!D16=Вл1с!C14,Вл1с!C18,IF(Вл1с!D16=Вл1с!C18,Вл1с!C14,0))</f>
        <v>Антонян Ваге</v>
      </c>
      <c r="D31" s="82"/>
      <c r="E31" s="82"/>
      <c r="F31" s="74"/>
      <c r="G31" s="82"/>
      <c r="H31" s="74"/>
      <c r="I31" s="74"/>
      <c r="J31" s="74"/>
      <c r="K31" s="74"/>
      <c r="L31"/>
      <c r="M31"/>
      <c r="N31"/>
      <c r="O31"/>
      <c r="P31"/>
      <c r="Q31"/>
      <c r="R31"/>
      <c r="S31"/>
    </row>
    <row r="32" spans="1:19" ht="12.75">
      <c r="A32" s="75">
        <v>-15</v>
      </c>
      <c r="B32" s="76" t="str">
        <f>IF(Вл1с!C62=Вл1с!B61,Вл1с!B63,IF(Вл1с!C62=Вл1с!B63,Вл1с!B61,0))</f>
        <v>Кочарян Лилит</v>
      </c>
      <c r="C32" s="74"/>
      <c r="D32" s="78">
        <v>51</v>
      </c>
      <c r="E32" s="93" t="s">
        <v>150</v>
      </c>
      <c r="F32" s="74"/>
      <c r="G32" s="82"/>
      <c r="H32" s="75">
        <v>-60</v>
      </c>
      <c r="I32" s="76" t="str">
        <f>IF(I22=H14,H30,IF(I22=H30,H14,0))</f>
        <v>Семенов Константин</v>
      </c>
      <c r="J32" s="76"/>
      <c r="K32" s="76"/>
      <c r="L32"/>
      <c r="M32"/>
      <c r="N32"/>
      <c r="O32"/>
      <c r="P32"/>
      <c r="Q32"/>
      <c r="R32"/>
      <c r="S32"/>
    </row>
    <row r="33" spans="1:19" ht="12.75">
      <c r="A33" s="75"/>
      <c r="B33" s="78">
        <v>39</v>
      </c>
      <c r="C33" s="92" t="s">
        <v>129</v>
      </c>
      <c r="D33" s="82"/>
      <c r="E33" s="87"/>
      <c r="F33" s="74"/>
      <c r="G33" s="82"/>
      <c r="H33" s="74"/>
      <c r="I33" s="89"/>
      <c r="J33" s="95" t="s">
        <v>60</v>
      </c>
      <c r="K33" s="95"/>
      <c r="L33"/>
      <c r="M33"/>
      <c r="N33"/>
      <c r="O33"/>
      <c r="P33"/>
      <c r="Q33"/>
      <c r="R33"/>
      <c r="S33"/>
    </row>
    <row r="34" spans="1:19" ht="12.75">
      <c r="A34" s="75">
        <v>-16</v>
      </c>
      <c r="B34" s="81" t="str">
        <f>IF(Вл1с!C66=Вл1с!B65,Вл1с!B67,IF(Вл1с!C66=Вл1с!B67,Вл1с!B65,0))</f>
        <v>_</v>
      </c>
      <c r="C34" s="78">
        <v>47</v>
      </c>
      <c r="D34" s="93" t="s">
        <v>129</v>
      </c>
      <c r="E34" s="87"/>
      <c r="F34" s="75">
        <v>-29</v>
      </c>
      <c r="G34" s="81" t="str">
        <f>IF(Вл1с!F20=Вл1с!E12,Вл1с!E28,IF(Вл1с!F20=Вл1с!E28,Вл1с!E12,0))</f>
        <v>Коврижников Максим</v>
      </c>
      <c r="H34" s="74"/>
      <c r="I34" s="74"/>
      <c r="J34" s="74"/>
      <c r="K34" s="74"/>
      <c r="L34"/>
      <c r="M34"/>
      <c r="N34"/>
      <c r="O34"/>
      <c r="P34"/>
      <c r="Q34"/>
      <c r="R34"/>
      <c r="S34"/>
    </row>
    <row r="35" spans="1:19" ht="12.75">
      <c r="A35" s="75"/>
      <c r="B35" s="75">
        <v>-17</v>
      </c>
      <c r="C35" s="81" t="str">
        <f>IF(Вл1с!D8=Вл1с!C6,Вл1с!C10,IF(Вл1с!D8=Вл1с!C10,Вл1с!C6,0))</f>
        <v>Мазурин Викентий</v>
      </c>
      <c r="D35" s="74"/>
      <c r="E35" s="87"/>
      <c r="F35" s="74"/>
      <c r="G35" s="74"/>
      <c r="H35" s="74"/>
      <c r="I35" s="74"/>
      <c r="J35" s="74"/>
      <c r="K35" s="74"/>
      <c r="L35"/>
      <c r="M35"/>
      <c r="N35"/>
      <c r="O35"/>
      <c r="P35"/>
      <c r="Q35"/>
      <c r="R35"/>
      <c r="S35"/>
    </row>
    <row r="36" spans="1:19" ht="12.75">
      <c r="A36" s="7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/>
      <c r="N36"/>
      <c r="O36"/>
      <c r="P36"/>
      <c r="Q36"/>
      <c r="R36"/>
      <c r="S36"/>
    </row>
    <row r="37" spans="1:19" ht="12.75">
      <c r="A37" s="75">
        <v>-40</v>
      </c>
      <c r="B37" s="76" t="str">
        <f>IF(D6=C5,C7,IF(D6=C7,C5,0))</f>
        <v>Семенов Юрий</v>
      </c>
      <c r="C37" s="74"/>
      <c r="D37" s="74"/>
      <c r="E37" s="74"/>
      <c r="F37" s="75">
        <v>-48</v>
      </c>
      <c r="G37" s="76" t="str">
        <f>IF(E8=D6,D10,IF(E8=D10,D6,0))</f>
        <v>Хабиров Марс</v>
      </c>
      <c r="H37" s="74"/>
      <c r="I37" s="74"/>
      <c r="J37" s="74"/>
      <c r="K37" s="74"/>
      <c r="L37"/>
      <c r="M37"/>
      <c r="N37"/>
      <c r="O37"/>
      <c r="P37"/>
      <c r="Q37"/>
      <c r="R37"/>
      <c r="S37"/>
    </row>
    <row r="38" spans="1:19" ht="12.75">
      <c r="A38" s="75"/>
      <c r="B38" s="78">
        <v>71</v>
      </c>
      <c r="C38" s="92"/>
      <c r="D38" s="74"/>
      <c r="E38" s="74"/>
      <c r="F38" s="74"/>
      <c r="G38" s="78">
        <v>67</v>
      </c>
      <c r="H38" s="92" t="s">
        <v>156</v>
      </c>
      <c r="I38" s="74"/>
      <c r="J38" s="74"/>
      <c r="K38" s="74"/>
      <c r="L38"/>
      <c r="M38"/>
      <c r="N38"/>
      <c r="O38"/>
      <c r="P38"/>
      <c r="Q38"/>
      <c r="R38"/>
      <c r="S38"/>
    </row>
    <row r="39" spans="1:19" ht="12.75">
      <c r="A39" s="75">
        <v>-41</v>
      </c>
      <c r="B39" s="81" t="str">
        <f>IF(D10=C9,C11,IF(D10=C11,C9,0))</f>
        <v>Шапошников Александр</v>
      </c>
      <c r="C39" s="82"/>
      <c r="D39" s="74"/>
      <c r="E39" s="74"/>
      <c r="F39" s="75">
        <v>-49</v>
      </c>
      <c r="G39" s="81" t="str">
        <f>IF(E16=D14,D18,IF(E16=D18,D14,0))</f>
        <v>Аксенов Андрей</v>
      </c>
      <c r="H39" s="82"/>
      <c r="I39" s="87"/>
      <c r="J39" s="74"/>
      <c r="K39" s="87"/>
      <c r="L39"/>
      <c r="M39"/>
      <c r="N39"/>
      <c r="O39"/>
      <c r="P39"/>
      <c r="Q39"/>
      <c r="R39"/>
      <c r="S39"/>
    </row>
    <row r="40" spans="1:19" ht="12.75">
      <c r="A40" s="75"/>
      <c r="B40" s="74"/>
      <c r="C40" s="78">
        <v>75</v>
      </c>
      <c r="D40" s="92"/>
      <c r="E40" s="74"/>
      <c r="F40" s="74"/>
      <c r="G40" s="74"/>
      <c r="H40" s="78">
        <v>69</v>
      </c>
      <c r="I40" s="96" t="s">
        <v>153</v>
      </c>
      <c r="J40" s="79"/>
      <c r="K40" s="79"/>
      <c r="L40"/>
      <c r="M40"/>
      <c r="N40"/>
      <c r="O40"/>
      <c r="P40"/>
      <c r="Q40"/>
      <c r="R40"/>
      <c r="S40"/>
    </row>
    <row r="41" spans="1:19" ht="12.75">
      <c r="A41" s="75">
        <v>-42</v>
      </c>
      <c r="B41" s="76" t="str">
        <f>IF(D14=C13,C15,IF(D14=C15,C13,0))</f>
        <v>Гилязова Альбина</v>
      </c>
      <c r="C41" s="82"/>
      <c r="D41" s="82"/>
      <c r="E41" s="74"/>
      <c r="F41" s="75">
        <v>-50</v>
      </c>
      <c r="G41" s="76" t="str">
        <f>IF(E24=D22,D26,IF(E24=D26,D22,0))</f>
        <v>Сазонов Николай</v>
      </c>
      <c r="H41" s="82"/>
      <c r="I41" s="97"/>
      <c r="J41" s="95" t="s">
        <v>61</v>
      </c>
      <c r="K41" s="95"/>
      <c r="L41"/>
      <c r="M41"/>
      <c r="N41"/>
      <c r="O41"/>
      <c r="P41"/>
      <c r="Q41"/>
      <c r="R41"/>
      <c r="S41"/>
    </row>
    <row r="42" spans="1:19" ht="12.75">
      <c r="A42" s="75"/>
      <c r="B42" s="78">
        <v>72</v>
      </c>
      <c r="C42" s="93"/>
      <c r="D42" s="82"/>
      <c r="E42" s="74"/>
      <c r="F42" s="74"/>
      <c r="G42" s="78">
        <v>68</v>
      </c>
      <c r="H42" s="93" t="s">
        <v>153</v>
      </c>
      <c r="I42" s="89"/>
      <c r="J42" s="74"/>
      <c r="K42" s="89"/>
      <c r="L42"/>
      <c r="M42"/>
      <c r="N42"/>
      <c r="O42"/>
      <c r="P42"/>
      <c r="Q42"/>
      <c r="R42"/>
      <c r="S42"/>
    </row>
    <row r="43" spans="1:19" ht="12.75">
      <c r="A43" s="75">
        <v>-43</v>
      </c>
      <c r="B43" s="81" t="str">
        <f>IF(D18=C17,C19,IF(D18=C19,C17,0))</f>
        <v>Медведев Анатолий</v>
      </c>
      <c r="C43" s="74"/>
      <c r="D43" s="82"/>
      <c r="E43" s="74"/>
      <c r="F43" s="75">
        <v>-51</v>
      </c>
      <c r="G43" s="81" t="str">
        <f>IF(E32=D30,D34,IF(E32=D34,D30,0))</f>
        <v>Кочарян Лилит</v>
      </c>
      <c r="H43" s="74"/>
      <c r="I43" s="74"/>
      <c r="J43" s="74"/>
      <c r="K43" s="74"/>
      <c r="L43"/>
      <c r="M43"/>
      <c r="N43"/>
      <c r="O43"/>
      <c r="P43"/>
      <c r="Q43"/>
      <c r="R43"/>
      <c r="S43"/>
    </row>
    <row r="44" spans="1:19" ht="12.75">
      <c r="A44" s="75"/>
      <c r="B44" s="87"/>
      <c r="C44" s="74"/>
      <c r="D44" s="78">
        <v>77</v>
      </c>
      <c r="E44" s="92"/>
      <c r="F44" s="74"/>
      <c r="G44" s="74"/>
      <c r="H44" s="75">
        <v>-69</v>
      </c>
      <c r="I44" s="76" t="str">
        <f>IF(I40=H38,H42,IF(I40=H42,H38,0))</f>
        <v>Хабиров Марс</v>
      </c>
      <c r="J44" s="92"/>
      <c r="K44" s="92"/>
      <c r="L44"/>
      <c r="M44"/>
      <c r="N44"/>
      <c r="O44"/>
      <c r="P44"/>
      <c r="Q44"/>
      <c r="R44"/>
      <c r="S44"/>
    </row>
    <row r="45" spans="1:19" ht="12.75">
      <c r="A45" s="75">
        <v>-44</v>
      </c>
      <c r="B45" s="76" t="str">
        <f>IF(D22=C21,C23,IF(D22=C23,C21,0))</f>
        <v>Уткулов Ринат</v>
      </c>
      <c r="C45" s="74"/>
      <c r="D45" s="82"/>
      <c r="E45" s="85" t="s">
        <v>62</v>
      </c>
      <c r="F45" s="74"/>
      <c r="G45" s="75">
        <v>-67</v>
      </c>
      <c r="H45" s="76" t="str">
        <f>IF(H38=G37,G39,IF(H38=G39,G37,0))</f>
        <v>Аксенов Андрей</v>
      </c>
      <c r="I45" s="89"/>
      <c r="J45" s="95" t="s">
        <v>63</v>
      </c>
      <c r="K45" s="95"/>
      <c r="L45"/>
      <c r="M45"/>
      <c r="N45"/>
      <c r="O45"/>
      <c r="P45"/>
      <c r="Q45"/>
      <c r="R45"/>
      <c r="S45"/>
    </row>
    <row r="46" spans="1:19" ht="12.75">
      <c r="A46" s="75"/>
      <c r="B46" s="78">
        <v>73</v>
      </c>
      <c r="C46" s="92"/>
      <c r="D46" s="82"/>
      <c r="E46" s="74"/>
      <c r="F46" s="74"/>
      <c r="G46" s="74"/>
      <c r="H46" s="78">
        <v>70</v>
      </c>
      <c r="I46" s="94" t="s">
        <v>155</v>
      </c>
      <c r="J46" s="92"/>
      <c r="K46" s="92"/>
      <c r="L46"/>
      <c r="M46"/>
      <c r="N46"/>
      <c r="O46"/>
      <c r="P46"/>
      <c r="Q46"/>
      <c r="R46"/>
      <c r="S46"/>
    </row>
    <row r="47" spans="1:19" ht="12.75">
      <c r="A47" s="75">
        <v>-45</v>
      </c>
      <c r="B47" s="81" t="str">
        <f>IF(D26=C25,C27,IF(D26=C27,C25,0))</f>
        <v>Аминев Ильдар</v>
      </c>
      <c r="C47" s="82"/>
      <c r="D47" s="82"/>
      <c r="E47" s="74"/>
      <c r="F47" s="74"/>
      <c r="G47" s="75">
        <v>-68</v>
      </c>
      <c r="H47" s="81" t="str">
        <f>IF(H42=G41,G43,IF(H42=G43,G41,0))</f>
        <v>Кочарян Лилит</v>
      </c>
      <c r="I47" s="89"/>
      <c r="J47" s="95" t="s">
        <v>64</v>
      </c>
      <c r="K47" s="95"/>
      <c r="L47"/>
      <c r="M47"/>
      <c r="N47"/>
      <c r="O47"/>
      <c r="P47"/>
      <c r="Q47"/>
      <c r="R47"/>
      <c r="S47"/>
    </row>
    <row r="48" spans="1:19" ht="12.75">
      <c r="A48" s="75"/>
      <c r="B48" s="74"/>
      <c r="C48" s="78">
        <v>76</v>
      </c>
      <c r="D48" s="93"/>
      <c r="E48" s="74"/>
      <c r="F48" s="74"/>
      <c r="G48" s="74"/>
      <c r="H48" s="75">
        <v>-70</v>
      </c>
      <c r="I48" s="76" t="str">
        <f>IF(I46=H45,H47,IF(I46=H47,H45,0))</f>
        <v>Кочарян Лилит</v>
      </c>
      <c r="J48" s="92"/>
      <c r="K48" s="92"/>
      <c r="L48"/>
      <c r="M48"/>
      <c r="N48"/>
      <c r="O48"/>
      <c r="P48"/>
      <c r="Q48"/>
      <c r="R48"/>
      <c r="S48"/>
    </row>
    <row r="49" spans="1:19" ht="12.75">
      <c r="A49" s="75">
        <v>-46</v>
      </c>
      <c r="B49" s="76" t="str">
        <f>IF(D30=C29,C31,IF(D30=C31,C29,0))</f>
        <v>Алмаев Раис</v>
      </c>
      <c r="C49" s="82"/>
      <c r="D49" s="74"/>
      <c r="E49" s="74"/>
      <c r="F49" s="74"/>
      <c r="G49" s="87"/>
      <c r="H49" s="74"/>
      <c r="I49" s="89"/>
      <c r="J49" s="95" t="s">
        <v>65</v>
      </c>
      <c r="K49" s="95"/>
      <c r="L49"/>
      <c r="M49"/>
      <c r="N49"/>
      <c r="O49"/>
      <c r="P49"/>
      <c r="Q49"/>
      <c r="R49"/>
      <c r="S49"/>
    </row>
    <row r="50" spans="1:19" ht="12.75">
      <c r="A50" s="75"/>
      <c r="B50" s="78">
        <v>74</v>
      </c>
      <c r="C50" s="93"/>
      <c r="D50" s="75">
        <v>-77</v>
      </c>
      <c r="E50" s="76">
        <f>IF(E44=D40,D48,IF(E44=D48,D40,0))</f>
        <v>0</v>
      </c>
      <c r="F50" s="75">
        <v>-71</v>
      </c>
      <c r="G50" s="76">
        <f>IF(C38=B37,B39,IF(C38=B39,B37,0))</f>
        <v>0</v>
      </c>
      <c r="H50" s="74"/>
      <c r="I50" s="74"/>
      <c r="J50" s="74"/>
      <c r="K50" s="74"/>
      <c r="L50"/>
      <c r="M50"/>
      <c r="N50"/>
      <c r="O50"/>
      <c r="P50"/>
      <c r="Q50"/>
      <c r="R50"/>
      <c r="S50"/>
    </row>
    <row r="51" spans="1:19" ht="12.75">
      <c r="A51" s="75">
        <v>-47</v>
      </c>
      <c r="B51" s="81" t="str">
        <f>IF(D34=C33,C35,IF(D34=C35,C33,0))</f>
        <v>Мазурин Викентий</v>
      </c>
      <c r="C51" s="74"/>
      <c r="D51" s="74"/>
      <c r="E51" s="85" t="s">
        <v>66</v>
      </c>
      <c r="F51" s="74"/>
      <c r="G51" s="78">
        <v>79</v>
      </c>
      <c r="H51" s="92"/>
      <c r="I51" s="74"/>
      <c r="J51" s="74"/>
      <c r="K51" s="74"/>
      <c r="L51"/>
      <c r="M51"/>
      <c r="N51"/>
      <c r="O51"/>
      <c r="P51"/>
      <c r="Q51"/>
      <c r="R51"/>
      <c r="S51"/>
    </row>
    <row r="52" spans="1:19" ht="12.75">
      <c r="A52" s="75"/>
      <c r="B52" s="74"/>
      <c r="C52" s="75">
        <v>-75</v>
      </c>
      <c r="D52" s="76">
        <f>IF(D40=C38,C42,IF(D40=C42,C38,0))</f>
        <v>0</v>
      </c>
      <c r="E52" s="89"/>
      <c r="F52" s="75">
        <v>-72</v>
      </c>
      <c r="G52" s="81">
        <f>IF(C42=B41,B43,IF(C42=B43,B41,0))</f>
        <v>0</v>
      </c>
      <c r="H52" s="82"/>
      <c r="I52" s="87"/>
      <c r="J52" s="74"/>
      <c r="K52" s="87"/>
      <c r="L52"/>
      <c r="M52"/>
      <c r="N52"/>
      <c r="O52"/>
      <c r="P52"/>
      <c r="Q52"/>
      <c r="R52"/>
      <c r="S52"/>
    </row>
    <row r="53" spans="1:19" ht="12.75">
      <c r="A53" s="75"/>
      <c r="B53" s="74"/>
      <c r="C53" s="74"/>
      <c r="D53" s="78">
        <v>78</v>
      </c>
      <c r="E53" s="92"/>
      <c r="F53" s="74"/>
      <c r="G53" s="74"/>
      <c r="H53" s="78">
        <v>81</v>
      </c>
      <c r="I53" s="96"/>
      <c r="J53" s="79"/>
      <c r="K53" s="79"/>
      <c r="L53"/>
      <c r="M53"/>
      <c r="N53"/>
      <c r="O53"/>
      <c r="P53"/>
      <c r="Q53"/>
      <c r="R53"/>
      <c r="S53"/>
    </row>
    <row r="54" spans="1:19" ht="12.75">
      <c r="A54" s="75"/>
      <c r="B54" s="74"/>
      <c r="C54" s="75">
        <v>-76</v>
      </c>
      <c r="D54" s="81">
        <f>IF(D48=C46,C50,IF(D48=C50,C46,0))</f>
        <v>0</v>
      </c>
      <c r="E54" s="85" t="s">
        <v>67</v>
      </c>
      <c r="F54" s="75">
        <v>-73</v>
      </c>
      <c r="G54" s="76">
        <f>IF(C46=B45,B47,IF(C46=B47,B45,0))</f>
        <v>0</v>
      </c>
      <c r="H54" s="82"/>
      <c r="I54" s="97"/>
      <c r="J54" s="95" t="s">
        <v>68</v>
      </c>
      <c r="K54" s="95"/>
      <c r="L54"/>
      <c r="M54"/>
      <c r="N54"/>
      <c r="O54"/>
      <c r="P54"/>
      <c r="Q54"/>
      <c r="R54"/>
      <c r="S54"/>
    </row>
    <row r="55" spans="1:19" ht="12.75">
      <c r="A55" s="75"/>
      <c r="B55" s="74"/>
      <c r="C55" s="74"/>
      <c r="D55" s="75">
        <v>-78</v>
      </c>
      <c r="E55" s="76">
        <f>IF(E53=D52,D54,IF(E53=D54,D52,0))</f>
        <v>0</v>
      </c>
      <c r="F55" s="74"/>
      <c r="G55" s="78">
        <v>80</v>
      </c>
      <c r="H55" s="93"/>
      <c r="I55" s="89"/>
      <c r="J55" s="74"/>
      <c r="K55" s="89"/>
      <c r="L55"/>
      <c r="M55"/>
      <c r="N55"/>
      <c r="O55"/>
      <c r="P55"/>
      <c r="Q55"/>
      <c r="R55"/>
      <c r="S55"/>
    </row>
    <row r="56" spans="1:19" ht="12.75">
      <c r="A56" s="75">
        <v>-32</v>
      </c>
      <c r="B56" s="76" t="str">
        <f>IF(C5=B4,B6,IF(C5=B6,B4,0))</f>
        <v>_</v>
      </c>
      <c r="C56" s="87"/>
      <c r="D56" s="74"/>
      <c r="E56" s="85" t="s">
        <v>69</v>
      </c>
      <c r="F56" s="75">
        <v>-74</v>
      </c>
      <c r="G56" s="81">
        <f>IF(C50=B49,B51,IF(C50=B51,B49,0))</f>
        <v>0</v>
      </c>
      <c r="H56" s="74"/>
      <c r="I56" s="74"/>
      <c r="J56" s="74"/>
      <c r="K56" s="74"/>
      <c r="L56"/>
      <c r="M56"/>
      <c r="N56"/>
      <c r="O56"/>
      <c r="P56"/>
      <c r="Q56"/>
      <c r="R56"/>
      <c r="S56"/>
    </row>
    <row r="57" spans="1:19" ht="12.75">
      <c r="A57" s="75"/>
      <c r="B57" s="78">
        <v>83</v>
      </c>
      <c r="C57" s="92"/>
      <c r="D57" s="74"/>
      <c r="E57" s="74"/>
      <c r="F57" s="74"/>
      <c r="G57" s="74"/>
      <c r="H57" s="75">
        <v>-81</v>
      </c>
      <c r="I57" s="76">
        <f>IF(I53=H51,H55,IF(I53=H55,H51,0))</f>
        <v>0</v>
      </c>
      <c r="J57" s="92"/>
      <c r="K57" s="92"/>
      <c r="L57"/>
      <c r="M57"/>
      <c r="N57"/>
      <c r="O57"/>
      <c r="P57"/>
      <c r="Q57"/>
      <c r="R57"/>
      <c r="S57"/>
    </row>
    <row r="58" spans="1:19" ht="12.75">
      <c r="A58" s="75">
        <v>-33</v>
      </c>
      <c r="B58" s="81" t="str">
        <f>IF(C9=B8,B10,IF(C9=B10,B8,0))</f>
        <v>Тарараев Петр</v>
      </c>
      <c r="C58" s="82"/>
      <c r="D58" s="74"/>
      <c r="E58" s="74"/>
      <c r="F58" s="74"/>
      <c r="G58" s="75">
        <v>-79</v>
      </c>
      <c r="H58" s="76">
        <f>IF(H51=G50,G52,IF(H51=G52,G50,0))</f>
        <v>0</v>
      </c>
      <c r="I58" s="89"/>
      <c r="J58" s="95" t="s">
        <v>70</v>
      </c>
      <c r="K58" s="95"/>
      <c r="L58"/>
      <c r="M58"/>
      <c r="N58"/>
      <c r="O58"/>
      <c r="P58"/>
      <c r="Q58"/>
      <c r="R58"/>
      <c r="S58"/>
    </row>
    <row r="59" spans="1:19" ht="12.75">
      <c r="A59" s="75"/>
      <c r="B59" s="74"/>
      <c r="C59" s="78">
        <v>87</v>
      </c>
      <c r="D59" s="92"/>
      <c r="E59" s="74"/>
      <c r="F59" s="74"/>
      <c r="G59" s="74"/>
      <c r="H59" s="78">
        <v>82</v>
      </c>
      <c r="I59" s="94"/>
      <c r="J59" s="92"/>
      <c r="K59" s="92"/>
      <c r="L59"/>
      <c r="M59"/>
      <c r="N59"/>
      <c r="O59"/>
      <c r="P59"/>
      <c r="Q59"/>
      <c r="R59"/>
      <c r="S59"/>
    </row>
    <row r="60" spans="1:19" ht="12.75">
      <c r="A60" s="75">
        <v>-34</v>
      </c>
      <c r="B60" s="76" t="str">
        <f>IF(C13=B12,B14,IF(C13=B14,B12,0))</f>
        <v>_</v>
      </c>
      <c r="C60" s="82"/>
      <c r="D60" s="82"/>
      <c r="E60" s="74"/>
      <c r="F60" s="74"/>
      <c r="G60" s="75">
        <v>-80</v>
      </c>
      <c r="H60" s="81">
        <f>IF(H55=G54,G56,IF(H55=G56,G54,0))</f>
        <v>0</v>
      </c>
      <c r="I60" s="89"/>
      <c r="J60" s="95" t="s">
        <v>71</v>
      </c>
      <c r="K60" s="95"/>
      <c r="L60"/>
      <c r="M60"/>
      <c r="N60"/>
      <c r="O60"/>
      <c r="P60"/>
      <c r="Q60"/>
      <c r="R60"/>
      <c r="S60"/>
    </row>
    <row r="61" spans="1:19" ht="12.75">
      <c r="A61" s="75"/>
      <c r="B61" s="78">
        <v>84</v>
      </c>
      <c r="C61" s="93"/>
      <c r="D61" s="82"/>
      <c r="E61" s="74"/>
      <c r="F61" s="74"/>
      <c r="G61" s="74"/>
      <c r="H61" s="75">
        <v>-82</v>
      </c>
      <c r="I61" s="76">
        <f>IF(I59=H58,H60,IF(I59=H60,H58,0))</f>
        <v>0</v>
      </c>
      <c r="J61" s="92"/>
      <c r="K61" s="92"/>
      <c r="L61"/>
      <c r="M61"/>
      <c r="N61"/>
      <c r="O61"/>
      <c r="P61"/>
      <c r="Q61"/>
      <c r="R61"/>
      <c r="S61"/>
    </row>
    <row r="62" spans="1:19" ht="12.75">
      <c r="A62" s="75">
        <v>-35</v>
      </c>
      <c r="B62" s="81" t="str">
        <f>IF(C17=B16,B18,IF(C17=B18,B16,0))</f>
        <v>_</v>
      </c>
      <c r="C62" s="74"/>
      <c r="D62" s="82"/>
      <c r="E62" s="74"/>
      <c r="F62" s="74"/>
      <c r="G62" s="87"/>
      <c r="H62" s="74"/>
      <c r="I62" s="89"/>
      <c r="J62" s="95" t="s">
        <v>72</v>
      </c>
      <c r="K62" s="95"/>
      <c r="L62"/>
      <c r="M62"/>
      <c r="N62"/>
      <c r="O62"/>
      <c r="P62"/>
      <c r="Q62"/>
      <c r="R62"/>
      <c r="S62"/>
    </row>
    <row r="63" spans="1:19" ht="12.75">
      <c r="A63" s="75"/>
      <c r="B63" s="87"/>
      <c r="C63" s="74"/>
      <c r="D63" s="78">
        <v>89</v>
      </c>
      <c r="E63" s="92"/>
      <c r="F63" s="75">
        <v>-83</v>
      </c>
      <c r="G63" s="76">
        <f>IF(C57=B56,B58,IF(C57=B58,B56,0))</f>
        <v>0</v>
      </c>
      <c r="H63" s="74"/>
      <c r="I63" s="74"/>
      <c r="J63" s="74"/>
      <c r="K63" s="74"/>
      <c r="L63"/>
      <c r="M63"/>
      <c r="N63"/>
      <c r="O63"/>
      <c r="P63"/>
      <c r="Q63"/>
      <c r="R63"/>
      <c r="S63"/>
    </row>
    <row r="64" spans="1:19" ht="12.75">
      <c r="A64" s="75">
        <v>-36</v>
      </c>
      <c r="B64" s="76" t="str">
        <f>IF(C21=B20,B22,IF(C21=B22,B20,0))</f>
        <v>_</v>
      </c>
      <c r="C64" s="74"/>
      <c r="D64" s="82"/>
      <c r="E64" s="85" t="s">
        <v>73</v>
      </c>
      <c r="F64" s="74"/>
      <c r="G64" s="78">
        <v>91</v>
      </c>
      <c r="H64" s="92"/>
      <c r="I64" s="74"/>
      <c r="J64" s="74"/>
      <c r="K64" s="74"/>
      <c r="L64"/>
      <c r="M64"/>
      <c r="N64"/>
      <c r="O64"/>
      <c r="P64"/>
      <c r="Q64"/>
      <c r="R64"/>
      <c r="S64"/>
    </row>
    <row r="65" spans="1:19" ht="12.75">
      <c r="A65" s="75"/>
      <c r="B65" s="78">
        <v>85</v>
      </c>
      <c r="C65" s="92"/>
      <c r="D65" s="82"/>
      <c r="E65" s="74"/>
      <c r="F65" s="75">
        <v>-84</v>
      </c>
      <c r="G65" s="81">
        <f>IF(C61=B60,B62,IF(C61=B62,B60,0))</f>
        <v>0</v>
      </c>
      <c r="H65" s="82"/>
      <c r="I65" s="87"/>
      <c r="J65" s="74"/>
      <c r="K65" s="87"/>
      <c r="L65"/>
      <c r="M65"/>
      <c r="N65"/>
      <c r="O65"/>
      <c r="P65"/>
      <c r="Q65"/>
      <c r="R65"/>
      <c r="S65"/>
    </row>
    <row r="66" spans="1:19" ht="12.75">
      <c r="A66" s="75">
        <v>-37</v>
      </c>
      <c r="B66" s="81" t="str">
        <f>IF(C25=B24,B26,IF(C25=B26,B24,0))</f>
        <v>_</v>
      </c>
      <c r="C66" s="82"/>
      <c r="D66" s="82"/>
      <c r="E66" s="74"/>
      <c r="F66" s="74"/>
      <c r="G66" s="74"/>
      <c r="H66" s="78">
        <v>93</v>
      </c>
      <c r="I66" s="96"/>
      <c r="J66" s="79"/>
      <c r="K66" s="79"/>
      <c r="L66"/>
      <c r="M66"/>
      <c r="N66"/>
      <c r="O66"/>
      <c r="P66"/>
      <c r="Q66"/>
      <c r="R66"/>
      <c r="S66"/>
    </row>
    <row r="67" spans="1:19" ht="12.75">
      <c r="A67" s="75"/>
      <c r="B67" s="74"/>
      <c r="C67" s="78">
        <v>88</v>
      </c>
      <c r="D67" s="93"/>
      <c r="E67" s="74"/>
      <c r="F67" s="75">
        <v>-85</v>
      </c>
      <c r="G67" s="76">
        <f>IF(C65=B64,B66,IF(C65=B66,B64,0))</f>
        <v>0</v>
      </c>
      <c r="H67" s="82"/>
      <c r="I67" s="97"/>
      <c r="J67" s="95" t="s">
        <v>74</v>
      </c>
      <c r="K67" s="95"/>
      <c r="L67"/>
      <c r="M67"/>
      <c r="N67"/>
      <c r="O67"/>
      <c r="P67"/>
      <c r="Q67"/>
      <c r="R67"/>
      <c r="S67"/>
    </row>
    <row r="68" spans="1:19" ht="12.75">
      <c r="A68" s="75">
        <v>-38</v>
      </c>
      <c r="B68" s="76" t="str">
        <f>IF(C29=B28,B30,IF(C29=B30,B28,0))</f>
        <v>_</v>
      </c>
      <c r="C68" s="82"/>
      <c r="D68" s="74"/>
      <c r="E68" s="74"/>
      <c r="F68" s="74"/>
      <c r="G68" s="78">
        <v>92</v>
      </c>
      <c r="H68" s="93"/>
      <c r="I68" s="89"/>
      <c r="J68" s="74"/>
      <c r="K68" s="89"/>
      <c r="L68"/>
      <c r="M68"/>
      <c r="N68"/>
      <c r="O68"/>
      <c r="P68"/>
      <c r="Q68"/>
      <c r="R68"/>
      <c r="S68"/>
    </row>
    <row r="69" spans="1:19" ht="12.75">
      <c r="A69" s="75"/>
      <c r="B69" s="78">
        <v>86</v>
      </c>
      <c r="C69" s="93"/>
      <c r="D69" s="75">
        <v>-89</v>
      </c>
      <c r="E69" s="76">
        <f>IF(E63=D59,D67,IF(E63=D67,D59,0))</f>
        <v>0</v>
      </c>
      <c r="F69" s="75">
        <v>-86</v>
      </c>
      <c r="G69" s="81">
        <f>IF(C69=B68,B70,IF(C69=B70,B68,0))</f>
        <v>0</v>
      </c>
      <c r="H69" s="74"/>
      <c r="I69" s="74"/>
      <c r="J69" s="74"/>
      <c r="K69" s="74"/>
      <c r="L69"/>
      <c r="M69"/>
      <c r="N69"/>
      <c r="O69"/>
      <c r="P69"/>
      <c r="Q69"/>
      <c r="R69"/>
      <c r="S69"/>
    </row>
    <row r="70" spans="1:19" ht="12.75">
      <c r="A70" s="75">
        <v>-39</v>
      </c>
      <c r="B70" s="81" t="str">
        <f>IF(C33=B32,B34,IF(C33=B34,B32,0))</f>
        <v>_</v>
      </c>
      <c r="C70" s="74"/>
      <c r="D70" s="74"/>
      <c r="E70" s="85" t="s">
        <v>75</v>
      </c>
      <c r="F70" s="74"/>
      <c r="G70" s="74"/>
      <c r="H70" s="75">
        <v>-93</v>
      </c>
      <c r="I70" s="76">
        <f>IF(I66=H64,H68,IF(I66=H68,H64,0))</f>
        <v>0</v>
      </c>
      <c r="J70" s="92"/>
      <c r="K70" s="92"/>
      <c r="L70"/>
      <c r="M70"/>
      <c r="N70"/>
      <c r="O70"/>
      <c r="P70"/>
      <c r="Q70"/>
      <c r="R70"/>
      <c r="S70"/>
    </row>
    <row r="71" spans="1:19" ht="12.75">
      <c r="A71" s="74"/>
      <c r="B71" s="74"/>
      <c r="C71" s="75">
        <v>-87</v>
      </c>
      <c r="D71" s="76">
        <f>IF(D59=C57,C61,IF(D59=C61,C57,0))</f>
        <v>0</v>
      </c>
      <c r="E71" s="89"/>
      <c r="F71" s="74"/>
      <c r="G71" s="75">
        <v>-91</v>
      </c>
      <c r="H71" s="76">
        <f>IF(H64=G63,G65,IF(H64=G65,G63,0))</f>
        <v>0</v>
      </c>
      <c r="I71" s="89"/>
      <c r="J71" s="95" t="s">
        <v>76</v>
      </c>
      <c r="K71" s="95"/>
      <c r="L71"/>
      <c r="M71"/>
      <c r="N71"/>
      <c r="O71"/>
      <c r="P71"/>
      <c r="Q71"/>
      <c r="R71"/>
      <c r="S71"/>
    </row>
    <row r="72" spans="1:19" ht="12.75">
      <c r="A72" s="74"/>
      <c r="B72" s="74"/>
      <c r="C72" s="74"/>
      <c r="D72" s="78">
        <v>90</v>
      </c>
      <c r="E72" s="92"/>
      <c r="F72" s="74"/>
      <c r="G72" s="74"/>
      <c r="H72" s="78">
        <v>94</v>
      </c>
      <c r="I72" s="94"/>
      <c r="J72" s="92"/>
      <c r="K72" s="92"/>
      <c r="L72"/>
      <c r="M72"/>
      <c r="N72"/>
      <c r="O72"/>
      <c r="P72"/>
      <c r="Q72"/>
      <c r="R72"/>
      <c r="S72"/>
    </row>
    <row r="73" spans="1:19" ht="12.75">
      <c r="A73" s="74"/>
      <c r="B73" s="74"/>
      <c r="C73" s="75">
        <v>-88</v>
      </c>
      <c r="D73" s="81">
        <f>IF(D67=C65,C69,IF(D67=C69,C65,0))</f>
        <v>0</v>
      </c>
      <c r="E73" s="85" t="s">
        <v>77</v>
      </c>
      <c r="F73" s="74"/>
      <c r="G73" s="75">
        <v>-92</v>
      </c>
      <c r="H73" s="81">
        <f>IF(H68=G67,G69,IF(H68=G69,G67,0))</f>
        <v>0</v>
      </c>
      <c r="I73" s="89"/>
      <c r="J73" s="95" t="s">
        <v>78</v>
      </c>
      <c r="K73" s="95"/>
      <c r="L73"/>
      <c r="M73"/>
      <c r="N73"/>
      <c r="O73"/>
      <c r="P73"/>
      <c r="Q73"/>
      <c r="R73"/>
      <c r="S73"/>
    </row>
    <row r="74" spans="1:19" ht="12.75">
      <c r="A74" s="74"/>
      <c r="B74" s="74"/>
      <c r="C74" s="74"/>
      <c r="D74" s="75">
        <v>-90</v>
      </c>
      <c r="E74" s="76">
        <f>IF(E72=D71,D73,IF(E72=D73,D71,0))</f>
        <v>0</v>
      </c>
      <c r="F74" s="74"/>
      <c r="G74" s="74"/>
      <c r="H74" s="75">
        <v>-94</v>
      </c>
      <c r="I74" s="76">
        <f>IF(I72=H71,H73,IF(I72=H73,H71,0))</f>
        <v>0</v>
      </c>
      <c r="J74" s="92"/>
      <c r="K74" s="92"/>
      <c r="L74"/>
      <c r="M74"/>
      <c r="N74"/>
      <c r="O74"/>
      <c r="P74"/>
      <c r="Q74"/>
      <c r="R74"/>
      <c r="S74"/>
    </row>
    <row r="75" spans="1:19" ht="12.75">
      <c r="A75" s="74"/>
      <c r="B75" s="74"/>
      <c r="C75" s="87"/>
      <c r="D75" s="74"/>
      <c r="E75" s="85" t="s">
        <v>79</v>
      </c>
      <c r="F75" s="74"/>
      <c r="G75" s="87"/>
      <c r="H75" s="74"/>
      <c r="I75" s="89"/>
      <c r="J75" s="95" t="s">
        <v>80</v>
      </c>
      <c r="K75" s="95"/>
      <c r="L75"/>
      <c r="M75"/>
      <c r="N75"/>
      <c r="O75"/>
      <c r="P75"/>
      <c r="Q75"/>
      <c r="R75"/>
      <c r="S75"/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54" sqref="A154"/>
    </sheetView>
  </sheetViews>
  <sheetFormatPr defaultColWidth="9.00390625" defaultRowHeight="12.75"/>
  <cols>
    <col min="1" max="1" width="9.125" style="104" customWidth="1"/>
    <col min="2" max="3" width="25.75390625" style="0" customWidth="1"/>
  </cols>
  <sheetData>
    <row r="1" spans="1:3" ht="12.75">
      <c r="A1" s="98" t="s">
        <v>81</v>
      </c>
      <c r="B1" s="99" t="s">
        <v>82</v>
      </c>
      <c r="C1" s="100" t="s">
        <v>83</v>
      </c>
    </row>
    <row r="2" spans="1:3" ht="12.75">
      <c r="A2" s="101">
        <v>1</v>
      </c>
      <c r="B2" s="102" t="str">
        <f>Вл1с!C6</f>
        <v>Чмелев Родион</v>
      </c>
      <c r="C2" s="103" t="str">
        <f>Вл2с!B4</f>
        <v>_</v>
      </c>
    </row>
    <row r="3" spans="1:3" ht="12.75">
      <c r="A3" s="101">
        <v>2</v>
      </c>
      <c r="B3" s="102" t="str">
        <f>Вл1с!C10</f>
        <v>Мазурин Викентий</v>
      </c>
      <c r="C3" s="103" t="str">
        <f>Вл2с!B6</f>
        <v>Семенов Юрий</v>
      </c>
    </row>
    <row r="4" spans="1:3" ht="12.75">
      <c r="A4" s="101">
        <v>3</v>
      </c>
      <c r="B4" s="102" t="str">
        <f>Вл1с!C14</f>
        <v>Антонян Ваге</v>
      </c>
      <c r="C4" s="103" t="str">
        <f>Вл2с!B8</f>
        <v>Шапошников Александр</v>
      </c>
    </row>
    <row r="5" spans="1:3" ht="12.75">
      <c r="A5" s="101">
        <v>4</v>
      </c>
      <c r="B5" s="102" t="str">
        <f>Вл1с!C18</f>
        <v>Сагитов Александр</v>
      </c>
      <c r="C5" s="103" t="str">
        <f>Вл2с!B10</f>
        <v>Тарараев Петр</v>
      </c>
    </row>
    <row r="6" spans="1:3" ht="12.75">
      <c r="A6" s="101">
        <v>5</v>
      </c>
      <c r="B6" s="102" t="str">
        <f>Вл1с!C22</f>
        <v>Коврижников Максим</v>
      </c>
      <c r="C6" s="103" t="str">
        <f>Вл2с!B12</f>
        <v>_</v>
      </c>
    </row>
    <row r="7" spans="1:3" ht="12.75">
      <c r="A7" s="101">
        <v>6</v>
      </c>
      <c r="B7" s="102" t="str">
        <f>Вл1с!C26</f>
        <v>Сазонов Николай</v>
      </c>
      <c r="C7" s="103" t="str">
        <f>Вл2с!B14</f>
        <v>Гилязова Альбина</v>
      </c>
    </row>
    <row r="8" spans="1:3" ht="12.75">
      <c r="A8" s="101">
        <v>7</v>
      </c>
      <c r="B8" s="102" t="str">
        <f>Вл1с!C30</f>
        <v>Лукьянов Роман</v>
      </c>
      <c r="C8" s="103" t="str">
        <f>Вл2с!B16</f>
        <v>Медведев Анатолий</v>
      </c>
    </row>
    <row r="9" spans="1:3" ht="12.75">
      <c r="A9" s="101">
        <v>8</v>
      </c>
      <c r="B9" s="102" t="str">
        <f>Вл1с!C34</f>
        <v>Семенов Константин</v>
      </c>
      <c r="C9" s="103" t="str">
        <f>Вл2с!B18</f>
        <v>_</v>
      </c>
    </row>
    <row r="10" spans="1:3" ht="12.75">
      <c r="A10" s="101">
        <v>9</v>
      </c>
      <c r="B10" s="102" t="str">
        <f>Вл1с!C38</f>
        <v>Мазмаев Руслан</v>
      </c>
      <c r="C10" s="103" t="str">
        <f>Вл2с!B20</f>
        <v>_</v>
      </c>
    </row>
    <row r="11" spans="1:3" ht="12.75">
      <c r="A11" s="101">
        <v>10</v>
      </c>
      <c r="B11" s="102" t="str">
        <f>Вл1с!C42</f>
        <v>Аксенов Андрей</v>
      </c>
      <c r="C11" s="103" t="str">
        <f>Вл2с!B22</f>
        <v>Уткулов Ринат</v>
      </c>
    </row>
    <row r="12" spans="1:3" ht="12.75">
      <c r="A12" s="101">
        <v>11</v>
      </c>
      <c r="B12" s="102" t="str">
        <f>Вл1с!C46</f>
        <v>Смирнов Андрей</v>
      </c>
      <c r="C12" s="103" t="str">
        <f>Вл2с!B24</f>
        <v>Аминев Ильдар</v>
      </c>
    </row>
    <row r="13" spans="1:3" ht="12.75">
      <c r="A13" s="101">
        <v>12</v>
      </c>
      <c r="B13" s="102" t="str">
        <f>Вл1с!C50</f>
        <v>Байрамалов Леонид</v>
      </c>
      <c r="C13" s="103" t="str">
        <f>Вл2с!B26</f>
        <v>_</v>
      </c>
    </row>
    <row r="14" spans="1:3" ht="12.75">
      <c r="A14" s="101">
        <v>13</v>
      </c>
      <c r="B14" s="102" t="str">
        <f>Вл1с!C54</f>
        <v>Валеев Риф</v>
      </c>
      <c r="C14" s="103" t="str">
        <f>Вл2с!B28</f>
        <v>_</v>
      </c>
    </row>
    <row r="15" spans="1:3" ht="12.75">
      <c r="A15" s="101">
        <v>14</v>
      </c>
      <c r="B15" s="102" t="str">
        <f>Вл1с!C58</f>
        <v>Шакуров Нафис</v>
      </c>
      <c r="C15" s="103" t="str">
        <f>Вл2с!B30</f>
        <v>Алмаев Раис</v>
      </c>
    </row>
    <row r="16" spans="1:3" ht="12.75">
      <c r="A16" s="101">
        <v>15</v>
      </c>
      <c r="B16" s="102" t="str">
        <f>Вл1с!C62</f>
        <v>Хабиров Марс</v>
      </c>
      <c r="C16" s="103" t="str">
        <f>Вл2с!B32</f>
        <v>Кочарян Лилит</v>
      </c>
    </row>
    <row r="17" spans="1:3" ht="12.75">
      <c r="A17" s="101">
        <v>16</v>
      </c>
      <c r="B17" s="102" t="str">
        <f>Вл1с!C66</f>
        <v>Аристов Александр</v>
      </c>
      <c r="C17" s="103" t="str">
        <f>Вл2с!B34</f>
        <v>_</v>
      </c>
    </row>
    <row r="18" spans="1:3" ht="12.75">
      <c r="A18" s="101">
        <v>17</v>
      </c>
      <c r="B18" s="102" t="str">
        <f>Вл1с!D8</f>
        <v>Чмелев Родион</v>
      </c>
      <c r="C18" s="103" t="str">
        <f>Вл2с!C35</f>
        <v>Мазурин Викентий</v>
      </c>
    </row>
    <row r="19" spans="1:3" ht="12.75">
      <c r="A19" s="101">
        <v>18</v>
      </c>
      <c r="B19" s="102" t="str">
        <f>Вл1с!D16</f>
        <v>Сагитов Александр</v>
      </c>
      <c r="C19" s="103" t="str">
        <f>Вл2с!C31</f>
        <v>Антонян Ваге</v>
      </c>
    </row>
    <row r="20" spans="1:3" ht="12.75">
      <c r="A20" s="101">
        <v>19</v>
      </c>
      <c r="B20" s="102" t="str">
        <f>Вл1с!D24</f>
        <v>Коврижников Максим</v>
      </c>
      <c r="C20" s="103" t="str">
        <f>Вл2с!C27</f>
        <v>Сазонов Николай</v>
      </c>
    </row>
    <row r="21" spans="1:3" ht="12.75">
      <c r="A21" s="101">
        <v>20</v>
      </c>
      <c r="B21" s="102" t="str">
        <f>Вл1с!D32</f>
        <v>Лукьянов Роман</v>
      </c>
      <c r="C21" s="103" t="str">
        <f>Вл2с!C23</f>
        <v>Семенов Константин</v>
      </c>
    </row>
    <row r="22" spans="1:3" ht="12.75">
      <c r="A22" s="101">
        <v>21</v>
      </c>
      <c r="B22" s="102" t="str">
        <f>Вл1с!D40</f>
        <v>Мазмаев Руслан</v>
      </c>
      <c r="C22" s="103" t="str">
        <f>Вл2с!C19</f>
        <v>Аксенов Андрей</v>
      </c>
    </row>
    <row r="23" spans="1:3" ht="12.75">
      <c r="A23" s="101">
        <v>22</v>
      </c>
      <c r="B23" s="102" t="str">
        <f>Вл1с!D48</f>
        <v>Смирнов Андрей</v>
      </c>
      <c r="C23" s="103" t="str">
        <f>Вл2с!C15</f>
        <v>Байрамалов Леонид</v>
      </c>
    </row>
    <row r="24" spans="1:3" ht="12.75">
      <c r="A24" s="101">
        <v>23</v>
      </c>
      <c r="B24" s="102" t="str">
        <f>Вл1с!D56</f>
        <v>Валеев Риф</v>
      </c>
      <c r="C24" s="103" t="str">
        <f>Вл2с!C11</f>
        <v>Шакуров Нафис</v>
      </c>
    </row>
    <row r="25" spans="1:3" ht="12.75">
      <c r="A25" s="101">
        <v>24</v>
      </c>
      <c r="B25" s="102" t="str">
        <f>Вл1с!D64</f>
        <v>Аристов Александр</v>
      </c>
      <c r="C25" s="103" t="str">
        <f>Вл2с!C7</f>
        <v>Хабиров Марс</v>
      </c>
    </row>
    <row r="26" spans="1:3" ht="12.75">
      <c r="A26" s="101">
        <v>25</v>
      </c>
      <c r="B26" s="102" t="str">
        <f>Вл1с!E12</f>
        <v>Чмелев Родион</v>
      </c>
      <c r="C26" s="103" t="str">
        <f>Вл2с!E4</f>
        <v>Сагитов Александр</v>
      </c>
    </row>
    <row r="27" spans="1:3" ht="12.75">
      <c r="A27" s="101">
        <v>26</v>
      </c>
      <c r="B27" s="102" t="str">
        <f>Вл1с!E28</f>
        <v>Коврижников Максим</v>
      </c>
      <c r="C27" s="103" t="str">
        <f>Вл2с!E12</f>
        <v>Лукьянов Роман</v>
      </c>
    </row>
    <row r="28" spans="1:3" ht="12.75">
      <c r="A28" s="101">
        <v>27</v>
      </c>
      <c r="B28" s="102" t="str">
        <f>Вл1с!E44</f>
        <v>Мазмаев Руслан</v>
      </c>
      <c r="C28" s="103" t="str">
        <f>Вл2с!E20</f>
        <v>Смирнов Андрей</v>
      </c>
    </row>
    <row r="29" spans="1:3" ht="12.75">
      <c r="A29" s="101">
        <v>28</v>
      </c>
      <c r="B29" s="102" t="str">
        <f>Вл1с!E60</f>
        <v>Аристов Александр</v>
      </c>
      <c r="C29" s="103" t="str">
        <f>Вл2с!E28</f>
        <v>Валеев Риф</v>
      </c>
    </row>
    <row r="30" spans="1:3" ht="12.75">
      <c r="A30" s="101">
        <v>29</v>
      </c>
      <c r="B30" s="102" t="str">
        <f>Вл1с!F20</f>
        <v>Чмелев Родион</v>
      </c>
      <c r="C30" s="103" t="str">
        <f>Вл2с!G34</f>
        <v>Коврижников Максим</v>
      </c>
    </row>
    <row r="31" spans="1:3" ht="12.75">
      <c r="A31" s="101">
        <v>30</v>
      </c>
      <c r="B31" s="102" t="str">
        <f>Вл1с!F52</f>
        <v>Аристов Александр</v>
      </c>
      <c r="C31" s="103" t="str">
        <f>Вл2с!G18</f>
        <v>Мазмаев Руслан</v>
      </c>
    </row>
    <row r="32" spans="1:3" ht="12.75">
      <c r="A32" s="101">
        <v>31</v>
      </c>
      <c r="B32" s="102" t="str">
        <f>Вл1с!G36</f>
        <v>Чмелев Родион</v>
      </c>
      <c r="C32" s="103" t="str">
        <f>Вл1с!G56</f>
        <v>Аристов Александр</v>
      </c>
    </row>
    <row r="33" spans="1:3" ht="12.75">
      <c r="A33" s="101">
        <v>32</v>
      </c>
      <c r="B33" s="102" t="str">
        <f>Вл2с!C5</f>
        <v>Семенов Юрий</v>
      </c>
      <c r="C33" s="103" t="str">
        <f>Вл2с!B56</f>
        <v>_</v>
      </c>
    </row>
    <row r="34" spans="1:3" ht="12.75">
      <c r="A34" s="101">
        <v>33</v>
      </c>
      <c r="B34" s="102" t="str">
        <f>Вл2с!C9</f>
        <v>Шапошников Александр</v>
      </c>
      <c r="C34" s="103" t="str">
        <f>Вл2с!B58</f>
        <v>Тарараев Петр</v>
      </c>
    </row>
    <row r="35" spans="1:3" ht="12.75">
      <c r="A35" s="101">
        <v>34</v>
      </c>
      <c r="B35" s="102" t="str">
        <f>Вл2с!C13</f>
        <v>Гилязова Альбина</v>
      </c>
      <c r="C35" s="103" t="str">
        <f>Вл2с!B60</f>
        <v>_</v>
      </c>
    </row>
    <row r="36" spans="1:3" ht="12.75">
      <c r="A36" s="101">
        <v>35</v>
      </c>
      <c r="B36" s="102" t="str">
        <f>Вл2с!C17</f>
        <v>Медведев Анатолий</v>
      </c>
      <c r="C36" s="103" t="str">
        <f>Вл2с!B62</f>
        <v>_</v>
      </c>
    </row>
    <row r="37" spans="1:3" ht="12.75">
      <c r="A37" s="101">
        <v>36</v>
      </c>
      <c r="B37" s="102" t="str">
        <f>Вл2с!C21</f>
        <v>Уткулов Ринат</v>
      </c>
      <c r="C37" s="103" t="str">
        <f>Вл2с!B64</f>
        <v>_</v>
      </c>
    </row>
    <row r="38" spans="1:3" ht="12.75">
      <c r="A38" s="101">
        <v>37</v>
      </c>
      <c r="B38" s="102" t="str">
        <f>Вл2с!C25</f>
        <v>Аминев Ильдар</v>
      </c>
      <c r="C38" s="103" t="str">
        <f>Вл2с!B66</f>
        <v>_</v>
      </c>
    </row>
    <row r="39" spans="1:3" ht="12.75">
      <c r="A39" s="101">
        <v>38</v>
      </c>
      <c r="B39" s="102" t="str">
        <f>Вл2с!C29</f>
        <v>Алмаев Раис</v>
      </c>
      <c r="C39" s="103" t="str">
        <f>Вл2с!B68</f>
        <v>_</v>
      </c>
    </row>
    <row r="40" spans="1:3" ht="12.75">
      <c r="A40" s="101">
        <v>39</v>
      </c>
      <c r="B40" s="102" t="str">
        <f>Вл2с!C33</f>
        <v>Кочарян Лилит</v>
      </c>
      <c r="C40" s="103" t="str">
        <f>Вл2с!B70</f>
        <v>_</v>
      </c>
    </row>
    <row r="41" spans="1:3" ht="12.75">
      <c r="A41" s="101">
        <v>40</v>
      </c>
      <c r="B41" s="102" t="str">
        <f>Вл2с!D6</f>
        <v>Хабиров Марс</v>
      </c>
      <c r="C41" s="103" t="str">
        <f>Вл2с!B37</f>
        <v>Семенов Юрий</v>
      </c>
    </row>
    <row r="42" spans="1:3" ht="12.75">
      <c r="A42" s="101">
        <v>41</v>
      </c>
      <c r="B42" s="102" t="str">
        <f>Вл2с!D10</f>
        <v>Шакуров Нафис</v>
      </c>
      <c r="C42" s="103" t="str">
        <f>Вл2с!B39</f>
        <v>Шапошников Александр</v>
      </c>
    </row>
    <row r="43" spans="1:3" ht="12.75">
      <c r="A43" s="101">
        <v>42</v>
      </c>
      <c r="B43" s="102" t="str">
        <f>Вл2с!D14</f>
        <v>Байрамалов Леонид</v>
      </c>
      <c r="C43" s="103" t="str">
        <f>Вл2с!B41</f>
        <v>Гилязова Альбина</v>
      </c>
    </row>
    <row r="44" spans="1:3" ht="12.75">
      <c r="A44" s="101">
        <v>43</v>
      </c>
      <c r="B44" s="102" t="str">
        <f>Вл2с!D18</f>
        <v>Аксенов Андрей</v>
      </c>
      <c r="C44" s="103" t="str">
        <f>Вл2с!B43</f>
        <v>Медведев Анатолий</v>
      </c>
    </row>
    <row r="45" spans="1:3" ht="12.75">
      <c r="A45" s="101">
        <v>44</v>
      </c>
      <c r="B45" s="102" t="str">
        <f>Вл2с!D22</f>
        <v>Семенов Константин</v>
      </c>
      <c r="C45" s="103" t="str">
        <f>Вл2с!B45</f>
        <v>Уткулов Ринат</v>
      </c>
    </row>
    <row r="46" spans="1:3" ht="12.75">
      <c r="A46" s="101">
        <v>45</v>
      </c>
      <c r="B46" s="102" t="str">
        <f>Вл2с!D26</f>
        <v>Сазонов Николай</v>
      </c>
      <c r="C46" s="103" t="str">
        <f>Вл2с!B47</f>
        <v>Аминев Ильдар</v>
      </c>
    </row>
    <row r="47" spans="1:3" ht="12.75">
      <c r="A47" s="101">
        <v>46</v>
      </c>
      <c r="B47" s="102" t="str">
        <f>Вл2с!D30</f>
        <v>Антонян Ваге</v>
      </c>
      <c r="C47" s="103" t="str">
        <f>Вл2с!B49</f>
        <v>Алмаев Раис</v>
      </c>
    </row>
    <row r="48" spans="1:3" ht="12.75">
      <c r="A48" s="101">
        <v>47</v>
      </c>
      <c r="B48" s="102" t="str">
        <f>Вл2с!D34</f>
        <v>Кочарян Лилит</v>
      </c>
      <c r="C48" s="103" t="str">
        <f>Вл2с!B51</f>
        <v>Мазурин Викентий</v>
      </c>
    </row>
    <row r="49" spans="1:3" ht="12.75">
      <c r="A49" s="101">
        <v>48</v>
      </c>
      <c r="B49" s="102" t="str">
        <f>Вл2с!E8</f>
        <v>Шакуров Нафис</v>
      </c>
      <c r="C49" s="103" t="str">
        <f>Вл2с!G37</f>
        <v>Хабиров Марс</v>
      </c>
    </row>
    <row r="50" spans="1:3" ht="12.75">
      <c r="A50" s="101">
        <v>49</v>
      </c>
      <c r="B50" s="102" t="str">
        <f>Вл2с!E16</f>
        <v>Байрамалов Леонид</v>
      </c>
      <c r="C50" s="103" t="str">
        <f>Вл2с!G39</f>
        <v>Аксенов Андрей</v>
      </c>
    </row>
    <row r="51" spans="1:3" ht="12.75">
      <c r="A51" s="101">
        <v>50</v>
      </c>
      <c r="B51" s="102" t="str">
        <f>Вл2с!E24</f>
        <v>Семенов Константин</v>
      </c>
      <c r="C51" s="103" t="str">
        <f>Вл2с!G41</f>
        <v>Сазонов Николай</v>
      </c>
    </row>
    <row r="52" spans="1:3" ht="12.75">
      <c r="A52" s="101">
        <v>51</v>
      </c>
      <c r="B52" s="102" t="str">
        <f>Вл2с!E32</f>
        <v>Антонян Ваге</v>
      </c>
      <c r="C52" s="103" t="str">
        <f>Вл2с!G43</f>
        <v>Кочарян Лилит</v>
      </c>
    </row>
    <row r="53" spans="1:3" ht="12.75">
      <c r="A53" s="101">
        <v>52</v>
      </c>
      <c r="B53" s="102" t="str">
        <f>Вл2с!F6</f>
        <v>Сагитов Александр</v>
      </c>
      <c r="C53" s="103" t="str">
        <f>Вл1с!B69</f>
        <v>Шакуров Нафис</v>
      </c>
    </row>
    <row r="54" spans="1:3" ht="12.75">
      <c r="A54" s="101">
        <v>53</v>
      </c>
      <c r="B54" s="102" t="str">
        <f>Вл2с!F14</f>
        <v>Байрамалов Леонид</v>
      </c>
      <c r="C54" s="103" t="str">
        <f>Вл1с!B71</f>
        <v>Лукьянов Роман</v>
      </c>
    </row>
    <row r="55" spans="1:3" ht="12.75">
      <c r="A55" s="101">
        <v>54</v>
      </c>
      <c r="B55" s="102" t="str">
        <f>Вл2с!F22</f>
        <v>Семенов Константин</v>
      </c>
      <c r="C55" s="103" t="str">
        <f>Вл1с!B73</f>
        <v>Смирнов Андрей</v>
      </c>
    </row>
    <row r="56" spans="1:3" ht="12.75">
      <c r="A56" s="101">
        <v>55</v>
      </c>
      <c r="B56" s="102" t="str">
        <f>Вл2с!F30</f>
        <v>Антонян Ваге</v>
      </c>
      <c r="C56" s="103" t="str">
        <f>Вл1с!B75</f>
        <v>Валеев Риф</v>
      </c>
    </row>
    <row r="57" spans="1:3" ht="12.75">
      <c r="A57" s="101">
        <v>56</v>
      </c>
      <c r="B57" s="102" t="str">
        <f>Вл2с!G10</f>
        <v>Байрамалов Леонид</v>
      </c>
      <c r="C57" s="103" t="str">
        <f>Вл1с!F67</f>
        <v>Сагитов Александр</v>
      </c>
    </row>
    <row r="58" spans="1:3" ht="12.75">
      <c r="A58" s="101">
        <v>57</v>
      </c>
      <c r="B58" s="102" t="str">
        <f>Вл2с!G26</f>
        <v>Семенов Константин</v>
      </c>
      <c r="C58" s="103" t="str">
        <f>Вл1с!F69</f>
        <v>Антонян Ваге</v>
      </c>
    </row>
    <row r="59" spans="1:3" ht="12.75">
      <c r="A59" s="101">
        <v>58</v>
      </c>
      <c r="B59" s="102" t="str">
        <f>Вл2с!H14</f>
        <v>Мазмаев Руслан</v>
      </c>
      <c r="C59" s="103" t="str">
        <f>Вл1с!F62</f>
        <v>Байрамалов Леонид</v>
      </c>
    </row>
    <row r="60" spans="1:3" ht="12.75">
      <c r="A60" s="101">
        <v>59</v>
      </c>
      <c r="B60" s="102" t="str">
        <f>Вл2с!H30</f>
        <v>Семенов Константин</v>
      </c>
      <c r="C60" s="103" t="str">
        <f>Вл1с!F64</f>
        <v>Коврижников Максим</v>
      </c>
    </row>
    <row r="61" spans="1:3" ht="12.75">
      <c r="A61" s="101">
        <v>60</v>
      </c>
      <c r="B61" s="102" t="str">
        <f>Вл2с!I22</f>
        <v>Мазмаев Руслан</v>
      </c>
      <c r="C61" s="103" t="str">
        <f>Вл2с!I32</f>
        <v>Семенов Константин</v>
      </c>
    </row>
    <row r="62" spans="1:3" ht="12.75">
      <c r="A62" s="101">
        <v>61</v>
      </c>
      <c r="B62" s="102" t="str">
        <f>Вл1с!G63</f>
        <v>Коврижников Максим</v>
      </c>
      <c r="C62" s="103" t="str">
        <f>Вл1с!G65</f>
        <v>Байрамалов Леонид</v>
      </c>
    </row>
    <row r="63" spans="1:3" ht="12.75">
      <c r="A63" s="101">
        <v>62</v>
      </c>
      <c r="B63" s="102" t="str">
        <f>Вл1с!G68</f>
        <v>Сагитов Александр</v>
      </c>
      <c r="C63" s="103" t="str">
        <f>Вл1с!G70</f>
        <v>Антонян Ваге</v>
      </c>
    </row>
    <row r="64" spans="1:3" ht="12.75">
      <c r="A64" s="101">
        <v>63</v>
      </c>
      <c r="B64" s="102" t="str">
        <f>Вл1с!C70</f>
        <v>Лукьянов Роман</v>
      </c>
      <c r="C64" s="103" t="str">
        <f>Вл1с!F72</f>
        <v>Шакуров Нафис</v>
      </c>
    </row>
    <row r="65" spans="1:3" ht="12.75">
      <c r="A65" s="101">
        <v>64</v>
      </c>
      <c r="B65" s="102" t="str">
        <f>Вл1с!C74</f>
        <v>Валеев Риф</v>
      </c>
      <c r="C65" s="103" t="str">
        <f>Вл1с!F74</f>
        <v>Смирнов Андрей</v>
      </c>
    </row>
    <row r="66" spans="1:3" ht="12.75">
      <c r="A66" s="101">
        <v>65</v>
      </c>
      <c r="B66" s="102" t="str">
        <f>Вл1с!D72</f>
        <v>Валеев Риф</v>
      </c>
      <c r="C66" s="103" t="str">
        <f>Вл1с!D75</f>
        <v>Лукьянов Роман</v>
      </c>
    </row>
    <row r="67" spans="1:3" ht="12.75">
      <c r="A67" s="101">
        <v>66</v>
      </c>
      <c r="B67" s="102" t="str">
        <f>Вл1с!G73</f>
        <v>Шакуров Нафис</v>
      </c>
      <c r="C67" s="103" t="str">
        <f>Вл1с!G75</f>
        <v>Смирнов Андрей</v>
      </c>
    </row>
    <row r="68" spans="1:3" ht="12.75">
      <c r="A68" s="101">
        <v>67</v>
      </c>
      <c r="B68" s="102" t="str">
        <f>Вл2с!H38</f>
        <v>Хабиров Марс</v>
      </c>
      <c r="C68" s="103" t="str">
        <f>Вл2с!H45</f>
        <v>Аксенов Андрей</v>
      </c>
    </row>
    <row r="69" spans="1:3" ht="12.75">
      <c r="A69" s="101">
        <v>68</v>
      </c>
      <c r="B69" s="102" t="str">
        <f>Вл2с!H42</f>
        <v>Сазонов Николай</v>
      </c>
      <c r="C69" s="103" t="str">
        <f>Вл2с!H47</f>
        <v>Кочарян Лилит</v>
      </c>
    </row>
    <row r="70" spans="1:3" ht="12.75">
      <c r="A70" s="101">
        <v>69</v>
      </c>
      <c r="B70" s="102" t="str">
        <f>Вл2с!I40</f>
        <v>Сазонов Николай</v>
      </c>
      <c r="C70" s="103" t="str">
        <f>Вл2с!I44</f>
        <v>Хабиров Марс</v>
      </c>
    </row>
    <row r="71" spans="1:3" ht="12.75">
      <c r="A71" s="101">
        <v>70</v>
      </c>
      <c r="B71" s="102" t="str">
        <f>Вл2с!I46</f>
        <v>Аксенов Андрей</v>
      </c>
      <c r="C71" s="103" t="str">
        <f>Вл2с!I48</f>
        <v>Кочарян Лилит</v>
      </c>
    </row>
    <row r="72" spans="1:3" ht="12.75">
      <c r="A72" s="101">
        <v>71</v>
      </c>
      <c r="B72" s="102">
        <f>Вл2с!C38</f>
        <v>0</v>
      </c>
      <c r="C72" s="103">
        <f>Вл2с!G50</f>
        <v>0</v>
      </c>
    </row>
    <row r="73" spans="1:3" ht="12.75">
      <c r="A73" s="101">
        <v>72</v>
      </c>
      <c r="B73" s="102">
        <f>Вл2с!C42</f>
        <v>0</v>
      </c>
      <c r="C73" s="103">
        <f>Вл2с!G52</f>
        <v>0</v>
      </c>
    </row>
    <row r="74" spans="1:3" ht="12.75">
      <c r="A74" s="101">
        <v>73</v>
      </c>
      <c r="B74" s="102">
        <f>Вл2с!C46</f>
        <v>0</v>
      </c>
      <c r="C74" s="103">
        <f>Вл2с!G54</f>
        <v>0</v>
      </c>
    </row>
    <row r="75" spans="1:3" ht="12.75">
      <c r="A75" s="101">
        <v>74</v>
      </c>
      <c r="B75" s="102">
        <f>Вл2с!C50</f>
        <v>0</v>
      </c>
      <c r="C75" s="103">
        <f>Вл2с!G56</f>
        <v>0</v>
      </c>
    </row>
    <row r="76" spans="1:3" ht="12.75">
      <c r="A76" s="101">
        <v>75</v>
      </c>
      <c r="B76" s="102">
        <f>Вл2с!D40</f>
        <v>0</v>
      </c>
      <c r="C76" s="103">
        <f>Вл2с!D52</f>
        <v>0</v>
      </c>
    </row>
    <row r="77" spans="1:3" ht="12.75">
      <c r="A77" s="101">
        <v>76</v>
      </c>
      <c r="B77" s="102">
        <f>Вл2с!D48</f>
        <v>0</v>
      </c>
      <c r="C77" s="103">
        <f>Вл2с!D54</f>
        <v>0</v>
      </c>
    </row>
    <row r="78" spans="1:3" ht="12.75">
      <c r="A78" s="101">
        <v>77</v>
      </c>
      <c r="B78" s="102">
        <f>Вл2с!E44</f>
        <v>0</v>
      </c>
      <c r="C78" s="103">
        <f>Вл2с!E50</f>
        <v>0</v>
      </c>
    </row>
    <row r="79" spans="1:3" ht="12.75">
      <c r="A79" s="101">
        <v>78</v>
      </c>
      <c r="B79" s="102">
        <f>Вл2с!E53</f>
        <v>0</v>
      </c>
      <c r="C79" s="103">
        <f>Вл2с!E55</f>
        <v>0</v>
      </c>
    </row>
    <row r="80" spans="1:3" ht="12.75">
      <c r="A80" s="101">
        <v>79</v>
      </c>
      <c r="B80" s="102">
        <f>Вл2с!H51</f>
        <v>0</v>
      </c>
      <c r="C80" s="103">
        <f>Вл2с!H58</f>
        <v>0</v>
      </c>
    </row>
    <row r="81" spans="1:3" ht="12.75">
      <c r="A81" s="101">
        <v>80</v>
      </c>
      <c r="B81" s="102">
        <f>Вл2с!H55</f>
        <v>0</v>
      </c>
      <c r="C81" s="103">
        <f>Вл2с!H60</f>
        <v>0</v>
      </c>
    </row>
    <row r="82" spans="1:3" ht="12.75">
      <c r="A82" s="101">
        <v>81</v>
      </c>
      <c r="B82" s="102">
        <f>Вл2с!I53</f>
        <v>0</v>
      </c>
      <c r="C82" s="103">
        <f>Вл2с!I57</f>
        <v>0</v>
      </c>
    </row>
    <row r="83" spans="1:3" ht="12.75">
      <c r="A83" s="101">
        <v>82</v>
      </c>
      <c r="B83" s="102">
        <f>Вл2с!I59</f>
        <v>0</v>
      </c>
      <c r="C83" s="103">
        <f>Вл2с!I61</f>
        <v>0</v>
      </c>
    </row>
    <row r="84" spans="1:3" ht="12.75">
      <c r="A84" s="101">
        <v>83</v>
      </c>
      <c r="B84" s="102">
        <f>Вл2с!C57</f>
        <v>0</v>
      </c>
      <c r="C84" s="103">
        <f>Вл2с!G63</f>
        <v>0</v>
      </c>
    </row>
    <row r="85" spans="1:3" ht="12.75">
      <c r="A85" s="101">
        <v>84</v>
      </c>
      <c r="B85" s="102">
        <f>Вл2с!C61</f>
        <v>0</v>
      </c>
      <c r="C85" s="103">
        <f>Вл2с!G65</f>
        <v>0</v>
      </c>
    </row>
    <row r="86" spans="1:3" ht="12.75">
      <c r="A86" s="101">
        <v>85</v>
      </c>
      <c r="B86" s="102">
        <f>Вл2с!C65</f>
        <v>0</v>
      </c>
      <c r="C86" s="103">
        <f>Вл2с!G67</f>
        <v>0</v>
      </c>
    </row>
    <row r="87" spans="1:3" ht="12.75">
      <c r="A87" s="101">
        <v>86</v>
      </c>
      <c r="B87" s="102">
        <f>Вл2с!C69</f>
        <v>0</v>
      </c>
      <c r="C87" s="103">
        <f>Вл2с!G69</f>
        <v>0</v>
      </c>
    </row>
    <row r="88" spans="1:3" ht="12.75">
      <c r="A88" s="101">
        <v>87</v>
      </c>
      <c r="B88" s="102">
        <f>Вл2с!D59</f>
        <v>0</v>
      </c>
      <c r="C88" s="103">
        <f>Вл2с!D71</f>
        <v>0</v>
      </c>
    </row>
    <row r="89" spans="1:3" ht="12.75">
      <c r="A89" s="101">
        <v>88</v>
      </c>
      <c r="B89" s="102">
        <f>Вл2с!D67</f>
        <v>0</v>
      </c>
      <c r="C89" s="103">
        <f>Вл2с!D73</f>
        <v>0</v>
      </c>
    </row>
    <row r="90" spans="1:3" ht="12.75">
      <c r="A90" s="101">
        <v>89</v>
      </c>
      <c r="B90" s="102">
        <f>Вл2с!E63</f>
        <v>0</v>
      </c>
      <c r="C90" s="103">
        <f>Вл2с!E69</f>
        <v>0</v>
      </c>
    </row>
    <row r="91" spans="1:3" ht="12.75">
      <c r="A91" s="101">
        <v>90</v>
      </c>
      <c r="B91" s="102">
        <f>Вл2с!E72</f>
        <v>0</v>
      </c>
      <c r="C91" s="103">
        <f>Вл2с!E74</f>
        <v>0</v>
      </c>
    </row>
    <row r="92" spans="1:3" ht="12.75">
      <c r="A92" s="101">
        <v>91</v>
      </c>
      <c r="B92" s="102">
        <f>Вл2с!H64</f>
        <v>0</v>
      </c>
      <c r="C92" s="103">
        <f>Вл2с!H71</f>
        <v>0</v>
      </c>
    </row>
    <row r="93" spans="1:3" ht="12.75">
      <c r="A93" s="101">
        <v>92</v>
      </c>
      <c r="B93" s="102">
        <f>Вл2с!H68</f>
        <v>0</v>
      </c>
      <c r="C93" s="103">
        <f>Вл2с!H73</f>
        <v>0</v>
      </c>
    </row>
    <row r="94" spans="1:3" ht="12.75">
      <c r="A94" s="101">
        <v>93</v>
      </c>
      <c r="B94" s="102">
        <f>Вл2с!I66</f>
        <v>0</v>
      </c>
      <c r="C94" s="103">
        <f>Вл2с!I70</f>
        <v>0</v>
      </c>
    </row>
    <row r="95" spans="1:3" ht="12.75">
      <c r="A95" s="101">
        <v>94</v>
      </c>
      <c r="B95" s="102">
        <f>Вл2с!I72</f>
        <v>0</v>
      </c>
      <c r="C95" s="103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23" sqref="A123"/>
    </sheetView>
  </sheetViews>
  <sheetFormatPr defaultColWidth="9.00390625" defaultRowHeight="12.75"/>
  <cols>
    <col min="1" max="1" width="41.875" style="59" customWidth="1"/>
    <col min="2" max="16384" width="9.125" style="59" customWidth="1"/>
  </cols>
  <sheetData>
    <row r="1" spans="1:9" ht="19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121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2">
        <v>42064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16</v>
      </c>
      <c r="B6" s="66" t="s">
        <v>2</v>
      </c>
      <c r="C6" s="67" t="s">
        <v>17</v>
      </c>
      <c r="D6" s="67"/>
      <c r="E6" s="67"/>
      <c r="F6" s="67"/>
      <c r="G6" s="67"/>
      <c r="H6" s="67"/>
      <c r="I6" s="67"/>
    </row>
    <row r="7" spans="1:9" ht="18">
      <c r="A7" s="68" t="s">
        <v>122</v>
      </c>
      <c r="B7" s="69">
        <v>1</v>
      </c>
      <c r="C7" s="70" t="str">
        <f>1л1с!G36</f>
        <v>Габдуллин Марс</v>
      </c>
      <c r="D7" s="67"/>
      <c r="E7" s="67"/>
      <c r="F7" s="67"/>
      <c r="G7" s="67"/>
      <c r="H7" s="67"/>
      <c r="I7" s="67"/>
    </row>
    <row r="8" spans="1:9" ht="18">
      <c r="A8" s="68" t="s">
        <v>123</v>
      </c>
      <c r="B8" s="69">
        <v>2</v>
      </c>
      <c r="C8" s="70" t="str">
        <f>1л1с!G56</f>
        <v>Буков Владислав</v>
      </c>
      <c r="D8" s="67"/>
      <c r="E8" s="67"/>
      <c r="F8" s="67"/>
      <c r="G8" s="67"/>
      <c r="H8" s="67"/>
      <c r="I8" s="67"/>
    </row>
    <row r="9" spans="1:9" ht="18">
      <c r="A9" s="68" t="s">
        <v>124</v>
      </c>
      <c r="B9" s="69">
        <v>3</v>
      </c>
      <c r="C9" s="70" t="str">
        <f>1л2с!I22</f>
        <v>Красильников Павел</v>
      </c>
      <c r="D9" s="67"/>
      <c r="E9" s="67"/>
      <c r="F9" s="67"/>
      <c r="G9" s="67"/>
      <c r="H9" s="67"/>
      <c r="I9" s="67"/>
    </row>
    <row r="10" spans="1:9" ht="18">
      <c r="A10" s="68" t="s">
        <v>125</v>
      </c>
      <c r="B10" s="69">
        <v>4</v>
      </c>
      <c r="C10" s="70" t="str">
        <f>1л2с!I32</f>
        <v>Миксонов Эренбург</v>
      </c>
      <c r="D10" s="67"/>
      <c r="E10" s="67"/>
      <c r="F10" s="67"/>
      <c r="G10" s="67"/>
      <c r="H10" s="67"/>
      <c r="I10" s="67"/>
    </row>
    <row r="11" spans="1:9" ht="18">
      <c r="A11" s="68" t="s">
        <v>126</v>
      </c>
      <c r="B11" s="69">
        <v>5</v>
      </c>
      <c r="C11" s="70" t="str">
        <f>1л1с!G63</f>
        <v>Иванов Виталий</v>
      </c>
      <c r="D11" s="67"/>
      <c r="E11" s="67"/>
      <c r="F11" s="67"/>
      <c r="G11" s="67"/>
      <c r="H11" s="67"/>
      <c r="I11" s="67"/>
    </row>
    <row r="12" spans="1:9" ht="18">
      <c r="A12" s="68" t="s">
        <v>127</v>
      </c>
      <c r="B12" s="69">
        <v>6</v>
      </c>
      <c r="C12" s="70" t="str">
        <f>1л1с!G65</f>
        <v>Галеев Ранис</v>
      </c>
      <c r="D12" s="67"/>
      <c r="E12" s="67"/>
      <c r="F12" s="67"/>
      <c r="G12" s="67"/>
      <c r="H12" s="67"/>
      <c r="I12" s="67"/>
    </row>
    <row r="13" spans="1:9" ht="18">
      <c r="A13" s="68" t="s">
        <v>128</v>
      </c>
      <c r="B13" s="69">
        <v>7</v>
      </c>
      <c r="C13" s="70" t="str">
        <f>1л1с!G68</f>
        <v>Хуснутдинов Радмир</v>
      </c>
      <c r="D13" s="67"/>
      <c r="E13" s="67"/>
      <c r="F13" s="67"/>
      <c r="G13" s="67"/>
      <c r="H13" s="67"/>
      <c r="I13" s="67"/>
    </row>
    <row r="14" spans="1:9" ht="18">
      <c r="A14" s="68" t="s">
        <v>129</v>
      </c>
      <c r="B14" s="69">
        <v>8</v>
      </c>
      <c r="C14" s="70" t="str">
        <f>1л1с!G70</f>
        <v>Иванов Дмитрий</v>
      </c>
      <c r="D14" s="67"/>
      <c r="E14" s="67"/>
      <c r="F14" s="67"/>
      <c r="G14" s="67"/>
      <c r="H14" s="67"/>
      <c r="I14" s="67"/>
    </row>
    <row r="15" spans="1:9" ht="18">
      <c r="A15" s="68" t="s">
        <v>130</v>
      </c>
      <c r="B15" s="69">
        <v>9</v>
      </c>
      <c r="C15" s="70" t="str">
        <f>1л1с!D72</f>
        <v>Андрющенко Матвей</v>
      </c>
      <c r="D15" s="67"/>
      <c r="E15" s="67"/>
      <c r="F15" s="67"/>
      <c r="G15" s="67"/>
      <c r="H15" s="67"/>
      <c r="I15" s="67"/>
    </row>
    <row r="16" spans="1:9" ht="18">
      <c r="A16" s="68" t="s">
        <v>131</v>
      </c>
      <c r="B16" s="69">
        <v>10</v>
      </c>
      <c r="C16" s="70" t="str">
        <f>1л1с!D75</f>
        <v>Манайчев Владимир</v>
      </c>
      <c r="D16" s="67"/>
      <c r="E16" s="67"/>
      <c r="F16" s="67"/>
      <c r="G16" s="67"/>
      <c r="H16" s="67"/>
      <c r="I16" s="67"/>
    </row>
    <row r="17" spans="1:9" ht="18">
      <c r="A17" s="68" t="s">
        <v>132</v>
      </c>
      <c r="B17" s="69">
        <v>11</v>
      </c>
      <c r="C17" s="70" t="str">
        <f>1л1с!G73</f>
        <v>Асылгужин Радмир</v>
      </c>
      <c r="D17" s="67"/>
      <c r="E17" s="67"/>
      <c r="F17" s="67"/>
      <c r="G17" s="67"/>
      <c r="H17" s="67"/>
      <c r="I17" s="67"/>
    </row>
    <row r="18" spans="1:9" ht="18">
      <c r="A18" s="68" t="s">
        <v>133</v>
      </c>
      <c r="B18" s="69">
        <v>12</v>
      </c>
      <c r="C18" s="70" t="str">
        <f>1л1с!G75</f>
        <v>Аминев Ильдар</v>
      </c>
      <c r="D18" s="67"/>
      <c r="E18" s="67"/>
      <c r="F18" s="67"/>
      <c r="G18" s="67"/>
      <c r="H18" s="67"/>
      <c r="I18" s="67"/>
    </row>
    <row r="19" spans="1:9" ht="18">
      <c r="A19" s="68" t="s">
        <v>134</v>
      </c>
      <c r="B19" s="69">
        <v>13</v>
      </c>
      <c r="C19" s="70" t="str">
        <f>1л2с!I40</f>
        <v>Шарафиева Ксения</v>
      </c>
      <c r="D19" s="67"/>
      <c r="E19" s="67"/>
      <c r="F19" s="67"/>
      <c r="G19" s="67"/>
      <c r="H19" s="67"/>
      <c r="I19" s="67"/>
    </row>
    <row r="20" spans="1:9" ht="18">
      <c r="A20" s="68" t="s">
        <v>102</v>
      </c>
      <c r="B20" s="69">
        <v>14</v>
      </c>
      <c r="C20" s="70" t="str">
        <f>1л2с!I44</f>
        <v>Шебалин Алексей</v>
      </c>
      <c r="D20" s="67"/>
      <c r="E20" s="67"/>
      <c r="F20" s="67"/>
      <c r="G20" s="67"/>
      <c r="H20" s="67"/>
      <c r="I20" s="67"/>
    </row>
    <row r="21" spans="1:9" ht="18">
      <c r="A21" s="68" t="s">
        <v>135</v>
      </c>
      <c r="B21" s="69">
        <v>15</v>
      </c>
      <c r="C21" s="70" t="str">
        <f>1л2с!I46</f>
        <v>Кочарян Лилит</v>
      </c>
      <c r="D21" s="67"/>
      <c r="E21" s="67"/>
      <c r="F21" s="67"/>
      <c r="G21" s="67"/>
      <c r="H21" s="67"/>
      <c r="I21" s="67"/>
    </row>
    <row r="22" spans="1:9" ht="18">
      <c r="A22" s="68" t="s">
        <v>136</v>
      </c>
      <c r="B22" s="69">
        <v>16</v>
      </c>
      <c r="C22" s="70" t="str">
        <f>1л2с!I48</f>
        <v>Раянов Айрат</v>
      </c>
      <c r="D22" s="67"/>
      <c r="E22" s="67"/>
      <c r="F22" s="67"/>
      <c r="G22" s="67"/>
      <c r="H22" s="67"/>
      <c r="I22" s="67"/>
    </row>
    <row r="23" spans="1:9" ht="18">
      <c r="A23" s="68" t="s">
        <v>137</v>
      </c>
      <c r="B23" s="69">
        <v>17</v>
      </c>
      <c r="C23" s="70">
        <f>1л2с!E44</f>
        <v>0</v>
      </c>
      <c r="D23" s="67"/>
      <c r="E23" s="67"/>
      <c r="F23" s="67"/>
      <c r="G23" s="67"/>
      <c r="H23" s="67"/>
      <c r="I23" s="67"/>
    </row>
    <row r="24" spans="1:9" ht="18">
      <c r="A24" s="68" t="s">
        <v>103</v>
      </c>
      <c r="B24" s="69">
        <v>18</v>
      </c>
      <c r="C24" s="70">
        <f>1л2с!E50</f>
        <v>0</v>
      </c>
      <c r="D24" s="67"/>
      <c r="E24" s="67"/>
      <c r="F24" s="67"/>
      <c r="G24" s="67"/>
      <c r="H24" s="67"/>
      <c r="I24" s="67"/>
    </row>
    <row r="25" spans="1:9" ht="18">
      <c r="A25" s="68" t="s">
        <v>104</v>
      </c>
      <c r="B25" s="69">
        <v>19</v>
      </c>
      <c r="C25" s="70">
        <f>1л2с!E53</f>
        <v>0</v>
      </c>
      <c r="D25" s="67"/>
      <c r="E25" s="67"/>
      <c r="F25" s="67"/>
      <c r="G25" s="67"/>
      <c r="H25" s="67"/>
      <c r="I25" s="67"/>
    </row>
    <row r="26" spans="1:9" ht="18">
      <c r="A26" s="68" t="s">
        <v>138</v>
      </c>
      <c r="B26" s="69">
        <v>20</v>
      </c>
      <c r="C26" s="70">
        <f>1л2с!E55</f>
        <v>0</v>
      </c>
      <c r="D26" s="67"/>
      <c r="E26" s="67"/>
      <c r="F26" s="67"/>
      <c r="G26" s="67"/>
      <c r="H26" s="67"/>
      <c r="I26" s="67"/>
    </row>
    <row r="27" spans="1:9" ht="18">
      <c r="A27" s="68" t="s">
        <v>139</v>
      </c>
      <c r="B27" s="69">
        <v>21</v>
      </c>
      <c r="C27" s="70">
        <f>1л2с!I53</f>
        <v>0</v>
      </c>
      <c r="D27" s="67"/>
      <c r="E27" s="67"/>
      <c r="F27" s="67"/>
      <c r="G27" s="67"/>
      <c r="H27" s="67"/>
      <c r="I27" s="67"/>
    </row>
    <row r="28" spans="1:9" ht="18">
      <c r="A28" s="68" t="s">
        <v>140</v>
      </c>
      <c r="B28" s="69">
        <v>22</v>
      </c>
      <c r="C28" s="70">
        <f>1л2с!I57</f>
        <v>0</v>
      </c>
      <c r="D28" s="67"/>
      <c r="E28" s="67"/>
      <c r="F28" s="67"/>
      <c r="G28" s="67"/>
      <c r="H28" s="67"/>
      <c r="I28" s="67"/>
    </row>
    <row r="29" spans="1:9" ht="18">
      <c r="A29" s="68" t="s">
        <v>107</v>
      </c>
      <c r="B29" s="69">
        <v>23</v>
      </c>
      <c r="C29" s="70">
        <f>1л2с!I59</f>
        <v>0</v>
      </c>
      <c r="D29" s="67"/>
      <c r="E29" s="67"/>
      <c r="F29" s="67"/>
      <c r="G29" s="67"/>
      <c r="H29" s="67"/>
      <c r="I29" s="67"/>
    </row>
    <row r="30" spans="1:9" ht="18">
      <c r="A30" s="68" t="s">
        <v>115</v>
      </c>
      <c r="B30" s="69">
        <v>24</v>
      </c>
      <c r="C30" s="70">
        <f>1л2с!I61</f>
        <v>0</v>
      </c>
      <c r="D30" s="67"/>
      <c r="E30" s="67"/>
      <c r="F30" s="67"/>
      <c r="G30" s="67"/>
      <c r="H30" s="67"/>
      <c r="I30" s="67"/>
    </row>
    <row r="31" spans="1:9" ht="18">
      <c r="A31" s="68" t="s">
        <v>141</v>
      </c>
      <c r="B31" s="69">
        <v>25</v>
      </c>
      <c r="C31" s="70">
        <f>1л2с!E63</f>
        <v>0</v>
      </c>
      <c r="D31" s="67"/>
      <c r="E31" s="67"/>
      <c r="F31" s="67"/>
      <c r="G31" s="67"/>
      <c r="H31" s="67"/>
      <c r="I31" s="67"/>
    </row>
    <row r="32" spans="1:9" ht="18">
      <c r="A32" s="105" t="s">
        <v>116</v>
      </c>
      <c r="B32" s="69">
        <v>26</v>
      </c>
      <c r="C32" s="70">
        <f>1л2с!E69</f>
        <v>0</v>
      </c>
      <c r="D32" s="67"/>
      <c r="E32" s="67"/>
      <c r="F32" s="67"/>
      <c r="G32" s="67"/>
      <c r="H32" s="67"/>
      <c r="I32" s="67"/>
    </row>
    <row r="33" spans="1:9" ht="18">
      <c r="A33" s="68" t="s">
        <v>120</v>
      </c>
      <c r="B33" s="69">
        <v>27</v>
      </c>
      <c r="C33" s="70">
        <f>1л2с!E72</f>
        <v>0</v>
      </c>
      <c r="D33" s="67"/>
      <c r="E33" s="67"/>
      <c r="F33" s="67"/>
      <c r="G33" s="67"/>
      <c r="H33" s="67"/>
      <c r="I33" s="67"/>
    </row>
    <row r="34" spans="1:9" ht="18">
      <c r="A34" s="68" t="s">
        <v>96</v>
      </c>
      <c r="B34" s="69">
        <v>28</v>
      </c>
      <c r="C34" s="70">
        <f>1л2с!E74</f>
        <v>0</v>
      </c>
      <c r="D34" s="67"/>
      <c r="E34" s="67"/>
      <c r="F34" s="67"/>
      <c r="G34" s="67"/>
      <c r="H34" s="67"/>
      <c r="I34" s="67"/>
    </row>
    <row r="35" spans="1:9" ht="18">
      <c r="A35" s="68" t="s">
        <v>109</v>
      </c>
      <c r="B35" s="69">
        <v>29</v>
      </c>
      <c r="C35" s="70">
        <f>1л2с!I66</f>
        <v>0</v>
      </c>
      <c r="D35" s="67"/>
      <c r="E35" s="67"/>
      <c r="F35" s="67"/>
      <c r="G35" s="67"/>
      <c r="H35" s="67"/>
      <c r="I35" s="67"/>
    </row>
    <row r="36" spans="1:9" ht="18">
      <c r="A36" s="68" t="s">
        <v>106</v>
      </c>
      <c r="B36" s="69">
        <v>30</v>
      </c>
      <c r="C36" s="70">
        <f>1л2с!I70</f>
        <v>0</v>
      </c>
      <c r="D36" s="67"/>
      <c r="E36" s="67"/>
      <c r="F36" s="67"/>
      <c r="G36" s="67"/>
      <c r="H36" s="67"/>
      <c r="I36" s="67"/>
    </row>
    <row r="37" spans="1:9" ht="18">
      <c r="A37" s="68" t="s">
        <v>48</v>
      </c>
      <c r="B37" s="69">
        <v>31</v>
      </c>
      <c r="C37" s="70">
        <f>1л2с!I72</f>
        <v>0</v>
      </c>
      <c r="D37" s="67"/>
      <c r="E37" s="67"/>
      <c r="F37" s="67"/>
      <c r="G37" s="67"/>
      <c r="H37" s="67"/>
      <c r="I37" s="67"/>
    </row>
    <row r="38" spans="1:9" ht="18">
      <c r="A38" s="68" t="s">
        <v>48</v>
      </c>
      <c r="B38" s="69">
        <v>32</v>
      </c>
      <c r="C38" s="70">
        <f>1л2с!I74</f>
        <v>0</v>
      </c>
      <c r="D38" s="67"/>
      <c r="E38" s="67"/>
      <c r="F38" s="67"/>
      <c r="G38" s="67"/>
      <c r="H38" s="67"/>
      <c r="I38" s="6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23" sqref="A123"/>
    </sheetView>
  </sheetViews>
  <sheetFormatPr defaultColWidth="9.00390625" defaultRowHeight="12.75"/>
  <cols>
    <col min="1" max="1" width="4.375" style="72" customWidth="1"/>
    <col min="2" max="2" width="18.875" style="72" customWidth="1"/>
    <col min="3" max="6" width="17.75390625" style="72" customWidth="1"/>
    <col min="7" max="7" width="18.00390625" style="72" customWidth="1"/>
    <col min="8" max="16384" width="9.125" style="72" customWidth="1"/>
  </cols>
  <sheetData>
    <row r="1" spans="1:7" ht="15.75">
      <c r="A1" s="71" t="str">
        <f>Сп1л!A1</f>
        <v>Кубок Республики Башкортостан 2015</v>
      </c>
      <c r="B1" s="71"/>
      <c r="C1" s="71"/>
      <c r="D1" s="71"/>
      <c r="E1" s="71"/>
      <c r="F1" s="71"/>
      <c r="G1" s="71"/>
    </row>
    <row r="2" spans="1:7" ht="15.75">
      <c r="A2" s="71" t="str">
        <f>Сп1л!A2</f>
        <v>8-й Этап МИХАИЛ ЗАЙЦЕВ. Первая лига</v>
      </c>
      <c r="B2" s="71"/>
      <c r="C2" s="71"/>
      <c r="D2" s="71"/>
      <c r="E2" s="71"/>
      <c r="F2" s="71"/>
      <c r="G2" s="71"/>
    </row>
    <row r="3" spans="1:7" ht="15.75">
      <c r="A3" s="73">
        <f>Сп1л!A3</f>
        <v>42064</v>
      </c>
      <c r="B3" s="73"/>
      <c r="C3" s="73"/>
      <c r="D3" s="73"/>
      <c r="E3" s="73"/>
      <c r="F3" s="73"/>
      <c r="G3" s="73"/>
    </row>
    <row r="4" spans="1:7" ht="12.75">
      <c r="A4" s="74"/>
      <c r="B4" s="74"/>
      <c r="C4" s="74"/>
      <c r="D4" s="74"/>
      <c r="E4" s="74"/>
      <c r="F4" s="74"/>
      <c r="G4" s="74"/>
    </row>
    <row r="5" spans="1:19" ht="10.5" customHeight="1">
      <c r="A5" s="75">
        <v>1</v>
      </c>
      <c r="B5" s="76" t="str">
        <f>Сп1л!A7</f>
        <v>Габдуллин Марс</v>
      </c>
      <c r="C5" s="74"/>
      <c r="D5" s="74"/>
      <c r="E5" s="74"/>
      <c r="F5" s="74"/>
      <c r="G5" s="7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10.5" customHeight="1">
      <c r="A6" s="74"/>
      <c r="B6" s="78">
        <v>1</v>
      </c>
      <c r="C6" s="79" t="s">
        <v>122</v>
      </c>
      <c r="D6" s="74"/>
      <c r="E6" s="80"/>
      <c r="F6" s="74"/>
      <c r="G6" s="74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0.5" customHeight="1">
      <c r="A7" s="75">
        <v>32</v>
      </c>
      <c r="B7" s="81" t="str">
        <f>Сп1л!A38</f>
        <v>_</v>
      </c>
      <c r="C7" s="82"/>
      <c r="D7" s="74"/>
      <c r="E7" s="74"/>
      <c r="F7" s="74"/>
      <c r="G7" s="74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0.5" customHeight="1">
      <c r="A8" s="74"/>
      <c r="B8" s="74"/>
      <c r="C8" s="78">
        <v>17</v>
      </c>
      <c r="D8" s="79" t="s">
        <v>122</v>
      </c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0.5" customHeight="1">
      <c r="A9" s="75">
        <v>17</v>
      </c>
      <c r="B9" s="76" t="str">
        <f>Сп1л!A23</f>
        <v>Ишметов Александр</v>
      </c>
      <c r="C9" s="82"/>
      <c r="D9" s="82"/>
      <c r="E9" s="74"/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0.5" customHeight="1">
      <c r="A10" s="74"/>
      <c r="B10" s="78">
        <v>2</v>
      </c>
      <c r="C10" s="83" t="s">
        <v>136</v>
      </c>
      <c r="D10" s="82"/>
      <c r="E10" s="74"/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0.5" customHeight="1">
      <c r="A11" s="75">
        <v>16</v>
      </c>
      <c r="B11" s="81" t="str">
        <f>Сп1л!A22</f>
        <v>Филипов Сергей</v>
      </c>
      <c r="C11" s="74"/>
      <c r="D11" s="82"/>
      <c r="E11" s="74"/>
      <c r="F11" s="74"/>
      <c r="G11" s="7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0.5" customHeight="1">
      <c r="A12" s="74"/>
      <c r="B12" s="74"/>
      <c r="C12" s="74"/>
      <c r="D12" s="78">
        <v>25</v>
      </c>
      <c r="E12" s="79" t="s">
        <v>122</v>
      </c>
      <c r="F12" s="74"/>
      <c r="G12" s="84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2" customHeight="1">
      <c r="A13" s="75">
        <v>9</v>
      </c>
      <c r="B13" s="76" t="str">
        <f>Сп1л!A15</f>
        <v>Манайчев Владимир</v>
      </c>
      <c r="C13" s="74"/>
      <c r="D13" s="82"/>
      <c r="E13" s="82"/>
      <c r="F13" s="74"/>
      <c r="G13" s="84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2" customHeight="1">
      <c r="A14" s="74"/>
      <c r="B14" s="78">
        <v>3</v>
      </c>
      <c r="C14" s="79" t="s">
        <v>130</v>
      </c>
      <c r="D14" s="82"/>
      <c r="E14" s="82"/>
      <c r="F14" s="74"/>
      <c r="G14" s="84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9" ht="12" customHeight="1">
      <c r="A15" s="75">
        <v>24</v>
      </c>
      <c r="B15" s="81" t="str">
        <f>Сп1л!A30</f>
        <v>Рушингин Дмитрий</v>
      </c>
      <c r="C15" s="82"/>
      <c r="D15" s="82"/>
      <c r="E15" s="82"/>
      <c r="F15" s="74"/>
      <c r="G15" s="8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</row>
    <row r="16" spans="1:19" ht="12" customHeight="1">
      <c r="A16" s="74"/>
      <c r="B16" s="74"/>
      <c r="C16" s="78">
        <v>18</v>
      </c>
      <c r="D16" s="83" t="s">
        <v>130</v>
      </c>
      <c r="E16" s="82"/>
      <c r="F16" s="74"/>
      <c r="G16" s="84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1:19" ht="12" customHeight="1">
      <c r="A17" s="75">
        <v>25</v>
      </c>
      <c r="B17" s="76" t="str">
        <f>Сп1л!A31</f>
        <v>Абоимов Владимир</v>
      </c>
      <c r="C17" s="82"/>
      <c r="D17" s="74"/>
      <c r="E17" s="82"/>
      <c r="F17" s="74"/>
      <c r="G17" s="8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12" customHeight="1">
      <c r="A18" s="74"/>
      <c r="B18" s="78">
        <v>4</v>
      </c>
      <c r="C18" s="83" t="s">
        <v>129</v>
      </c>
      <c r="D18" s="74"/>
      <c r="E18" s="82"/>
      <c r="F18" s="74"/>
      <c r="G18" s="7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12" customHeight="1">
      <c r="A19" s="75">
        <v>8</v>
      </c>
      <c r="B19" s="81" t="str">
        <f>Сп1л!A14</f>
        <v>Кочарян Лилит</v>
      </c>
      <c r="C19" s="74"/>
      <c r="D19" s="74"/>
      <c r="E19" s="82"/>
      <c r="F19" s="74"/>
      <c r="G19" s="74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" customHeight="1">
      <c r="A20" s="74"/>
      <c r="B20" s="74"/>
      <c r="C20" s="74"/>
      <c r="D20" s="74"/>
      <c r="E20" s="78">
        <v>29</v>
      </c>
      <c r="F20" s="79" t="s">
        <v>122</v>
      </c>
      <c r="G20" s="74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" customHeight="1">
      <c r="A21" s="75">
        <v>5</v>
      </c>
      <c r="B21" s="76" t="str">
        <f>Сп1л!A11</f>
        <v>Андрющенко Матвей</v>
      </c>
      <c r="C21" s="74"/>
      <c r="D21" s="74"/>
      <c r="E21" s="82"/>
      <c r="F21" s="82"/>
      <c r="G21" s="7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" customHeight="1">
      <c r="A22" s="74"/>
      <c r="B22" s="78">
        <v>5</v>
      </c>
      <c r="C22" s="79" t="s">
        <v>126</v>
      </c>
      <c r="D22" s="74"/>
      <c r="E22" s="82"/>
      <c r="F22" s="82"/>
      <c r="G22" s="74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" customHeight="1">
      <c r="A23" s="75">
        <v>28</v>
      </c>
      <c r="B23" s="81" t="str">
        <f>Сп1л!A34</f>
        <v>Нуриев Ришат</v>
      </c>
      <c r="C23" s="82"/>
      <c r="D23" s="74"/>
      <c r="E23" s="82"/>
      <c r="F23" s="82"/>
      <c r="G23" s="74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" customHeight="1">
      <c r="A24" s="74"/>
      <c r="B24" s="74"/>
      <c r="C24" s="78">
        <v>19</v>
      </c>
      <c r="D24" s="79" t="s">
        <v>133</v>
      </c>
      <c r="E24" s="82"/>
      <c r="F24" s="82"/>
      <c r="G24" s="74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" customHeight="1">
      <c r="A25" s="75">
        <v>21</v>
      </c>
      <c r="B25" s="76" t="str">
        <f>Сп1л!A27</f>
        <v>Зайнутдинов Наиль</v>
      </c>
      <c r="C25" s="82"/>
      <c r="D25" s="82"/>
      <c r="E25" s="82"/>
      <c r="F25" s="82"/>
      <c r="G25" s="74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" customHeight="1">
      <c r="A26" s="74"/>
      <c r="B26" s="78">
        <v>6</v>
      </c>
      <c r="C26" s="83" t="s">
        <v>133</v>
      </c>
      <c r="D26" s="82"/>
      <c r="E26" s="82"/>
      <c r="F26" s="82"/>
      <c r="G26" s="74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" customHeight="1">
      <c r="A27" s="75">
        <v>12</v>
      </c>
      <c r="B27" s="81" t="str">
        <f>Сп1л!A18</f>
        <v>Аминев Ильдар</v>
      </c>
      <c r="C27" s="74"/>
      <c r="D27" s="82"/>
      <c r="E27" s="82"/>
      <c r="F27" s="82"/>
      <c r="G27" s="74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" customHeight="1">
      <c r="A28" s="74"/>
      <c r="B28" s="74"/>
      <c r="C28" s="74"/>
      <c r="D28" s="78">
        <v>26</v>
      </c>
      <c r="E28" s="83" t="s">
        <v>125</v>
      </c>
      <c r="F28" s="82"/>
      <c r="G28" s="74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" customHeight="1">
      <c r="A29" s="75">
        <v>13</v>
      </c>
      <c r="B29" s="76" t="str">
        <f>Сп1л!A19</f>
        <v>Кузьмин Александр</v>
      </c>
      <c r="C29" s="74"/>
      <c r="D29" s="82"/>
      <c r="E29" s="74"/>
      <c r="F29" s="82"/>
      <c r="G29" s="74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" customHeight="1">
      <c r="A30" s="74"/>
      <c r="B30" s="78">
        <v>7</v>
      </c>
      <c r="C30" s="79" t="s">
        <v>134</v>
      </c>
      <c r="D30" s="82"/>
      <c r="E30" s="74"/>
      <c r="F30" s="82"/>
      <c r="G30" s="7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" customHeight="1">
      <c r="A31" s="75">
        <v>20</v>
      </c>
      <c r="B31" s="81" t="str">
        <f>Сп1л!A26</f>
        <v>Мухаметзянов Ришат</v>
      </c>
      <c r="C31" s="82"/>
      <c r="D31" s="82"/>
      <c r="E31" s="74"/>
      <c r="F31" s="82"/>
      <c r="G31" s="74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" customHeight="1">
      <c r="A32" s="74"/>
      <c r="B32" s="74"/>
      <c r="C32" s="78">
        <v>20</v>
      </c>
      <c r="D32" s="83" t="s">
        <v>125</v>
      </c>
      <c r="E32" s="74"/>
      <c r="F32" s="82"/>
      <c r="G32" s="74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" customHeight="1">
      <c r="A33" s="75">
        <v>29</v>
      </c>
      <c r="B33" s="76" t="str">
        <f>Сп1л!A35</f>
        <v>Соколова Эльвира</v>
      </c>
      <c r="C33" s="82"/>
      <c r="D33" s="74"/>
      <c r="E33" s="74"/>
      <c r="F33" s="82"/>
      <c r="G33" s="74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" customHeight="1">
      <c r="A34" s="74"/>
      <c r="B34" s="78">
        <v>8</v>
      </c>
      <c r="C34" s="83" t="s">
        <v>125</v>
      </c>
      <c r="D34" s="74"/>
      <c r="E34" s="74"/>
      <c r="F34" s="82"/>
      <c r="G34" s="74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" customHeight="1">
      <c r="A35" s="75">
        <v>4</v>
      </c>
      <c r="B35" s="81" t="str">
        <f>Сп1л!A10</f>
        <v>Миксонов Эренбург</v>
      </c>
      <c r="C35" s="74"/>
      <c r="D35" s="74"/>
      <c r="E35" s="74"/>
      <c r="F35" s="82"/>
      <c r="G35" s="7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" customHeight="1">
      <c r="A36" s="74"/>
      <c r="B36" s="74"/>
      <c r="C36" s="74"/>
      <c r="D36" s="74"/>
      <c r="E36" s="74"/>
      <c r="F36" s="78">
        <v>31</v>
      </c>
      <c r="G36" s="79" t="s">
        <v>122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" customHeight="1">
      <c r="A37" s="75">
        <v>3</v>
      </c>
      <c r="B37" s="76" t="str">
        <f>Сп1л!A9</f>
        <v>Шарафиева Ксения</v>
      </c>
      <c r="C37" s="74"/>
      <c r="D37" s="74"/>
      <c r="E37" s="74"/>
      <c r="F37" s="82"/>
      <c r="G37" s="85" t="s">
        <v>49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" customHeight="1">
      <c r="A38" s="74"/>
      <c r="B38" s="78">
        <v>9</v>
      </c>
      <c r="C38" s="79" t="s">
        <v>106</v>
      </c>
      <c r="D38" s="74"/>
      <c r="E38" s="74"/>
      <c r="F38" s="82"/>
      <c r="G38" s="74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" customHeight="1">
      <c r="A39" s="75">
        <v>30</v>
      </c>
      <c r="B39" s="81" t="str">
        <f>Сп1л!A36</f>
        <v>Раянов Айрат</v>
      </c>
      <c r="C39" s="82"/>
      <c r="D39" s="74"/>
      <c r="E39" s="74"/>
      <c r="F39" s="82"/>
      <c r="G39" s="74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" customHeight="1">
      <c r="A40" s="74"/>
      <c r="B40" s="74"/>
      <c r="C40" s="78">
        <v>21</v>
      </c>
      <c r="D40" s="79" t="s">
        <v>102</v>
      </c>
      <c r="E40" s="74"/>
      <c r="F40" s="82"/>
      <c r="G40" s="74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" customHeight="1">
      <c r="A41" s="75">
        <v>19</v>
      </c>
      <c r="B41" s="76" t="str">
        <f>Сп1л!A25</f>
        <v>Таначев Николай</v>
      </c>
      <c r="C41" s="82"/>
      <c r="D41" s="82"/>
      <c r="E41" s="74"/>
      <c r="F41" s="82"/>
      <c r="G41" s="7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" customHeight="1">
      <c r="A42" s="74"/>
      <c r="B42" s="78">
        <v>10</v>
      </c>
      <c r="C42" s="83" t="s">
        <v>102</v>
      </c>
      <c r="D42" s="82"/>
      <c r="E42" s="74"/>
      <c r="F42" s="82"/>
      <c r="G42" s="7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" customHeight="1">
      <c r="A43" s="75">
        <v>14</v>
      </c>
      <c r="B43" s="81" t="str">
        <f>Сп1л!A20</f>
        <v>Галеев Ранис</v>
      </c>
      <c r="C43" s="74"/>
      <c r="D43" s="82"/>
      <c r="E43" s="74"/>
      <c r="F43" s="82"/>
      <c r="G43" s="7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" customHeight="1">
      <c r="A44" s="74"/>
      <c r="B44" s="74"/>
      <c r="C44" s="74"/>
      <c r="D44" s="78">
        <v>27</v>
      </c>
      <c r="E44" s="79" t="s">
        <v>127</v>
      </c>
      <c r="F44" s="82"/>
      <c r="G44" s="7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5">
        <v>11</v>
      </c>
      <c r="B45" s="76" t="str">
        <f>Сп1л!A17</f>
        <v>Молодцов Вадим</v>
      </c>
      <c r="C45" s="74"/>
      <c r="D45" s="82"/>
      <c r="E45" s="82"/>
      <c r="F45" s="82"/>
      <c r="G45" s="74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4"/>
      <c r="B46" s="78">
        <v>11</v>
      </c>
      <c r="C46" s="79" t="s">
        <v>140</v>
      </c>
      <c r="D46" s="82"/>
      <c r="E46" s="82"/>
      <c r="F46" s="82"/>
      <c r="G46" s="7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5">
        <v>22</v>
      </c>
      <c r="B47" s="81" t="str">
        <f>Сп1л!A28</f>
        <v>Иванов Дмитрий</v>
      </c>
      <c r="C47" s="82"/>
      <c r="D47" s="82"/>
      <c r="E47" s="82"/>
      <c r="F47" s="82"/>
      <c r="G47" s="7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" customHeight="1">
      <c r="A48" s="74"/>
      <c r="B48" s="74"/>
      <c r="C48" s="78">
        <v>22</v>
      </c>
      <c r="D48" s="83" t="s">
        <v>127</v>
      </c>
      <c r="E48" s="82"/>
      <c r="F48" s="82"/>
      <c r="G48" s="74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" customHeight="1">
      <c r="A49" s="75">
        <v>27</v>
      </c>
      <c r="B49" s="76" t="str">
        <f>Сп1л!A33</f>
        <v>Ахматшина Алина</v>
      </c>
      <c r="C49" s="82"/>
      <c r="D49" s="74"/>
      <c r="E49" s="82"/>
      <c r="F49" s="82"/>
      <c r="G49" s="74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" customHeight="1">
      <c r="A50" s="74"/>
      <c r="B50" s="78">
        <v>12</v>
      </c>
      <c r="C50" s="83" t="s">
        <v>127</v>
      </c>
      <c r="D50" s="74"/>
      <c r="E50" s="82"/>
      <c r="F50" s="82"/>
      <c r="G50" s="74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" customHeight="1">
      <c r="A51" s="75">
        <v>6</v>
      </c>
      <c r="B51" s="81" t="str">
        <f>Сп1л!A12</f>
        <v>Буков Владислав</v>
      </c>
      <c r="C51" s="74"/>
      <c r="D51" s="74"/>
      <c r="E51" s="82"/>
      <c r="F51" s="82"/>
      <c r="G51" s="74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" customHeight="1">
      <c r="A52" s="74"/>
      <c r="B52" s="74"/>
      <c r="C52" s="74"/>
      <c r="D52" s="74"/>
      <c r="E52" s="78">
        <v>30</v>
      </c>
      <c r="F52" s="83" t="s">
        <v>127</v>
      </c>
      <c r="G52" s="74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" customHeight="1">
      <c r="A53" s="75">
        <v>7</v>
      </c>
      <c r="B53" s="76" t="str">
        <f>Сп1л!A13</f>
        <v>Хуснутдинов Радмир</v>
      </c>
      <c r="C53" s="74"/>
      <c r="D53" s="74"/>
      <c r="E53" s="82"/>
      <c r="F53" s="74"/>
      <c r="G53" s="74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>
      <c r="A54" s="74"/>
      <c r="B54" s="78">
        <v>13</v>
      </c>
      <c r="C54" s="79" t="s">
        <v>128</v>
      </c>
      <c r="D54" s="74"/>
      <c r="E54" s="82"/>
      <c r="F54" s="74"/>
      <c r="G54" s="74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" customHeight="1">
      <c r="A55" s="75">
        <v>26</v>
      </c>
      <c r="B55" s="81" t="str">
        <f>Сп1л!A32</f>
        <v>Аксенов Артем</v>
      </c>
      <c r="C55" s="82"/>
      <c r="D55" s="74"/>
      <c r="E55" s="82"/>
      <c r="F55" s="74"/>
      <c r="G55" s="74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" customHeight="1">
      <c r="A56" s="74"/>
      <c r="B56" s="74"/>
      <c r="C56" s="78">
        <v>23</v>
      </c>
      <c r="D56" s="79" t="s">
        <v>128</v>
      </c>
      <c r="E56" s="82"/>
      <c r="F56" s="86">
        <v>-31</v>
      </c>
      <c r="G56" s="76" t="str">
        <f>IF(G36=F20,F52,IF(G36=F52,F20,0))</f>
        <v>Буков Владислав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" customHeight="1">
      <c r="A57" s="75">
        <v>23</v>
      </c>
      <c r="B57" s="76" t="str">
        <f>Сп1л!A29</f>
        <v>Савинов Леонид</v>
      </c>
      <c r="C57" s="82"/>
      <c r="D57" s="82"/>
      <c r="E57" s="82"/>
      <c r="F57" s="74"/>
      <c r="G57" s="85" t="s">
        <v>50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" customHeight="1">
      <c r="A58" s="74"/>
      <c r="B58" s="78">
        <v>14</v>
      </c>
      <c r="C58" s="83" t="s">
        <v>131</v>
      </c>
      <c r="D58" s="82"/>
      <c r="E58" s="82"/>
      <c r="F58" s="74"/>
      <c r="G58" s="74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" customHeight="1">
      <c r="A59" s="75">
        <v>10</v>
      </c>
      <c r="B59" s="81" t="str">
        <f>Сп1л!A16</f>
        <v>Красильников Павел</v>
      </c>
      <c r="C59" s="74"/>
      <c r="D59" s="82"/>
      <c r="E59" s="82"/>
      <c r="F59" s="74"/>
      <c r="G59" s="74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" customHeight="1">
      <c r="A60" s="74"/>
      <c r="B60" s="74"/>
      <c r="C60" s="74"/>
      <c r="D60" s="78">
        <v>28</v>
      </c>
      <c r="E60" s="83" t="s">
        <v>123</v>
      </c>
      <c r="F60" s="74"/>
      <c r="G60" s="74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" customHeight="1">
      <c r="A61" s="75">
        <v>15</v>
      </c>
      <c r="B61" s="76" t="str">
        <f>Сп1л!A21</f>
        <v>Шебалин Алексей</v>
      </c>
      <c r="C61" s="74"/>
      <c r="D61" s="82"/>
      <c r="E61" s="74"/>
      <c r="F61" s="74"/>
      <c r="G61" s="74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" customHeight="1">
      <c r="A62" s="74"/>
      <c r="B62" s="78">
        <v>15</v>
      </c>
      <c r="C62" s="79" t="s">
        <v>135</v>
      </c>
      <c r="D62" s="82"/>
      <c r="E62" s="75">
        <v>-58</v>
      </c>
      <c r="F62" s="76" t="str">
        <f>IF(1л2с!H14=1л2с!G10,1л2с!G18,IF(1л2с!H14=1л2с!G18,1л2с!G10,0))</f>
        <v>Иванов Виталий</v>
      </c>
      <c r="G62" s="74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" customHeight="1">
      <c r="A63" s="75">
        <v>18</v>
      </c>
      <c r="B63" s="81" t="str">
        <f>Сп1л!A24</f>
        <v>Асылгужин Радмир</v>
      </c>
      <c r="C63" s="82"/>
      <c r="D63" s="82"/>
      <c r="E63" s="74"/>
      <c r="F63" s="78">
        <v>61</v>
      </c>
      <c r="G63" s="79" t="s">
        <v>123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" customHeight="1">
      <c r="A64" s="74"/>
      <c r="B64" s="74"/>
      <c r="C64" s="78">
        <v>24</v>
      </c>
      <c r="D64" s="83" t="s">
        <v>123</v>
      </c>
      <c r="E64" s="75">
        <v>-59</v>
      </c>
      <c r="F64" s="81" t="str">
        <f>IF(1л2с!H30=1л2с!G26,1л2с!G34,IF(1л2с!H30=1л2с!G34,1л2с!G26,0))</f>
        <v>Галеев Ранис</v>
      </c>
      <c r="G64" s="85" t="s">
        <v>51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" customHeight="1">
      <c r="A65" s="75">
        <v>31</v>
      </c>
      <c r="B65" s="76" t="str">
        <f>Сп1л!A37</f>
        <v>_</v>
      </c>
      <c r="C65" s="82"/>
      <c r="D65" s="74"/>
      <c r="E65" s="74"/>
      <c r="F65" s="75">
        <v>-61</v>
      </c>
      <c r="G65" s="76" t="str">
        <f>IF(G63=F62,F64,IF(G63=F64,F62,0))</f>
        <v>Галеев Ранис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" customHeight="1">
      <c r="A66" s="74"/>
      <c r="B66" s="78">
        <v>16</v>
      </c>
      <c r="C66" s="83" t="s">
        <v>123</v>
      </c>
      <c r="D66" s="74"/>
      <c r="E66" s="74"/>
      <c r="F66" s="74"/>
      <c r="G66" s="85" t="s">
        <v>52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" customHeight="1">
      <c r="A67" s="75">
        <v>2</v>
      </c>
      <c r="B67" s="81" t="str">
        <f>Сп1л!A8</f>
        <v>Иванов Виталий</v>
      </c>
      <c r="C67" s="74"/>
      <c r="D67" s="74"/>
      <c r="E67" s="75">
        <v>-56</v>
      </c>
      <c r="F67" s="76" t="str">
        <f>IF(1л2с!G10=1л2с!F6,1л2с!F14,IF(1л2с!G10=1л2с!F14,1л2с!F6,0))</f>
        <v>Иванов Дмитрий</v>
      </c>
      <c r="G67" s="74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" customHeight="1">
      <c r="A68" s="74"/>
      <c r="B68" s="74"/>
      <c r="C68" s="74"/>
      <c r="D68" s="74"/>
      <c r="E68" s="74"/>
      <c r="F68" s="78">
        <v>62</v>
      </c>
      <c r="G68" s="79" t="s">
        <v>128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" customHeight="1">
      <c r="A69" s="75">
        <v>-52</v>
      </c>
      <c r="B69" s="76" t="str">
        <f>IF(1л2с!F6=1л2с!E4,1л2с!E8,IF(1л2с!F6=1л2с!E8,1л2с!E4,0))</f>
        <v>Манайчев Владимир</v>
      </c>
      <c r="C69" s="74"/>
      <c r="D69" s="74"/>
      <c r="E69" s="75">
        <v>-57</v>
      </c>
      <c r="F69" s="81" t="str">
        <f>IF(1л2с!G26=1л2с!F22,1л2с!F30,IF(1л2с!G26=1л2с!F30,1л2с!F22,0))</f>
        <v>Хуснутдинов Радмир</v>
      </c>
      <c r="G69" s="85" t="s">
        <v>53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" customHeight="1">
      <c r="A70" s="74"/>
      <c r="B70" s="78">
        <v>63</v>
      </c>
      <c r="C70" s="79" t="s">
        <v>130</v>
      </c>
      <c r="D70" s="74"/>
      <c r="E70" s="74"/>
      <c r="F70" s="75">
        <v>-62</v>
      </c>
      <c r="G70" s="76" t="str">
        <f>IF(G68=F67,F69,IF(G68=F69,F67,0))</f>
        <v>Иванов Дмитрий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" customHeight="1">
      <c r="A71" s="75">
        <v>-53</v>
      </c>
      <c r="B71" s="81" t="str">
        <f>IF(1л2с!F14=1л2с!E12,1л2с!E16,IF(1л2с!F14=1л2с!E16,1л2с!E12,0))</f>
        <v>Аминев Ильдар</v>
      </c>
      <c r="C71" s="82"/>
      <c r="D71" s="87"/>
      <c r="E71" s="74"/>
      <c r="F71" s="74"/>
      <c r="G71" s="85" t="s">
        <v>54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" customHeight="1">
      <c r="A72" s="74"/>
      <c r="B72" s="74"/>
      <c r="C72" s="78">
        <v>65</v>
      </c>
      <c r="D72" s="79" t="s">
        <v>126</v>
      </c>
      <c r="E72" s="75">
        <v>-63</v>
      </c>
      <c r="F72" s="76" t="str">
        <f>IF(C70=B69,B71,IF(C70=B71,B69,0))</f>
        <v>Аминев Ильдар</v>
      </c>
      <c r="G72" s="74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" customHeight="1">
      <c r="A73" s="75">
        <v>-54</v>
      </c>
      <c r="B73" s="76" t="str">
        <f>IF(1л2с!F22=1л2с!E20,1л2с!E24,IF(1л2с!F22=1л2с!E24,1л2с!E20,0))</f>
        <v>Андрющенко Матвей</v>
      </c>
      <c r="C73" s="82"/>
      <c r="D73" s="88" t="s">
        <v>55</v>
      </c>
      <c r="E73" s="74"/>
      <c r="F73" s="78">
        <v>66</v>
      </c>
      <c r="G73" s="79" t="s">
        <v>103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" customHeight="1">
      <c r="A74" s="74"/>
      <c r="B74" s="78">
        <v>64</v>
      </c>
      <c r="C74" s="83" t="s">
        <v>126</v>
      </c>
      <c r="D74" s="89"/>
      <c r="E74" s="75">
        <v>-64</v>
      </c>
      <c r="F74" s="81" t="str">
        <f>IF(C74=B73,B75,IF(C74=B75,B73,0))</f>
        <v>Асылгужин Радмир</v>
      </c>
      <c r="G74" s="85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" customHeight="1">
      <c r="A75" s="75">
        <v>-55</v>
      </c>
      <c r="B75" s="81" t="str">
        <f>IF(1л2с!F30=1л2с!E28,1л2с!E32,IF(1л2с!F30=1л2с!E32,1л2с!E28,0))</f>
        <v>Асылгужин Радмир</v>
      </c>
      <c r="C75" s="75">
        <v>-65</v>
      </c>
      <c r="D75" s="76" t="str">
        <f>IF(D72=C70,C74,IF(D72=C74,C70,0))</f>
        <v>Манайчев Владимир</v>
      </c>
      <c r="E75" s="74"/>
      <c r="F75" s="75">
        <v>-66</v>
      </c>
      <c r="G75" s="76" t="str">
        <f>IF(G73=F72,F74,IF(G73=F74,F72,0))</f>
        <v>Аминев Ильдар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" customHeight="1">
      <c r="A76" s="74"/>
      <c r="B76" s="74"/>
      <c r="C76" s="74"/>
      <c r="D76" s="85" t="s">
        <v>57</v>
      </c>
      <c r="E76" s="74"/>
      <c r="F76" s="74"/>
      <c r="G76" s="85" t="s">
        <v>58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8:19" ht="9" customHeight="1"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8:19" ht="9" customHeight="1"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9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23" sqref="A123"/>
    </sheetView>
  </sheetViews>
  <sheetFormatPr defaultColWidth="9.00390625" defaultRowHeight="12.75"/>
  <cols>
    <col min="1" max="1" width="4.00390625" style="91" customWidth="1"/>
    <col min="2" max="2" width="13.875" style="91" customWidth="1"/>
    <col min="3" max="8" width="12.75390625" style="91" customWidth="1"/>
    <col min="9" max="11" width="6.75390625" style="91" customWidth="1"/>
    <col min="12" max="16384" width="9.125" style="91" customWidth="1"/>
  </cols>
  <sheetData>
    <row r="1" spans="1:11" ht="15.75">
      <c r="A1" s="90" t="str">
        <f>Сп1л!A1</f>
        <v>Кубок Республики Башкортостан 2015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71" t="str">
        <f>Сп1л!A2</f>
        <v>8-й Этап МИХАИЛ ЗАЙЦЕВ. Первая лига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3">
        <f>Сп1л!A3</f>
        <v>42064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9" ht="12.75">
      <c r="A4" s="75">
        <v>-1</v>
      </c>
      <c r="B4" s="76" t="str">
        <f>IF(1л1с!C6=1л1с!B5,1л1с!B7,IF(1л1с!C6=1л1с!B7,1л1с!B5,0))</f>
        <v>_</v>
      </c>
      <c r="C4" s="74"/>
      <c r="D4" s="75">
        <v>-25</v>
      </c>
      <c r="E4" s="76" t="str">
        <f>IF(1л1с!E12=1л1с!D8,1л1с!D16,IF(1л1с!E12=1л1с!D16,1л1с!D8,0))</f>
        <v>Манайчев Владимир</v>
      </c>
      <c r="F4" s="74"/>
      <c r="G4" s="74"/>
      <c r="H4" s="74"/>
      <c r="I4" s="74"/>
      <c r="J4" s="74"/>
      <c r="K4" s="74"/>
      <c r="L4"/>
      <c r="M4"/>
      <c r="N4"/>
      <c r="O4"/>
      <c r="P4"/>
      <c r="Q4"/>
      <c r="R4"/>
      <c r="S4"/>
    </row>
    <row r="5" spans="1:19" ht="12.75">
      <c r="A5" s="75"/>
      <c r="B5" s="78">
        <v>32</v>
      </c>
      <c r="C5" s="92" t="s">
        <v>137</v>
      </c>
      <c r="D5" s="74"/>
      <c r="E5" s="82"/>
      <c r="F5" s="74"/>
      <c r="G5" s="74"/>
      <c r="H5" s="74"/>
      <c r="I5" s="74"/>
      <c r="J5" s="74"/>
      <c r="K5" s="74"/>
      <c r="L5"/>
      <c r="M5"/>
      <c r="N5"/>
      <c r="O5"/>
      <c r="P5"/>
      <c r="Q5"/>
      <c r="R5"/>
      <c r="S5"/>
    </row>
    <row r="6" spans="1:19" ht="12.75">
      <c r="A6" s="75">
        <v>-2</v>
      </c>
      <c r="B6" s="81" t="str">
        <f>IF(1л1с!C10=1л1с!B9,1л1с!B11,IF(1л1с!C10=1л1с!B11,1л1с!B9,0))</f>
        <v>Ишметов Александр</v>
      </c>
      <c r="C6" s="78">
        <v>40</v>
      </c>
      <c r="D6" s="92" t="s">
        <v>135</v>
      </c>
      <c r="E6" s="78">
        <v>52</v>
      </c>
      <c r="F6" s="92" t="s">
        <v>131</v>
      </c>
      <c r="G6" s="74"/>
      <c r="H6" s="74"/>
      <c r="I6" s="74"/>
      <c r="J6" s="74"/>
      <c r="K6" s="74"/>
      <c r="L6"/>
      <c r="M6"/>
      <c r="N6"/>
      <c r="O6"/>
      <c r="P6"/>
      <c r="Q6"/>
      <c r="R6"/>
      <c r="S6"/>
    </row>
    <row r="7" spans="1:19" ht="12.75">
      <c r="A7" s="75"/>
      <c r="B7" s="75">
        <v>-24</v>
      </c>
      <c r="C7" s="81" t="str">
        <f>IF(1л1с!D64=1л1с!C62,1л1с!C66,IF(1л1с!D64=1л1с!C66,1л1с!C62,0))</f>
        <v>Шебалин Алексей</v>
      </c>
      <c r="D7" s="82"/>
      <c r="E7" s="82"/>
      <c r="F7" s="82"/>
      <c r="G7" s="74"/>
      <c r="H7" s="74"/>
      <c r="I7" s="74"/>
      <c r="J7" s="74"/>
      <c r="K7" s="74"/>
      <c r="L7"/>
      <c r="M7"/>
      <c r="N7"/>
      <c r="O7"/>
      <c r="P7"/>
      <c r="Q7"/>
      <c r="R7"/>
      <c r="S7"/>
    </row>
    <row r="8" spans="1:19" ht="12.75">
      <c r="A8" s="75">
        <v>-3</v>
      </c>
      <c r="B8" s="76" t="str">
        <f>IF(1л1с!C14=1л1с!B13,1л1с!B15,IF(1л1с!C14=1л1с!B15,1л1с!B13,0))</f>
        <v>Рушингин Дмитрий</v>
      </c>
      <c r="C8" s="74"/>
      <c r="D8" s="78">
        <v>48</v>
      </c>
      <c r="E8" s="93" t="s">
        <v>131</v>
      </c>
      <c r="F8" s="82"/>
      <c r="G8" s="74"/>
      <c r="H8" s="74"/>
      <c r="I8" s="74"/>
      <c r="J8" s="74"/>
      <c r="K8" s="74"/>
      <c r="L8"/>
      <c r="M8"/>
      <c r="N8"/>
      <c r="O8"/>
      <c r="P8"/>
      <c r="Q8"/>
      <c r="R8"/>
      <c r="S8"/>
    </row>
    <row r="9" spans="1:19" ht="12.75">
      <c r="A9" s="75"/>
      <c r="B9" s="78">
        <v>33</v>
      </c>
      <c r="C9" s="92" t="s">
        <v>141</v>
      </c>
      <c r="D9" s="82"/>
      <c r="E9" s="87"/>
      <c r="F9" s="82"/>
      <c r="G9" s="74"/>
      <c r="H9" s="74"/>
      <c r="I9" s="74"/>
      <c r="J9" s="74"/>
      <c r="K9" s="74"/>
      <c r="L9"/>
      <c r="M9"/>
      <c r="N9"/>
      <c r="O9"/>
      <c r="P9"/>
      <c r="Q9"/>
      <c r="R9"/>
      <c r="S9"/>
    </row>
    <row r="10" spans="1:19" ht="12.75">
      <c r="A10" s="75">
        <v>-4</v>
      </c>
      <c r="B10" s="81" t="str">
        <f>IF(1л1с!C18=1л1с!B17,1л1с!B19,IF(1л1с!C18=1л1с!B19,1л1с!B17,0))</f>
        <v>Абоимов Владимир</v>
      </c>
      <c r="C10" s="78">
        <v>41</v>
      </c>
      <c r="D10" s="93" t="s">
        <v>131</v>
      </c>
      <c r="E10" s="87"/>
      <c r="F10" s="78">
        <v>56</v>
      </c>
      <c r="G10" s="92" t="s">
        <v>131</v>
      </c>
      <c r="H10" s="87"/>
      <c r="I10" s="74"/>
      <c r="J10" s="74"/>
      <c r="K10" s="74"/>
      <c r="L10"/>
      <c r="M10"/>
      <c r="N10"/>
      <c r="O10"/>
      <c r="P10"/>
      <c r="Q10"/>
      <c r="R10"/>
      <c r="S10"/>
    </row>
    <row r="11" spans="1:19" ht="12.75">
      <c r="A11" s="75"/>
      <c r="B11" s="75">
        <v>-23</v>
      </c>
      <c r="C11" s="81" t="str">
        <f>IF(1л1с!D56=1л1с!C54,1л1с!C58,IF(1л1с!D56=1л1с!C58,1л1с!C54,0))</f>
        <v>Красильников Павел</v>
      </c>
      <c r="D11" s="74"/>
      <c r="E11" s="87"/>
      <c r="F11" s="82"/>
      <c r="G11" s="82"/>
      <c r="H11" s="87"/>
      <c r="I11" s="74"/>
      <c r="J11" s="74"/>
      <c r="K11" s="74"/>
      <c r="L11"/>
      <c r="M11"/>
      <c r="N11"/>
      <c r="O11"/>
      <c r="P11"/>
      <c r="Q11"/>
      <c r="R11"/>
      <c r="S11"/>
    </row>
    <row r="12" spans="1:19" ht="12.75">
      <c r="A12" s="75">
        <v>-5</v>
      </c>
      <c r="B12" s="76" t="str">
        <f>IF(1л1с!C22=1л1с!B21,1л1с!B23,IF(1л1с!C22=1л1с!B23,1л1с!B21,0))</f>
        <v>Нуриев Ришат</v>
      </c>
      <c r="C12" s="74"/>
      <c r="D12" s="75">
        <v>-26</v>
      </c>
      <c r="E12" s="76" t="str">
        <f>IF(1л1с!E28=1л1с!D24,1л1с!D32,IF(1л1с!E28=1л1с!D32,1л1с!D24,0))</f>
        <v>Аминев Ильдар</v>
      </c>
      <c r="F12" s="82"/>
      <c r="G12" s="82"/>
      <c r="H12" s="87"/>
      <c r="I12" s="74"/>
      <c r="J12" s="74"/>
      <c r="K12" s="74"/>
      <c r="L12"/>
      <c r="M12"/>
      <c r="N12"/>
      <c r="O12"/>
      <c r="P12"/>
      <c r="Q12"/>
      <c r="R12"/>
      <c r="S12"/>
    </row>
    <row r="13" spans="1:19" ht="12.75">
      <c r="A13" s="75"/>
      <c r="B13" s="78">
        <v>34</v>
      </c>
      <c r="C13" s="92" t="s">
        <v>96</v>
      </c>
      <c r="D13" s="74"/>
      <c r="E13" s="82"/>
      <c r="F13" s="82"/>
      <c r="G13" s="82"/>
      <c r="H13" s="87"/>
      <c r="I13" s="74"/>
      <c r="J13" s="74"/>
      <c r="K13" s="74"/>
      <c r="L13"/>
      <c r="M13"/>
      <c r="N13"/>
      <c r="O13"/>
      <c r="P13"/>
      <c r="Q13"/>
      <c r="R13"/>
      <c r="S13"/>
    </row>
    <row r="14" spans="1:19" ht="12.75">
      <c r="A14" s="75">
        <v>-6</v>
      </c>
      <c r="B14" s="81" t="str">
        <f>IF(1л1с!C26=1л1с!B25,1л1с!B27,IF(1л1с!C26=1л1с!B27,1л1с!B25,0))</f>
        <v>Зайнутдинов Наиль</v>
      </c>
      <c r="C14" s="78">
        <v>42</v>
      </c>
      <c r="D14" s="92" t="s">
        <v>140</v>
      </c>
      <c r="E14" s="78">
        <v>53</v>
      </c>
      <c r="F14" s="93" t="s">
        <v>140</v>
      </c>
      <c r="G14" s="78">
        <v>58</v>
      </c>
      <c r="H14" s="92" t="s">
        <v>131</v>
      </c>
      <c r="I14" s="74"/>
      <c r="J14" s="74"/>
      <c r="K14" s="74"/>
      <c r="L14"/>
      <c r="M14"/>
      <c r="N14"/>
      <c r="O14"/>
      <c r="P14"/>
      <c r="Q14"/>
      <c r="R14"/>
      <c r="S14"/>
    </row>
    <row r="15" spans="1:19" ht="12.75">
      <c r="A15" s="75"/>
      <c r="B15" s="75">
        <v>-22</v>
      </c>
      <c r="C15" s="81" t="str">
        <f>IF(1л1с!D48=1л1с!C46,1л1с!C50,IF(1л1с!D48=1л1с!C50,1л1с!C46,0))</f>
        <v>Иванов Дмитрий</v>
      </c>
      <c r="D15" s="82"/>
      <c r="E15" s="82"/>
      <c r="F15" s="74"/>
      <c r="G15" s="82"/>
      <c r="H15" s="82"/>
      <c r="I15" s="74"/>
      <c r="J15" s="74"/>
      <c r="K15" s="74"/>
      <c r="L15"/>
      <c r="M15"/>
      <c r="N15"/>
      <c r="O15"/>
      <c r="P15"/>
      <c r="Q15"/>
      <c r="R15"/>
      <c r="S15"/>
    </row>
    <row r="16" spans="1:19" ht="12.75">
      <c r="A16" s="75">
        <v>-7</v>
      </c>
      <c r="B16" s="76" t="str">
        <f>IF(1л1с!C30=1л1с!B29,1л1с!B31,IF(1л1с!C30=1л1с!B31,1л1с!B29,0))</f>
        <v>Мухаметзянов Ришат</v>
      </c>
      <c r="C16" s="74"/>
      <c r="D16" s="78">
        <v>49</v>
      </c>
      <c r="E16" s="93" t="s">
        <v>140</v>
      </c>
      <c r="F16" s="74"/>
      <c r="G16" s="82"/>
      <c r="H16" s="82"/>
      <c r="I16" s="74"/>
      <c r="J16" s="74"/>
      <c r="K16" s="74"/>
      <c r="L16"/>
      <c r="M16"/>
      <c r="N16"/>
      <c r="O16"/>
      <c r="P16"/>
      <c r="Q16"/>
      <c r="R16"/>
      <c r="S16"/>
    </row>
    <row r="17" spans="1:19" ht="12.75">
      <c r="A17" s="75"/>
      <c r="B17" s="78">
        <v>35</v>
      </c>
      <c r="C17" s="92" t="s">
        <v>109</v>
      </c>
      <c r="D17" s="82"/>
      <c r="E17" s="87"/>
      <c r="F17" s="74"/>
      <c r="G17" s="82"/>
      <c r="H17" s="82"/>
      <c r="I17" s="74"/>
      <c r="J17" s="74"/>
      <c r="K17" s="74"/>
      <c r="L17"/>
      <c r="M17"/>
      <c r="N17"/>
      <c r="O17"/>
      <c r="P17"/>
      <c r="Q17"/>
      <c r="R17"/>
      <c r="S17"/>
    </row>
    <row r="18" spans="1:19" ht="12.75">
      <c r="A18" s="75">
        <v>-8</v>
      </c>
      <c r="B18" s="81" t="str">
        <f>IF(1л1с!C34=1л1с!B33,1л1с!B35,IF(1л1с!C34=1л1с!B35,1л1с!B33,0))</f>
        <v>Соколова Эльвира</v>
      </c>
      <c r="C18" s="78">
        <v>43</v>
      </c>
      <c r="D18" s="93" t="s">
        <v>106</v>
      </c>
      <c r="E18" s="87"/>
      <c r="F18" s="75">
        <v>-30</v>
      </c>
      <c r="G18" s="81" t="str">
        <f>IF(1л1с!F52=1л1с!E44,1л1с!E60,IF(1л1с!F52=1л1с!E60,1л1с!E44,0))</f>
        <v>Иванов Виталий</v>
      </c>
      <c r="H18" s="82"/>
      <c r="I18" s="74"/>
      <c r="J18" s="74"/>
      <c r="K18" s="74"/>
      <c r="L18"/>
      <c r="M18"/>
      <c r="N18"/>
      <c r="O18"/>
      <c r="P18"/>
      <c r="Q18"/>
      <c r="R18"/>
      <c r="S18"/>
    </row>
    <row r="19" spans="1:19" ht="12.75">
      <c r="A19" s="75"/>
      <c r="B19" s="86">
        <v>-21</v>
      </c>
      <c r="C19" s="81" t="str">
        <f>IF(1л1с!D40=1л1с!C38,1л1с!C42,IF(1л1с!D40=1л1с!C42,1л1с!C38,0))</f>
        <v>Раянов Айрат</v>
      </c>
      <c r="D19" s="74"/>
      <c r="E19" s="87"/>
      <c r="F19" s="74"/>
      <c r="G19" s="87"/>
      <c r="H19" s="82"/>
      <c r="I19" s="74"/>
      <c r="J19" s="74"/>
      <c r="K19" s="74"/>
      <c r="L19"/>
      <c r="M19"/>
      <c r="N19"/>
      <c r="O19"/>
      <c r="P19"/>
      <c r="Q19"/>
      <c r="R19"/>
      <c r="S19"/>
    </row>
    <row r="20" spans="1:19" ht="12.75">
      <c r="A20" s="75">
        <v>-9</v>
      </c>
      <c r="B20" s="76" t="str">
        <f>IF(1л1с!C38=1л1с!B37,1л1с!B39,IF(1л1с!C38=1л1с!B39,1л1с!B37,0))</f>
        <v>Шарафиева Ксения</v>
      </c>
      <c r="C20" s="74"/>
      <c r="D20" s="75">
        <v>-27</v>
      </c>
      <c r="E20" s="76" t="str">
        <f>IF(1л1с!E44=1л1с!D40,1л1с!D48,IF(1л1с!E44=1л1с!D48,1л1с!D40,0))</f>
        <v>Галеев Ранис</v>
      </c>
      <c r="F20" s="74"/>
      <c r="G20" s="87"/>
      <c r="H20" s="82"/>
      <c r="I20" s="74"/>
      <c r="J20" s="74"/>
      <c r="K20" s="74"/>
      <c r="L20"/>
      <c r="M20"/>
      <c r="N20"/>
      <c r="O20"/>
      <c r="P20"/>
      <c r="Q20"/>
      <c r="R20"/>
      <c r="S20"/>
    </row>
    <row r="21" spans="1:19" ht="12.75">
      <c r="A21" s="75"/>
      <c r="B21" s="78">
        <v>36</v>
      </c>
      <c r="C21" s="92" t="s">
        <v>124</v>
      </c>
      <c r="D21" s="74"/>
      <c r="E21" s="82"/>
      <c r="F21" s="74"/>
      <c r="G21" s="87"/>
      <c r="H21" s="82"/>
      <c r="I21" s="74"/>
      <c r="J21" s="74"/>
      <c r="K21" s="74"/>
      <c r="L21"/>
      <c r="M21"/>
      <c r="N21"/>
      <c r="O21"/>
      <c r="P21"/>
      <c r="Q21"/>
      <c r="R21"/>
      <c r="S21"/>
    </row>
    <row r="22" spans="1:19" ht="12.75">
      <c r="A22" s="75">
        <v>-10</v>
      </c>
      <c r="B22" s="81" t="str">
        <f>IF(1л1с!C42=1л1с!B41,1л1с!B43,IF(1л1с!C42=1л1с!B43,1л1с!B41,0))</f>
        <v>Таначев Николай</v>
      </c>
      <c r="C22" s="78">
        <v>44</v>
      </c>
      <c r="D22" s="92" t="s">
        <v>124</v>
      </c>
      <c r="E22" s="78">
        <v>54</v>
      </c>
      <c r="F22" s="92" t="s">
        <v>102</v>
      </c>
      <c r="G22" s="87"/>
      <c r="H22" s="78">
        <v>60</v>
      </c>
      <c r="I22" s="94" t="s">
        <v>131</v>
      </c>
      <c r="J22" s="92"/>
      <c r="K22" s="92"/>
      <c r="L22"/>
      <c r="M22"/>
      <c r="N22"/>
      <c r="O22"/>
      <c r="P22"/>
      <c r="Q22"/>
      <c r="R22"/>
      <c r="S22"/>
    </row>
    <row r="23" spans="1:19" ht="12.75">
      <c r="A23" s="75"/>
      <c r="B23" s="75">
        <v>-20</v>
      </c>
      <c r="C23" s="81" t="str">
        <f>IF(1л1с!D32=1л1с!C30,1л1с!C34,IF(1л1с!D32=1л1с!C34,1л1с!C30,0))</f>
        <v>Кузьмин Александр</v>
      </c>
      <c r="D23" s="82"/>
      <c r="E23" s="82"/>
      <c r="F23" s="82"/>
      <c r="G23" s="87"/>
      <c r="H23" s="82"/>
      <c r="I23" s="89"/>
      <c r="J23" s="95" t="s">
        <v>59</v>
      </c>
      <c r="K23" s="95"/>
      <c r="L23"/>
      <c r="M23"/>
      <c r="N23"/>
      <c r="O23"/>
      <c r="P23"/>
      <c r="Q23"/>
      <c r="R23"/>
      <c r="S23"/>
    </row>
    <row r="24" spans="1:19" ht="12.75">
      <c r="A24" s="75">
        <v>-11</v>
      </c>
      <c r="B24" s="76" t="str">
        <f>IF(1л1с!C46=1л1с!B45,1л1с!B47,IF(1л1с!C46=1л1с!B47,1л1с!B45,0))</f>
        <v>Молодцов Вадим</v>
      </c>
      <c r="C24" s="74"/>
      <c r="D24" s="78">
        <v>50</v>
      </c>
      <c r="E24" s="93" t="s">
        <v>126</v>
      </c>
      <c r="F24" s="82"/>
      <c r="G24" s="87"/>
      <c r="H24" s="82"/>
      <c r="I24" s="74"/>
      <c r="J24" s="74"/>
      <c r="K24" s="74"/>
      <c r="L24"/>
      <c r="M24"/>
      <c r="N24"/>
      <c r="O24"/>
      <c r="P24"/>
      <c r="Q24"/>
      <c r="R24"/>
      <c r="S24"/>
    </row>
    <row r="25" spans="1:19" ht="12.75">
      <c r="A25" s="75"/>
      <c r="B25" s="78">
        <v>37</v>
      </c>
      <c r="C25" s="92" t="s">
        <v>120</v>
      </c>
      <c r="D25" s="82"/>
      <c r="E25" s="87"/>
      <c r="F25" s="82"/>
      <c r="G25" s="87"/>
      <c r="H25" s="82"/>
      <c r="I25" s="74"/>
      <c r="J25" s="74"/>
      <c r="K25" s="74"/>
      <c r="L25"/>
      <c r="M25"/>
      <c r="N25"/>
      <c r="O25"/>
      <c r="P25"/>
      <c r="Q25"/>
      <c r="R25"/>
      <c r="S25"/>
    </row>
    <row r="26" spans="1:19" ht="12.75">
      <c r="A26" s="75">
        <v>-12</v>
      </c>
      <c r="B26" s="81" t="str">
        <f>IF(1л1с!C50=1л1с!B49,1л1с!B51,IF(1л1с!C50=1л1с!B51,1л1с!B49,0))</f>
        <v>Ахматшина Алина</v>
      </c>
      <c r="C26" s="78">
        <v>45</v>
      </c>
      <c r="D26" s="93" t="s">
        <v>126</v>
      </c>
      <c r="E26" s="87"/>
      <c r="F26" s="78">
        <v>57</v>
      </c>
      <c r="G26" s="92" t="s">
        <v>102</v>
      </c>
      <c r="H26" s="82"/>
      <c r="I26" s="74"/>
      <c r="J26" s="74"/>
      <c r="K26" s="74"/>
      <c r="L26"/>
      <c r="M26"/>
      <c r="N26"/>
      <c r="O26"/>
      <c r="P26"/>
      <c r="Q26"/>
      <c r="R26"/>
      <c r="S26"/>
    </row>
    <row r="27" spans="1:19" ht="12.75">
      <c r="A27" s="75"/>
      <c r="B27" s="75">
        <v>-19</v>
      </c>
      <c r="C27" s="81" t="str">
        <f>IF(1л1с!D24=1л1с!C22,1л1с!C26,IF(1л1с!D24=1л1с!C26,1л1с!C22,0))</f>
        <v>Андрющенко Матвей</v>
      </c>
      <c r="D27" s="74"/>
      <c r="E27" s="87"/>
      <c r="F27" s="82"/>
      <c r="G27" s="82"/>
      <c r="H27" s="82"/>
      <c r="I27" s="74"/>
      <c r="J27" s="74"/>
      <c r="K27" s="74"/>
      <c r="L27"/>
      <c r="M27"/>
      <c r="N27"/>
      <c r="O27"/>
      <c r="P27"/>
      <c r="Q27"/>
      <c r="R27"/>
      <c r="S27"/>
    </row>
    <row r="28" spans="1:19" ht="12.75">
      <c r="A28" s="75">
        <v>-13</v>
      </c>
      <c r="B28" s="76" t="str">
        <f>IF(1л1с!C54=1л1с!B53,1л1с!B55,IF(1л1с!C54=1л1с!B55,1л1с!B53,0))</f>
        <v>Аксенов Артем</v>
      </c>
      <c r="C28" s="74"/>
      <c r="D28" s="75">
        <v>-28</v>
      </c>
      <c r="E28" s="76" t="str">
        <f>IF(1л1с!E60=1л1с!D56,1л1с!D64,IF(1л1с!E60=1л1с!D64,1л1с!D56,0))</f>
        <v>Хуснутдинов Радмир</v>
      </c>
      <c r="F28" s="82"/>
      <c r="G28" s="82"/>
      <c r="H28" s="82"/>
      <c r="I28" s="74"/>
      <c r="J28" s="74"/>
      <c r="K28" s="74"/>
      <c r="L28"/>
      <c r="M28"/>
      <c r="N28"/>
      <c r="O28"/>
      <c r="P28"/>
      <c r="Q28"/>
      <c r="R28"/>
      <c r="S28"/>
    </row>
    <row r="29" spans="1:19" ht="12.75">
      <c r="A29" s="75"/>
      <c r="B29" s="78">
        <v>38</v>
      </c>
      <c r="C29" s="92" t="s">
        <v>116</v>
      </c>
      <c r="D29" s="74"/>
      <c r="E29" s="82"/>
      <c r="F29" s="82"/>
      <c r="G29" s="82"/>
      <c r="H29" s="82"/>
      <c r="I29" s="74"/>
      <c r="J29" s="74"/>
      <c r="K29" s="74"/>
      <c r="L29"/>
      <c r="M29"/>
      <c r="N29"/>
      <c r="O29"/>
      <c r="P29"/>
      <c r="Q29"/>
      <c r="R29"/>
      <c r="S29"/>
    </row>
    <row r="30" spans="1:19" ht="12.75">
      <c r="A30" s="75">
        <v>-14</v>
      </c>
      <c r="B30" s="81" t="str">
        <f>IF(1л1с!C58=1л1с!B57,1л1с!B59,IF(1л1с!C58=1л1с!B59,1л1с!B57,0))</f>
        <v>Савинов Леонид</v>
      </c>
      <c r="C30" s="78">
        <v>46</v>
      </c>
      <c r="D30" s="92" t="s">
        <v>129</v>
      </c>
      <c r="E30" s="78">
        <v>55</v>
      </c>
      <c r="F30" s="93" t="s">
        <v>128</v>
      </c>
      <c r="G30" s="78">
        <v>59</v>
      </c>
      <c r="H30" s="93" t="s">
        <v>125</v>
      </c>
      <c r="I30" s="74"/>
      <c r="J30" s="74"/>
      <c r="K30" s="74"/>
      <c r="L30"/>
      <c r="M30"/>
      <c r="N30"/>
      <c r="O30"/>
      <c r="P30"/>
      <c r="Q30"/>
      <c r="R30"/>
      <c r="S30"/>
    </row>
    <row r="31" spans="1:19" ht="12.75">
      <c r="A31" s="75"/>
      <c r="B31" s="75">
        <v>-18</v>
      </c>
      <c r="C31" s="81" t="str">
        <f>IF(1л1с!D16=1л1с!C14,1л1с!C18,IF(1л1с!D16=1л1с!C18,1л1с!C14,0))</f>
        <v>Кочарян Лилит</v>
      </c>
      <c r="D31" s="82"/>
      <c r="E31" s="82"/>
      <c r="F31" s="74"/>
      <c r="G31" s="82"/>
      <c r="H31" s="74"/>
      <c r="I31" s="74"/>
      <c r="J31" s="74"/>
      <c r="K31" s="74"/>
      <c r="L31"/>
      <c r="M31"/>
      <c r="N31"/>
      <c r="O31"/>
      <c r="P31"/>
      <c r="Q31"/>
      <c r="R31"/>
      <c r="S31"/>
    </row>
    <row r="32" spans="1:19" ht="12.75">
      <c r="A32" s="75">
        <v>-15</v>
      </c>
      <c r="B32" s="76" t="str">
        <f>IF(1л1с!C62=1л1с!B61,1л1с!B63,IF(1л1с!C62=1л1с!B63,1л1с!B61,0))</f>
        <v>Асылгужин Радмир</v>
      </c>
      <c r="C32" s="74"/>
      <c r="D32" s="78">
        <v>51</v>
      </c>
      <c r="E32" s="93" t="s">
        <v>103</v>
      </c>
      <c r="F32" s="74"/>
      <c r="G32" s="82"/>
      <c r="H32" s="75">
        <v>-60</v>
      </c>
      <c r="I32" s="76" t="str">
        <f>IF(I22=H14,H30,IF(I22=H30,H14,0))</f>
        <v>Миксонов Эренбург</v>
      </c>
      <c r="J32" s="76"/>
      <c r="K32" s="76"/>
      <c r="L32"/>
      <c r="M32"/>
      <c r="N32"/>
      <c r="O32"/>
      <c r="P32"/>
      <c r="Q32"/>
      <c r="R32"/>
      <c r="S32"/>
    </row>
    <row r="33" spans="1:19" ht="12.75">
      <c r="A33" s="75"/>
      <c r="B33" s="78">
        <v>39</v>
      </c>
      <c r="C33" s="92" t="s">
        <v>103</v>
      </c>
      <c r="D33" s="82"/>
      <c r="E33" s="87"/>
      <c r="F33" s="74"/>
      <c r="G33" s="82"/>
      <c r="H33" s="74"/>
      <c r="I33" s="89"/>
      <c r="J33" s="95" t="s">
        <v>60</v>
      </c>
      <c r="K33" s="95"/>
      <c r="L33"/>
      <c r="M33"/>
      <c r="N33"/>
      <c r="O33"/>
      <c r="P33"/>
      <c r="Q33"/>
      <c r="R33"/>
      <c r="S33"/>
    </row>
    <row r="34" spans="1:19" ht="12.75">
      <c r="A34" s="75">
        <v>-16</v>
      </c>
      <c r="B34" s="81" t="str">
        <f>IF(1л1с!C66=1л1с!B65,1л1с!B67,IF(1л1с!C66=1л1с!B67,1л1с!B65,0))</f>
        <v>_</v>
      </c>
      <c r="C34" s="78">
        <v>47</v>
      </c>
      <c r="D34" s="93" t="s">
        <v>103</v>
      </c>
      <c r="E34" s="87"/>
      <c r="F34" s="75">
        <v>-29</v>
      </c>
      <c r="G34" s="81" t="str">
        <f>IF(1л1с!F20=1л1с!E12,1л1с!E28,IF(1л1с!F20=1л1с!E28,1л1с!E12,0))</f>
        <v>Миксонов Эренбург</v>
      </c>
      <c r="H34" s="74"/>
      <c r="I34" s="74"/>
      <c r="J34" s="74"/>
      <c r="K34" s="74"/>
      <c r="L34"/>
      <c r="M34"/>
      <c r="N34"/>
      <c r="O34"/>
      <c r="P34"/>
      <c r="Q34"/>
      <c r="R34"/>
      <c r="S34"/>
    </row>
    <row r="35" spans="1:19" ht="12.75">
      <c r="A35" s="75"/>
      <c r="B35" s="75">
        <v>-17</v>
      </c>
      <c r="C35" s="81" t="str">
        <f>IF(1л1с!D8=1л1с!C6,1л1с!C10,IF(1л1с!D8=1л1с!C10,1л1с!C6,0))</f>
        <v>Филипов Сергей</v>
      </c>
      <c r="D35" s="74"/>
      <c r="E35" s="87"/>
      <c r="F35" s="74"/>
      <c r="G35" s="74"/>
      <c r="H35" s="74"/>
      <c r="I35" s="74"/>
      <c r="J35" s="74"/>
      <c r="K35" s="74"/>
      <c r="L35"/>
      <c r="M35"/>
      <c r="N35"/>
      <c r="O35"/>
      <c r="P35"/>
      <c r="Q35"/>
      <c r="R35"/>
      <c r="S35"/>
    </row>
    <row r="36" spans="1:19" ht="12.75">
      <c r="A36" s="7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/>
      <c r="M36"/>
      <c r="N36"/>
      <c r="O36"/>
      <c r="P36"/>
      <c r="Q36"/>
      <c r="R36"/>
      <c r="S36"/>
    </row>
    <row r="37" spans="1:19" ht="12.75">
      <c r="A37" s="75">
        <v>-40</v>
      </c>
      <c r="B37" s="76" t="str">
        <f>IF(D6=C5,C7,IF(D6=C7,C5,0))</f>
        <v>Ишметов Александр</v>
      </c>
      <c r="C37" s="74"/>
      <c r="D37" s="74"/>
      <c r="E37" s="74"/>
      <c r="F37" s="75">
        <v>-48</v>
      </c>
      <c r="G37" s="76" t="str">
        <f>IF(E8=D6,D10,IF(E8=D10,D6,0))</f>
        <v>Шебалин Алексей</v>
      </c>
      <c r="H37" s="74"/>
      <c r="I37" s="74"/>
      <c r="J37" s="74"/>
      <c r="K37" s="74"/>
      <c r="L37"/>
      <c r="M37"/>
      <c r="N37"/>
      <c r="O37"/>
      <c r="P37"/>
      <c r="Q37"/>
      <c r="R37"/>
      <c r="S37"/>
    </row>
    <row r="38" spans="1:19" ht="12.75">
      <c r="A38" s="75"/>
      <c r="B38" s="78">
        <v>71</v>
      </c>
      <c r="C38" s="92"/>
      <c r="D38" s="74"/>
      <c r="E38" s="74"/>
      <c r="F38" s="74"/>
      <c r="G38" s="78">
        <v>67</v>
      </c>
      <c r="H38" s="92" t="s">
        <v>135</v>
      </c>
      <c r="I38" s="74"/>
      <c r="J38" s="74"/>
      <c r="K38" s="74"/>
      <c r="L38"/>
      <c r="M38"/>
      <c r="N38"/>
      <c r="O38"/>
      <c r="P38"/>
      <c r="Q38"/>
      <c r="R38"/>
      <c r="S38"/>
    </row>
    <row r="39" spans="1:19" ht="12.75">
      <c r="A39" s="75">
        <v>-41</v>
      </c>
      <c r="B39" s="81" t="str">
        <f>IF(D10=C9,C11,IF(D10=C11,C9,0))</f>
        <v>Абоимов Владимир</v>
      </c>
      <c r="C39" s="82"/>
      <c r="D39" s="74"/>
      <c r="E39" s="74"/>
      <c r="F39" s="75">
        <v>-49</v>
      </c>
      <c r="G39" s="81" t="str">
        <f>IF(E16=D14,D18,IF(E16=D18,D14,0))</f>
        <v>Раянов Айрат</v>
      </c>
      <c r="H39" s="82"/>
      <c r="I39" s="87"/>
      <c r="J39" s="74"/>
      <c r="K39" s="87"/>
      <c r="L39"/>
      <c r="M39"/>
      <c r="N39"/>
      <c r="O39"/>
      <c r="P39"/>
      <c r="Q39"/>
      <c r="R39"/>
      <c r="S39"/>
    </row>
    <row r="40" spans="1:19" ht="12.75">
      <c r="A40" s="75"/>
      <c r="B40" s="74"/>
      <c r="C40" s="78">
        <v>75</v>
      </c>
      <c r="D40" s="92"/>
      <c r="E40" s="74"/>
      <c r="F40" s="74"/>
      <c r="G40" s="74"/>
      <c r="H40" s="78">
        <v>69</v>
      </c>
      <c r="I40" s="96" t="s">
        <v>124</v>
      </c>
      <c r="J40" s="79"/>
      <c r="K40" s="79"/>
      <c r="L40"/>
      <c r="M40"/>
      <c r="N40"/>
      <c r="O40"/>
      <c r="P40"/>
      <c r="Q40"/>
      <c r="R40"/>
      <c r="S40"/>
    </row>
    <row r="41" spans="1:19" ht="12.75">
      <c r="A41" s="75">
        <v>-42</v>
      </c>
      <c r="B41" s="76" t="str">
        <f>IF(D14=C13,C15,IF(D14=C15,C13,0))</f>
        <v>Нуриев Ришат</v>
      </c>
      <c r="C41" s="82"/>
      <c r="D41" s="82"/>
      <c r="E41" s="74"/>
      <c r="F41" s="75">
        <v>-50</v>
      </c>
      <c r="G41" s="76" t="str">
        <f>IF(E24=D22,D26,IF(E24=D26,D22,0))</f>
        <v>Шарафиева Ксения</v>
      </c>
      <c r="H41" s="82"/>
      <c r="I41" s="97"/>
      <c r="J41" s="95" t="s">
        <v>61</v>
      </c>
      <c r="K41" s="95"/>
      <c r="L41"/>
      <c r="M41"/>
      <c r="N41"/>
      <c r="O41"/>
      <c r="P41"/>
      <c r="Q41"/>
      <c r="R41"/>
      <c r="S41"/>
    </row>
    <row r="42" spans="1:19" ht="12.75">
      <c r="A42" s="75"/>
      <c r="B42" s="78">
        <v>72</v>
      </c>
      <c r="C42" s="93"/>
      <c r="D42" s="82"/>
      <c r="E42" s="74"/>
      <c r="F42" s="74"/>
      <c r="G42" s="78">
        <v>68</v>
      </c>
      <c r="H42" s="93" t="s">
        <v>124</v>
      </c>
      <c r="I42" s="89"/>
      <c r="J42" s="74"/>
      <c r="K42" s="89"/>
      <c r="L42"/>
      <c r="M42"/>
      <c r="N42"/>
      <c r="O42"/>
      <c r="P42"/>
      <c r="Q42"/>
      <c r="R42"/>
      <c r="S42"/>
    </row>
    <row r="43" spans="1:19" ht="12.75">
      <c r="A43" s="75">
        <v>-43</v>
      </c>
      <c r="B43" s="81" t="str">
        <f>IF(D18=C17,C19,IF(D18=C19,C17,0))</f>
        <v>Соколова Эльвира</v>
      </c>
      <c r="C43" s="74"/>
      <c r="D43" s="82"/>
      <c r="E43" s="74"/>
      <c r="F43" s="75">
        <v>-51</v>
      </c>
      <c r="G43" s="81" t="str">
        <f>IF(E32=D30,D34,IF(E32=D34,D30,0))</f>
        <v>Кочарян Лилит</v>
      </c>
      <c r="H43" s="74"/>
      <c r="I43" s="74"/>
      <c r="J43" s="74"/>
      <c r="K43" s="74"/>
      <c r="L43"/>
      <c r="M43"/>
      <c r="N43"/>
      <c r="O43"/>
      <c r="P43"/>
      <c r="Q43"/>
      <c r="R43"/>
      <c r="S43"/>
    </row>
    <row r="44" spans="1:19" ht="12.75">
      <c r="A44" s="75"/>
      <c r="B44" s="87"/>
      <c r="C44" s="74"/>
      <c r="D44" s="78">
        <v>77</v>
      </c>
      <c r="E44" s="92"/>
      <c r="F44" s="74"/>
      <c r="G44" s="74"/>
      <c r="H44" s="75">
        <v>-69</v>
      </c>
      <c r="I44" s="76" t="str">
        <f>IF(I40=H38,H42,IF(I40=H42,H38,0))</f>
        <v>Шебалин Алексей</v>
      </c>
      <c r="J44" s="92"/>
      <c r="K44" s="92"/>
      <c r="L44"/>
      <c r="M44"/>
      <c r="N44"/>
      <c r="O44"/>
      <c r="P44"/>
      <c r="Q44"/>
      <c r="R44"/>
      <c r="S44"/>
    </row>
    <row r="45" spans="1:19" ht="12.75">
      <c r="A45" s="75">
        <v>-44</v>
      </c>
      <c r="B45" s="76" t="str">
        <f>IF(D22=C21,C23,IF(D22=C23,C21,0))</f>
        <v>Кузьмин Александр</v>
      </c>
      <c r="C45" s="74"/>
      <c r="D45" s="82"/>
      <c r="E45" s="85" t="s">
        <v>62</v>
      </c>
      <c r="F45" s="74"/>
      <c r="G45" s="75">
        <v>-67</v>
      </c>
      <c r="H45" s="76" t="str">
        <f>IF(H38=G37,G39,IF(H38=G39,G37,0))</f>
        <v>Раянов Айрат</v>
      </c>
      <c r="I45" s="89"/>
      <c r="J45" s="95" t="s">
        <v>63</v>
      </c>
      <c r="K45" s="95"/>
      <c r="L45"/>
      <c r="M45"/>
      <c r="N45"/>
      <c r="O45"/>
      <c r="P45"/>
      <c r="Q45"/>
      <c r="R45"/>
      <c r="S45"/>
    </row>
    <row r="46" spans="1:19" ht="12.75">
      <c r="A46" s="75"/>
      <c r="B46" s="78">
        <v>73</v>
      </c>
      <c r="C46" s="92"/>
      <c r="D46" s="82"/>
      <c r="E46" s="74"/>
      <c r="F46" s="74"/>
      <c r="G46" s="74"/>
      <c r="H46" s="78">
        <v>70</v>
      </c>
      <c r="I46" s="94" t="s">
        <v>129</v>
      </c>
      <c r="J46" s="92"/>
      <c r="K46" s="92"/>
      <c r="L46"/>
      <c r="M46"/>
      <c r="N46"/>
      <c r="O46"/>
      <c r="P46"/>
      <c r="Q46"/>
      <c r="R46"/>
      <c r="S46"/>
    </row>
    <row r="47" spans="1:19" ht="12.75">
      <c r="A47" s="75">
        <v>-45</v>
      </c>
      <c r="B47" s="81" t="str">
        <f>IF(D26=C25,C27,IF(D26=C27,C25,0))</f>
        <v>Ахматшина Алина</v>
      </c>
      <c r="C47" s="82"/>
      <c r="D47" s="82"/>
      <c r="E47" s="74"/>
      <c r="F47" s="74"/>
      <c r="G47" s="75">
        <v>-68</v>
      </c>
      <c r="H47" s="81" t="str">
        <f>IF(H42=G41,G43,IF(H42=G43,G41,0))</f>
        <v>Кочарян Лилит</v>
      </c>
      <c r="I47" s="89"/>
      <c r="J47" s="95" t="s">
        <v>64</v>
      </c>
      <c r="K47" s="95"/>
      <c r="L47"/>
      <c r="M47"/>
      <c r="N47"/>
      <c r="O47"/>
      <c r="P47"/>
      <c r="Q47"/>
      <c r="R47"/>
      <c r="S47"/>
    </row>
    <row r="48" spans="1:19" ht="12.75">
      <c r="A48" s="75"/>
      <c r="B48" s="74"/>
      <c r="C48" s="78">
        <v>76</v>
      </c>
      <c r="D48" s="93"/>
      <c r="E48" s="74"/>
      <c r="F48" s="74"/>
      <c r="G48" s="74"/>
      <c r="H48" s="75">
        <v>-70</v>
      </c>
      <c r="I48" s="76" t="str">
        <f>IF(I46=H45,H47,IF(I46=H47,H45,0))</f>
        <v>Раянов Айрат</v>
      </c>
      <c r="J48" s="92"/>
      <c r="K48" s="92"/>
      <c r="L48"/>
      <c r="M48"/>
      <c r="N48"/>
      <c r="O48"/>
      <c r="P48"/>
      <c r="Q48"/>
      <c r="R48"/>
      <c r="S48"/>
    </row>
    <row r="49" spans="1:19" ht="12.75">
      <c r="A49" s="75">
        <v>-46</v>
      </c>
      <c r="B49" s="76" t="str">
        <f>IF(D30=C29,C31,IF(D30=C31,C29,0))</f>
        <v>Аксенов Артем</v>
      </c>
      <c r="C49" s="82"/>
      <c r="D49" s="74"/>
      <c r="E49" s="74"/>
      <c r="F49" s="74"/>
      <c r="G49" s="87"/>
      <c r="H49" s="74"/>
      <c r="I49" s="89"/>
      <c r="J49" s="95" t="s">
        <v>65</v>
      </c>
      <c r="K49" s="95"/>
      <c r="L49"/>
      <c r="M49"/>
      <c r="N49"/>
      <c r="O49"/>
      <c r="P49"/>
      <c r="Q49"/>
      <c r="R49"/>
      <c r="S49"/>
    </row>
    <row r="50" spans="1:19" ht="12.75">
      <c r="A50" s="75"/>
      <c r="B50" s="78">
        <v>74</v>
      </c>
      <c r="C50" s="93"/>
      <c r="D50" s="75">
        <v>-77</v>
      </c>
      <c r="E50" s="76">
        <f>IF(E44=D40,D48,IF(E44=D48,D40,0))</f>
        <v>0</v>
      </c>
      <c r="F50" s="75">
        <v>-71</v>
      </c>
      <c r="G50" s="76">
        <f>IF(C38=B37,B39,IF(C38=B39,B37,0))</f>
        <v>0</v>
      </c>
      <c r="H50" s="74"/>
      <c r="I50" s="74"/>
      <c r="J50" s="74"/>
      <c r="K50" s="74"/>
      <c r="L50"/>
      <c r="M50"/>
      <c r="N50"/>
      <c r="O50"/>
      <c r="P50"/>
      <c r="Q50"/>
      <c r="R50"/>
      <c r="S50"/>
    </row>
    <row r="51" spans="1:19" ht="12.75">
      <c r="A51" s="75">
        <v>-47</v>
      </c>
      <c r="B51" s="81" t="str">
        <f>IF(D34=C33,C35,IF(D34=C35,C33,0))</f>
        <v>Филипов Сергей</v>
      </c>
      <c r="C51" s="74"/>
      <c r="D51" s="74"/>
      <c r="E51" s="85" t="s">
        <v>66</v>
      </c>
      <c r="F51" s="74"/>
      <c r="G51" s="78">
        <v>79</v>
      </c>
      <c r="H51" s="92"/>
      <c r="I51" s="74"/>
      <c r="J51" s="74"/>
      <c r="K51" s="74"/>
      <c r="L51"/>
      <c r="M51"/>
      <c r="N51"/>
      <c r="O51"/>
      <c r="P51"/>
      <c r="Q51"/>
      <c r="R51"/>
      <c r="S51"/>
    </row>
    <row r="52" spans="1:19" ht="12.75">
      <c r="A52" s="75"/>
      <c r="B52" s="74"/>
      <c r="C52" s="75">
        <v>-75</v>
      </c>
      <c r="D52" s="76">
        <f>IF(D40=C38,C42,IF(D40=C42,C38,0))</f>
        <v>0</v>
      </c>
      <c r="E52" s="89"/>
      <c r="F52" s="75">
        <v>-72</v>
      </c>
      <c r="G52" s="81">
        <f>IF(C42=B41,B43,IF(C42=B43,B41,0))</f>
        <v>0</v>
      </c>
      <c r="H52" s="82"/>
      <c r="I52" s="87"/>
      <c r="J52" s="74"/>
      <c r="K52" s="87"/>
      <c r="L52"/>
      <c r="M52"/>
      <c r="N52"/>
      <c r="O52"/>
      <c r="P52"/>
      <c r="Q52"/>
      <c r="R52"/>
      <c r="S52"/>
    </row>
    <row r="53" spans="1:19" ht="12.75">
      <c r="A53" s="75"/>
      <c r="B53" s="74"/>
      <c r="C53" s="74"/>
      <c r="D53" s="78">
        <v>78</v>
      </c>
      <c r="E53" s="92"/>
      <c r="F53" s="74"/>
      <c r="G53" s="74"/>
      <c r="H53" s="78">
        <v>81</v>
      </c>
      <c r="I53" s="96"/>
      <c r="J53" s="79"/>
      <c r="K53" s="79"/>
      <c r="L53"/>
      <c r="M53"/>
      <c r="N53"/>
      <c r="O53"/>
      <c r="P53"/>
      <c r="Q53"/>
      <c r="R53"/>
      <c r="S53"/>
    </row>
    <row r="54" spans="1:19" ht="12.75">
      <c r="A54" s="75"/>
      <c r="B54" s="74"/>
      <c r="C54" s="75">
        <v>-76</v>
      </c>
      <c r="D54" s="81">
        <f>IF(D48=C46,C50,IF(D48=C50,C46,0))</f>
        <v>0</v>
      </c>
      <c r="E54" s="85" t="s">
        <v>67</v>
      </c>
      <c r="F54" s="75">
        <v>-73</v>
      </c>
      <c r="G54" s="76">
        <f>IF(C46=B45,B47,IF(C46=B47,B45,0))</f>
        <v>0</v>
      </c>
      <c r="H54" s="82"/>
      <c r="I54" s="97"/>
      <c r="J54" s="95" t="s">
        <v>68</v>
      </c>
      <c r="K54" s="95"/>
      <c r="L54"/>
      <c r="M54"/>
      <c r="N54"/>
      <c r="O54"/>
      <c r="P54"/>
      <c r="Q54"/>
      <c r="R54"/>
      <c r="S54"/>
    </row>
    <row r="55" spans="1:19" ht="12.75">
      <c r="A55" s="75"/>
      <c r="B55" s="74"/>
      <c r="C55" s="74"/>
      <c r="D55" s="75">
        <v>-78</v>
      </c>
      <c r="E55" s="76">
        <f>IF(E53=D52,D54,IF(E53=D54,D52,0))</f>
        <v>0</v>
      </c>
      <c r="F55" s="74"/>
      <c r="G55" s="78">
        <v>80</v>
      </c>
      <c r="H55" s="93"/>
      <c r="I55" s="89"/>
      <c r="J55" s="74"/>
      <c r="K55" s="89"/>
      <c r="L55"/>
      <c r="M55"/>
      <c r="N55"/>
      <c r="O55"/>
      <c r="P55"/>
      <c r="Q55"/>
      <c r="R55"/>
      <c r="S55"/>
    </row>
    <row r="56" spans="1:19" ht="12.75">
      <c r="A56" s="75">
        <v>-32</v>
      </c>
      <c r="B56" s="76" t="str">
        <f>IF(C5=B4,B6,IF(C5=B6,B4,0))</f>
        <v>_</v>
      </c>
      <c r="C56" s="87"/>
      <c r="D56" s="74"/>
      <c r="E56" s="85" t="s">
        <v>69</v>
      </c>
      <c r="F56" s="75">
        <v>-74</v>
      </c>
      <c r="G56" s="81">
        <f>IF(C50=B49,B51,IF(C50=B51,B49,0))</f>
        <v>0</v>
      </c>
      <c r="H56" s="74"/>
      <c r="I56" s="74"/>
      <c r="J56" s="74"/>
      <c r="K56" s="74"/>
      <c r="L56"/>
      <c r="M56"/>
      <c r="N56"/>
      <c r="O56"/>
      <c r="P56"/>
      <c r="Q56"/>
      <c r="R56"/>
      <c r="S56"/>
    </row>
    <row r="57" spans="1:19" ht="12.75">
      <c r="A57" s="75"/>
      <c r="B57" s="78">
        <v>83</v>
      </c>
      <c r="C57" s="92"/>
      <c r="D57" s="74"/>
      <c r="E57" s="74"/>
      <c r="F57" s="74"/>
      <c r="G57" s="74"/>
      <c r="H57" s="75">
        <v>-81</v>
      </c>
      <c r="I57" s="76">
        <f>IF(I53=H51,H55,IF(I53=H55,H51,0))</f>
        <v>0</v>
      </c>
      <c r="J57" s="92"/>
      <c r="K57" s="92"/>
      <c r="L57"/>
      <c r="M57"/>
      <c r="N57"/>
      <c r="O57"/>
      <c r="P57"/>
      <c r="Q57"/>
      <c r="R57"/>
      <c r="S57"/>
    </row>
    <row r="58" spans="1:19" ht="12.75">
      <c r="A58" s="75">
        <v>-33</v>
      </c>
      <c r="B58" s="81" t="str">
        <f>IF(C9=B8,B10,IF(C9=B10,B8,0))</f>
        <v>Рушингин Дмитрий</v>
      </c>
      <c r="C58" s="82"/>
      <c r="D58" s="74"/>
      <c r="E58" s="74"/>
      <c r="F58" s="74"/>
      <c r="G58" s="75">
        <v>-79</v>
      </c>
      <c r="H58" s="76">
        <f>IF(H51=G50,G52,IF(H51=G52,G50,0))</f>
        <v>0</v>
      </c>
      <c r="I58" s="89"/>
      <c r="J58" s="95" t="s">
        <v>70</v>
      </c>
      <c r="K58" s="95"/>
      <c r="L58"/>
      <c r="M58"/>
      <c r="N58"/>
      <c r="O58"/>
      <c r="P58"/>
      <c r="Q58"/>
      <c r="R58"/>
      <c r="S58"/>
    </row>
    <row r="59" spans="1:19" ht="12.75">
      <c r="A59" s="75"/>
      <c r="B59" s="74"/>
      <c r="C59" s="78">
        <v>87</v>
      </c>
      <c r="D59" s="92"/>
      <c r="E59" s="74"/>
      <c r="F59" s="74"/>
      <c r="G59" s="74"/>
      <c r="H59" s="78">
        <v>82</v>
      </c>
      <c r="I59" s="94"/>
      <c r="J59" s="92"/>
      <c r="K59" s="92"/>
      <c r="L59"/>
      <c r="M59"/>
      <c r="N59"/>
      <c r="O59"/>
      <c r="P59"/>
      <c r="Q59"/>
      <c r="R59"/>
      <c r="S59"/>
    </row>
    <row r="60" spans="1:19" ht="12.75">
      <c r="A60" s="75">
        <v>-34</v>
      </c>
      <c r="B60" s="76" t="str">
        <f>IF(C13=B12,B14,IF(C13=B14,B12,0))</f>
        <v>Зайнутдинов Наиль</v>
      </c>
      <c r="C60" s="82"/>
      <c r="D60" s="82"/>
      <c r="E60" s="74"/>
      <c r="F60" s="74"/>
      <c r="G60" s="75">
        <v>-80</v>
      </c>
      <c r="H60" s="81">
        <f>IF(H55=G54,G56,IF(H55=G56,G54,0))</f>
        <v>0</v>
      </c>
      <c r="I60" s="89"/>
      <c r="J60" s="95" t="s">
        <v>71</v>
      </c>
      <c r="K60" s="95"/>
      <c r="L60"/>
      <c r="M60"/>
      <c r="N60"/>
      <c r="O60"/>
      <c r="P60"/>
      <c r="Q60"/>
      <c r="R60"/>
      <c r="S60"/>
    </row>
    <row r="61" spans="1:19" ht="12.75">
      <c r="A61" s="75"/>
      <c r="B61" s="78">
        <v>84</v>
      </c>
      <c r="C61" s="93"/>
      <c r="D61" s="82"/>
      <c r="E61" s="74"/>
      <c r="F61" s="74"/>
      <c r="G61" s="74"/>
      <c r="H61" s="75">
        <v>-82</v>
      </c>
      <c r="I61" s="76">
        <f>IF(I59=H58,H60,IF(I59=H60,H58,0))</f>
        <v>0</v>
      </c>
      <c r="J61" s="92"/>
      <c r="K61" s="92"/>
      <c r="L61"/>
      <c r="M61"/>
      <c r="N61"/>
      <c r="O61"/>
      <c r="P61"/>
      <c r="Q61"/>
      <c r="R61"/>
      <c r="S61"/>
    </row>
    <row r="62" spans="1:19" ht="12.75">
      <c r="A62" s="75">
        <v>-35</v>
      </c>
      <c r="B62" s="81" t="str">
        <f>IF(C17=B16,B18,IF(C17=B18,B16,0))</f>
        <v>Мухаметзянов Ришат</v>
      </c>
      <c r="C62" s="74"/>
      <c r="D62" s="82"/>
      <c r="E62" s="74"/>
      <c r="F62" s="74"/>
      <c r="G62" s="87"/>
      <c r="H62" s="74"/>
      <c r="I62" s="89"/>
      <c r="J62" s="95" t="s">
        <v>72</v>
      </c>
      <c r="K62" s="95"/>
      <c r="L62"/>
      <c r="M62"/>
      <c r="N62"/>
      <c r="O62"/>
      <c r="P62"/>
      <c r="Q62"/>
      <c r="R62"/>
      <c r="S62"/>
    </row>
    <row r="63" spans="1:19" ht="12.75">
      <c r="A63" s="75"/>
      <c r="B63" s="87"/>
      <c r="C63" s="74"/>
      <c r="D63" s="78">
        <v>89</v>
      </c>
      <c r="E63" s="92"/>
      <c r="F63" s="75">
        <v>-83</v>
      </c>
      <c r="G63" s="76">
        <f>IF(C57=B56,B58,IF(C57=B58,B56,0))</f>
        <v>0</v>
      </c>
      <c r="H63" s="74"/>
      <c r="I63" s="74"/>
      <c r="J63" s="74"/>
      <c r="K63" s="74"/>
      <c r="L63"/>
      <c r="M63"/>
      <c r="N63"/>
      <c r="O63"/>
      <c r="P63"/>
      <c r="Q63"/>
      <c r="R63"/>
      <c r="S63"/>
    </row>
    <row r="64" spans="1:19" ht="12.75">
      <c r="A64" s="75">
        <v>-36</v>
      </c>
      <c r="B64" s="76" t="str">
        <f>IF(C21=B20,B22,IF(C21=B22,B20,0))</f>
        <v>Таначев Николай</v>
      </c>
      <c r="C64" s="74"/>
      <c r="D64" s="82"/>
      <c r="E64" s="85" t="s">
        <v>73</v>
      </c>
      <c r="F64" s="74"/>
      <c r="G64" s="78">
        <v>91</v>
      </c>
      <c r="H64" s="92"/>
      <c r="I64" s="74"/>
      <c r="J64" s="74"/>
      <c r="K64" s="74"/>
      <c r="L64"/>
      <c r="M64"/>
      <c r="N64"/>
      <c r="O64"/>
      <c r="P64"/>
      <c r="Q64"/>
      <c r="R64"/>
      <c r="S64"/>
    </row>
    <row r="65" spans="1:19" ht="12.75">
      <c r="A65" s="75"/>
      <c r="B65" s="78">
        <v>85</v>
      </c>
      <c r="C65" s="92"/>
      <c r="D65" s="82"/>
      <c r="E65" s="74"/>
      <c r="F65" s="75">
        <v>-84</v>
      </c>
      <c r="G65" s="81">
        <f>IF(C61=B60,B62,IF(C61=B62,B60,0))</f>
        <v>0</v>
      </c>
      <c r="H65" s="82"/>
      <c r="I65" s="87"/>
      <c r="J65" s="74"/>
      <c r="K65" s="87"/>
      <c r="L65"/>
      <c r="M65"/>
      <c r="N65"/>
      <c r="O65"/>
      <c r="P65"/>
      <c r="Q65"/>
      <c r="R65"/>
      <c r="S65"/>
    </row>
    <row r="66" spans="1:19" ht="12.75">
      <c r="A66" s="75">
        <v>-37</v>
      </c>
      <c r="B66" s="81" t="str">
        <f>IF(C25=B24,B26,IF(C25=B26,B24,0))</f>
        <v>Молодцов Вадим</v>
      </c>
      <c r="C66" s="82"/>
      <c r="D66" s="82"/>
      <c r="E66" s="74"/>
      <c r="F66" s="74"/>
      <c r="G66" s="74"/>
      <c r="H66" s="78">
        <v>93</v>
      </c>
      <c r="I66" s="96"/>
      <c r="J66" s="79"/>
      <c r="K66" s="79"/>
      <c r="L66"/>
      <c r="M66"/>
      <c r="N66"/>
      <c r="O66"/>
      <c r="P66"/>
      <c r="Q66"/>
      <c r="R66"/>
      <c r="S66"/>
    </row>
    <row r="67" spans="1:19" ht="12.75">
      <c r="A67" s="75"/>
      <c r="B67" s="74"/>
      <c r="C67" s="78">
        <v>88</v>
      </c>
      <c r="D67" s="93"/>
      <c r="E67" s="74"/>
      <c r="F67" s="75">
        <v>-85</v>
      </c>
      <c r="G67" s="76">
        <f>IF(C65=B64,B66,IF(C65=B66,B64,0))</f>
        <v>0</v>
      </c>
      <c r="H67" s="82"/>
      <c r="I67" s="97"/>
      <c r="J67" s="95" t="s">
        <v>74</v>
      </c>
      <c r="K67" s="95"/>
      <c r="L67"/>
      <c r="M67"/>
      <c r="N67"/>
      <c r="O67"/>
      <c r="P67"/>
      <c r="Q67"/>
      <c r="R67"/>
      <c r="S67"/>
    </row>
    <row r="68" spans="1:19" ht="12.75">
      <c r="A68" s="75">
        <v>-38</v>
      </c>
      <c r="B68" s="76" t="str">
        <f>IF(C29=B28,B30,IF(C29=B30,B28,0))</f>
        <v>Савинов Леонид</v>
      </c>
      <c r="C68" s="82"/>
      <c r="D68" s="74"/>
      <c r="E68" s="74"/>
      <c r="F68" s="74"/>
      <c r="G68" s="78">
        <v>92</v>
      </c>
      <c r="H68" s="93"/>
      <c r="I68" s="89"/>
      <c r="J68" s="74"/>
      <c r="K68" s="89"/>
      <c r="L68"/>
      <c r="M68"/>
      <c r="N68"/>
      <c r="O68"/>
      <c r="P68"/>
      <c r="Q68"/>
      <c r="R68"/>
      <c r="S68"/>
    </row>
    <row r="69" spans="1:19" ht="12.75">
      <c r="A69" s="75"/>
      <c r="B69" s="78">
        <v>86</v>
      </c>
      <c r="C69" s="93"/>
      <c r="D69" s="75">
        <v>-89</v>
      </c>
      <c r="E69" s="76">
        <f>IF(E63=D59,D67,IF(E63=D67,D59,0))</f>
        <v>0</v>
      </c>
      <c r="F69" s="75">
        <v>-86</v>
      </c>
      <c r="G69" s="81">
        <f>IF(C69=B68,B70,IF(C69=B70,B68,0))</f>
        <v>0</v>
      </c>
      <c r="H69" s="74"/>
      <c r="I69" s="74"/>
      <c r="J69" s="74"/>
      <c r="K69" s="74"/>
      <c r="L69"/>
      <c r="M69"/>
      <c r="N69"/>
      <c r="O69"/>
      <c r="P69"/>
      <c r="Q69"/>
      <c r="R69"/>
      <c r="S69"/>
    </row>
    <row r="70" spans="1:19" ht="12.75">
      <c r="A70" s="75">
        <v>-39</v>
      </c>
      <c r="B70" s="81" t="str">
        <f>IF(C33=B32,B34,IF(C33=B34,B32,0))</f>
        <v>_</v>
      </c>
      <c r="C70" s="74"/>
      <c r="D70" s="74"/>
      <c r="E70" s="85" t="s">
        <v>75</v>
      </c>
      <c r="F70" s="74"/>
      <c r="G70" s="74"/>
      <c r="H70" s="75">
        <v>-93</v>
      </c>
      <c r="I70" s="76">
        <f>IF(I66=H64,H68,IF(I66=H68,H64,0))</f>
        <v>0</v>
      </c>
      <c r="J70" s="92"/>
      <c r="K70" s="92"/>
      <c r="L70"/>
      <c r="M70"/>
      <c r="N70"/>
      <c r="O70"/>
      <c r="P70"/>
      <c r="Q70"/>
      <c r="R70"/>
      <c r="S70"/>
    </row>
    <row r="71" spans="1:19" ht="12.75">
      <c r="A71" s="74"/>
      <c r="B71" s="74"/>
      <c r="C71" s="75">
        <v>-87</v>
      </c>
      <c r="D71" s="76">
        <f>IF(D59=C57,C61,IF(D59=C61,C57,0))</f>
        <v>0</v>
      </c>
      <c r="E71" s="89"/>
      <c r="F71" s="74"/>
      <c r="G71" s="75">
        <v>-91</v>
      </c>
      <c r="H71" s="76">
        <f>IF(H64=G63,G65,IF(H64=G65,G63,0))</f>
        <v>0</v>
      </c>
      <c r="I71" s="89"/>
      <c r="J71" s="95" t="s">
        <v>76</v>
      </c>
      <c r="K71" s="95"/>
      <c r="L71"/>
      <c r="M71"/>
      <c r="N71"/>
      <c r="O71"/>
      <c r="P71"/>
      <c r="Q71"/>
      <c r="R71"/>
      <c r="S71"/>
    </row>
    <row r="72" spans="1:19" ht="12.75">
      <c r="A72" s="74"/>
      <c r="B72" s="74"/>
      <c r="C72" s="74"/>
      <c r="D72" s="78">
        <v>90</v>
      </c>
      <c r="E72" s="92"/>
      <c r="F72" s="74"/>
      <c r="G72" s="74"/>
      <c r="H72" s="78">
        <v>94</v>
      </c>
      <c r="I72" s="94"/>
      <c r="J72" s="92"/>
      <c r="K72" s="92"/>
      <c r="L72"/>
      <c r="M72"/>
      <c r="N72"/>
      <c r="O72"/>
      <c r="P72"/>
      <c r="Q72"/>
      <c r="R72"/>
      <c r="S72"/>
    </row>
    <row r="73" spans="1:19" ht="12.75">
      <c r="A73" s="74"/>
      <c r="B73" s="74"/>
      <c r="C73" s="75">
        <v>-88</v>
      </c>
      <c r="D73" s="81">
        <f>IF(D67=C65,C69,IF(D67=C69,C65,0))</f>
        <v>0</v>
      </c>
      <c r="E73" s="85" t="s">
        <v>77</v>
      </c>
      <c r="F73" s="74"/>
      <c r="G73" s="75">
        <v>-92</v>
      </c>
      <c r="H73" s="81">
        <f>IF(H68=G67,G69,IF(H68=G69,G67,0))</f>
        <v>0</v>
      </c>
      <c r="I73" s="89"/>
      <c r="J73" s="95" t="s">
        <v>78</v>
      </c>
      <c r="K73" s="95"/>
      <c r="L73"/>
      <c r="M73"/>
      <c r="N73"/>
      <c r="O73"/>
      <c r="P73"/>
      <c r="Q73"/>
      <c r="R73"/>
      <c r="S73"/>
    </row>
    <row r="74" spans="1:19" ht="12.75">
      <c r="A74" s="74"/>
      <c r="B74" s="74"/>
      <c r="C74" s="74"/>
      <c r="D74" s="75">
        <v>-90</v>
      </c>
      <c r="E74" s="76">
        <f>IF(E72=D71,D73,IF(E72=D73,D71,0))</f>
        <v>0</v>
      </c>
      <c r="F74" s="74"/>
      <c r="G74" s="74"/>
      <c r="H74" s="75">
        <v>-94</v>
      </c>
      <c r="I74" s="76">
        <f>IF(I72=H71,H73,IF(I72=H73,H71,0))</f>
        <v>0</v>
      </c>
      <c r="J74" s="92"/>
      <c r="K74" s="92"/>
      <c r="L74"/>
      <c r="M74"/>
      <c r="N74"/>
      <c r="O74"/>
      <c r="P74"/>
      <c r="Q74"/>
      <c r="R74"/>
      <c r="S74"/>
    </row>
    <row r="75" spans="1:19" ht="12.75">
      <c r="A75" s="74"/>
      <c r="B75" s="74"/>
      <c r="C75" s="87"/>
      <c r="D75" s="74"/>
      <c r="E75" s="85" t="s">
        <v>79</v>
      </c>
      <c r="F75" s="74"/>
      <c r="G75" s="87"/>
      <c r="H75" s="74"/>
      <c r="I75" s="89"/>
      <c r="J75" s="95" t="s">
        <v>80</v>
      </c>
      <c r="K75" s="95"/>
      <c r="L75"/>
      <c r="M75"/>
      <c r="N75"/>
      <c r="O75"/>
      <c r="P75"/>
      <c r="Q75"/>
      <c r="R75"/>
      <c r="S75"/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23" sqref="A123"/>
    </sheetView>
  </sheetViews>
  <sheetFormatPr defaultColWidth="9.00390625" defaultRowHeight="12.75"/>
  <cols>
    <col min="1" max="1" width="9.125" style="104" customWidth="1"/>
    <col min="2" max="3" width="25.75390625" style="0" customWidth="1"/>
  </cols>
  <sheetData>
    <row r="1" spans="1:3" ht="12.75">
      <c r="A1" s="98" t="s">
        <v>81</v>
      </c>
      <c r="B1" s="99" t="s">
        <v>82</v>
      </c>
      <c r="C1" s="100" t="s">
        <v>83</v>
      </c>
    </row>
    <row r="2" spans="1:3" ht="12.75">
      <c r="A2" s="101">
        <v>1</v>
      </c>
      <c r="B2" s="102" t="str">
        <f>1л1с!C6</f>
        <v>Габдуллин Марс</v>
      </c>
      <c r="C2" s="103" t="str">
        <f>1л2с!B4</f>
        <v>_</v>
      </c>
    </row>
    <row r="3" spans="1:3" ht="12.75">
      <c r="A3" s="101">
        <v>2</v>
      </c>
      <c r="B3" s="102" t="str">
        <f>1л1с!C10</f>
        <v>Филипов Сергей</v>
      </c>
      <c r="C3" s="103" t="str">
        <f>1л2с!B6</f>
        <v>Ишметов Александр</v>
      </c>
    </row>
    <row r="4" spans="1:3" ht="12.75">
      <c r="A4" s="101">
        <v>3</v>
      </c>
      <c r="B4" s="102" t="str">
        <f>1л1с!C14</f>
        <v>Манайчев Владимир</v>
      </c>
      <c r="C4" s="103" t="str">
        <f>1л2с!B8</f>
        <v>Рушингин Дмитрий</v>
      </c>
    </row>
    <row r="5" spans="1:3" ht="12.75">
      <c r="A5" s="101">
        <v>4</v>
      </c>
      <c r="B5" s="102" t="str">
        <f>1л1с!C18</f>
        <v>Кочарян Лилит</v>
      </c>
      <c r="C5" s="103" t="str">
        <f>1л2с!B10</f>
        <v>Абоимов Владимир</v>
      </c>
    </row>
    <row r="6" spans="1:3" ht="12.75">
      <c r="A6" s="101">
        <v>5</v>
      </c>
      <c r="B6" s="102" t="str">
        <f>1л1с!C22</f>
        <v>Андрющенко Матвей</v>
      </c>
      <c r="C6" s="103" t="str">
        <f>1л2с!B12</f>
        <v>Нуриев Ришат</v>
      </c>
    </row>
    <row r="7" spans="1:3" ht="12.75">
      <c r="A7" s="101">
        <v>6</v>
      </c>
      <c r="B7" s="102" t="str">
        <f>1л1с!C26</f>
        <v>Аминев Ильдар</v>
      </c>
      <c r="C7" s="103" t="str">
        <f>1л2с!B14</f>
        <v>Зайнутдинов Наиль</v>
      </c>
    </row>
    <row r="8" spans="1:3" ht="12.75">
      <c r="A8" s="101">
        <v>7</v>
      </c>
      <c r="B8" s="102" t="str">
        <f>1л1с!C30</f>
        <v>Кузьмин Александр</v>
      </c>
      <c r="C8" s="103" t="str">
        <f>1л2с!B16</f>
        <v>Мухаметзянов Ришат</v>
      </c>
    </row>
    <row r="9" spans="1:3" ht="12.75">
      <c r="A9" s="101">
        <v>8</v>
      </c>
      <c r="B9" s="102" t="str">
        <f>1л1с!C34</f>
        <v>Миксонов Эренбург</v>
      </c>
      <c r="C9" s="103" t="str">
        <f>1л2с!B18</f>
        <v>Соколова Эльвира</v>
      </c>
    </row>
    <row r="10" spans="1:3" ht="12.75">
      <c r="A10" s="101">
        <v>9</v>
      </c>
      <c r="B10" s="102" t="str">
        <f>1л1с!C38</f>
        <v>Раянов Айрат</v>
      </c>
      <c r="C10" s="103" t="str">
        <f>1л2с!B20</f>
        <v>Шарафиева Ксения</v>
      </c>
    </row>
    <row r="11" spans="1:3" ht="12.75">
      <c r="A11" s="101">
        <v>10</v>
      </c>
      <c r="B11" s="102" t="str">
        <f>1л1с!C42</f>
        <v>Галеев Ранис</v>
      </c>
      <c r="C11" s="103" t="str">
        <f>1л2с!B22</f>
        <v>Таначев Николай</v>
      </c>
    </row>
    <row r="12" spans="1:3" ht="12.75">
      <c r="A12" s="101">
        <v>11</v>
      </c>
      <c r="B12" s="102" t="str">
        <f>1л1с!C46</f>
        <v>Иванов Дмитрий</v>
      </c>
      <c r="C12" s="103" t="str">
        <f>1л2с!B24</f>
        <v>Молодцов Вадим</v>
      </c>
    </row>
    <row r="13" spans="1:3" ht="12.75">
      <c r="A13" s="101">
        <v>12</v>
      </c>
      <c r="B13" s="102" t="str">
        <f>1л1с!C50</f>
        <v>Буков Владислав</v>
      </c>
      <c r="C13" s="103" t="str">
        <f>1л2с!B26</f>
        <v>Ахматшина Алина</v>
      </c>
    </row>
    <row r="14" spans="1:3" ht="12.75">
      <c r="A14" s="101">
        <v>13</v>
      </c>
      <c r="B14" s="102" t="str">
        <f>1л1с!C54</f>
        <v>Хуснутдинов Радмир</v>
      </c>
      <c r="C14" s="103" t="str">
        <f>1л2с!B28</f>
        <v>Аксенов Артем</v>
      </c>
    </row>
    <row r="15" spans="1:3" ht="12.75">
      <c r="A15" s="101">
        <v>14</v>
      </c>
      <c r="B15" s="102" t="str">
        <f>1л1с!C58</f>
        <v>Красильников Павел</v>
      </c>
      <c r="C15" s="103" t="str">
        <f>1л2с!B30</f>
        <v>Савинов Леонид</v>
      </c>
    </row>
    <row r="16" spans="1:3" ht="12.75">
      <c r="A16" s="101">
        <v>15</v>
      </c>
      <c r="B16" s="102" t="str">
        <f>1л1с!C62</f>
        <v>Шебалин Алексей</v>
      </c>
      <c r="C16" s="103" t="str">
        <f>1л2с!B32</f>
        <v>Асылгужин Радмир</v>
      </c>
    </row>
    <row r="17" spans="1:3" ht="12.75">
      <c r="A17" s="101">
        <v>16</v>
      </c>
      <c r="B17" s="102" t="str">
        <f>1л1с!C66</f>
        <v>Иванов Виталий</v>
      </c>
      <c r="C17" s="103" t="str">
        <f>1л2с!B34</f>
        <v>_</v>
      </c>
    </row>
    <row r="18" spans="1:3" ht="12.75">
      <c r="A18" s="101">
        <v>17</v>
      </c>
      <c r="B18" s="102" t="str">
        <f>1л1с!D8</f>
        <v>Габдуллин Марс</v>
      </c>
      <c r="C18" s="103" t="str">
        <f>1л2с!C35</f>
        <v>Филипов Сергей</v>
      </c>
    </row>
    <row r="19" spans="1:3" ht="12.75">
      <c r="A19" s="101">
        <v>18</v>
      </c>
      <c r="B19" s="102" t="str">
        <f>1л1с!D16</f>
        <v>Манайчев Владимир</v>
      </c>
      <c r="C19" s="103" t="str">
        <f>1л2с!C31</f>
        <v>Кочарян Лилит</v>
      </c>
    </row>
    <row r="20" spans="1:3" ht="12.75">
      <c r="A20" s="101">
        <v>19</v>
      </c>
      <c r="B20" s="102" t="str">
        <f>1л1с!D24</f>
        <v>Аминев Ильдар</v>
      </c>
      <c r="C20" s="103" t="str">
        <f>1л2с!C27</f>
        <v>Андрющенко Матвей</v>
      </c>
    </row>
    <row r="21" spans="1:3" ht="12.75">
      <c r="A21" s="101">
        <v>20</v>
      </c>
      <c r="B21" s="102" t="str">
        <f>1л1с!D32</f>
        <v>Миксонов Эренбург</v>
      </c>
      <c r="C21" s="103" t="str">
        <f>1л2с!C23</f>
        <v>Кузьмин Александр</v>
      </c>
    </row>
    <row r="22" spans="1:3" ht="12.75">
      <c r="A22" s="101">
        <v>21</v>
      </c>
      <c r="B22" s="102" t="str">
        <f>1л1с!D40</f>
        <v>Галеев Ранис</v>
      </c>
      <c r="C22" s="103" t="str">
        <f>1л2с!C19</f>
        <v>Раянов Айрат</v>
      </c>
    </row>
    <row r="23" spans="1:3" ht="12.75">
      <c r="A23" s="101">
        <v>22</v>
      </c>
      <c r="B23" s="102" t="str">
        <f>1л1с!D48</f>
        <v>Буков Владислав</v>
      </c>
      <c r="C23" s="103" t="str">
        <f>1л2с!C15</f>
        <v>Иванов Дмитрий</v>
      </c>
    </row>
    <row r="24" spans="1:3" ht="12.75">
      <c r="A24" s="101">
        <v>23</v>
      </c>
      <c r="B24" s="102" t="str">
        <f>1л1с!D56</f>
        <v>Хуснутдинов Радмир</v>
      </c>
      <c r="C24" s="103" t="str">
        <f>1л2с!C11</f>
        <v>Красильников Павел</v>
      </c>
    </row>
    <row r="25" spans="1:3" ht="12.75">
      <c r="A25" s="101">
        <v>24</v>
      </c>
      <c r="B25" s="102" t="str">
        <f>1л1с!D64</f>
        <v>Иванов Виталий</v>
      </c>
      <c r="C25" s="103" t="str">
        <f>1л2с!C7</f>
        <v>Шебалин Алексей</v>
      </c>
    </row>
    <row r="26" spans="1:3" ht="12.75">
      <c r="A26" s="101">
        <v>25</v>
      </c>
      <c r="B26" s="102" t="str">
        <f>1л1с!E12</f>
        <v>Габдуллин Марс</v>
      </c>
      <c r="C26" s="103" t="str">
        <f>1л2с!E4</f>
        <v>Манайчев Владимир</v>
      </c>
    </row>
    <row r="27" spans="1:3" ht="12.75">
      <c r="A27" s="101">
        <v>26</v>
      </c>
      <c r="B27" s="102" t="str">
        <f>1л1с!E28</f>
        <v>Миксонов Эренбург</v>
      </c>
      <c r="C27" s="103" t="str">
        <f>1л2с!E12</f>
        <v>Аминев Ильдар</v>
      </c>
    </row>
    <row r="28" spans="1:3" ht="12.75">
      <c r="A28" s="101">
        <v>27</v>
      </c>
      <c r="B28" s="102" t="str">
        <f>1л1с!E44</f>
        <v>Буков Владислав</v>
      </c>
      <c r="C28" s="103" t="str">
        <f>1л2с!E20</f>
        <v>Галеев Ранис</v>
      </c>
    </row>
    <row r="29" spans="1:3" ht="12.75">
      <c r="A29" s="101">
        <v>28</v>
      </c>
      <c r="B29" s="102" t="str">
        <f>1л1с!E60</f>
        <v>Иванов Виталий</v>
      </c>
      <c r="C29" s="103" t="str">
        <f>1л2с!E28</f>
        <v>Хуснутдинов Радмир</v>
      </c>
    </row>
    <row r="30" spans="1:3" ht="12.75">
      <c r="A30" s="101">
        <v>29</v>
      </c>
      <c r="B30" s="102" t="str">
        <f>1л1с!F20</f>
        <v>Габдуллин Марс</v>
      </c>
      <c r="C30" s="103" t="str">
        <f>1л2с!G34</f>
        <v>Миксонов Эренбург</v>
      </c>
    </row>
    <row r="31" spans="1:3" ht="12.75">
      <c r="A31" s="101">
        <v>30</v>
      </c>
      <c r="B31" s="102" t="str">
        <f>1л1с!F52</f>
        <v>Буков Владислав</v>
      </c>
      <c r="C31" s="103" t="str">
        <f>1л2с!G18</f>
        <v>Иванов Виталий</v>
      </c>
    </row>
    <row r="32" spans="1:3" ht="12.75">
      <c r="A32" s="101">
        <v>31</v>
      </c>
      <c r="B32" s="102" t="str">
        <f>1л1с!G36</f>
        <v>Габдуллин Марс</v>
      </c>
      <c r="C32" s="103" t="str">
        <f>1л1с!G56</f>
        <v>Буков Владислав</v>
      </c>
    </row>
    <row r="33" spans="1:3" ht="12.75">
      <c r="A33" s="101">
        <v>32</v>
      </c>
      <c r="B33" s="102" t="str">
        <f>1л2с!C5</f>
        <v>Ишметов Александр</v>
      </c>
      <c r="C33" s="103" t="str">
        <f>1л2с!B56</f>
        <v>_</v>
      </c>
    </row>
    <row r="34" spans="1:3" ht="12.75">
      <c r="A34" s="101">
        <v>33</v>
      </c>
      <c r="B34" s="102" t="str">
        <f>1л2с!C9</f>
        <v>Абоимов Владимир</v>
      </c>
      <c r="C34" s="103" t="str">
        <f>1л2с!B58</f>
        <v>Рушингин Дмитрий</v>
      </c>
    </row>
    <row r="35" spans="1:3" ht="12.75">
      <c r="A35" s="101">
        <v>34</v>
      </c>
      <c r="B35" s="102" t="str">
        <f>1л2с!C13</f>
        <v>Нуриев Ришат</v>
      </c>
      <c r="C35" s="103" t="str">
        <f>1л2с!B60</f>
        <v>Зайнутдинов Наиль</v>
      </c>
    </row>
    <row r="36" spans="1:3" ht="12.75">
      <c r="A36" s="101">
        <v>35</v>
      </c>
      <c r="B36" s="102" t="str">
        <f>1л2с!C17</f>
        <v>Соколова Эльвира</v>
      </c>
      <c r="C36" s="103" t="str">
        <f>1л2с!B62</f>
        <v>Мухаметзянов Ришат</v>
      </c>
    </row>
    <row r="37" spans="1:3" ht="12.75">
      <c r="A37" s="101">
        <v>36</v>
      </c>
      <c r="B37" s="102" t="str">
        <f>1л2с!C21</f>
        <v>Шарафиева Ксения</v>
      </c>
      <c r="C37" s="103" t="str">
        <f>1л2с!B64</f>
        <v>Таначев Николай</v>
      </c>
    </row>
    <row r="38" spans="1:3" ht="12.75">
      <c r="A38" s="101">
        <v>37</v>
      </c>
      <c r="B38" s="102" t="str">
        <f>1л2с!C25</f>
        <v>Ахматшина Алина</v>
      </c>
      <c r="C38" s="103" t="str">
        <f>1л2с!B66</f>
        <v>Молодцов Вадим</v>
      </c>
    </row>
    <row r="39" spans="1:3" ht="12.75">
      <c r="A39" s="101">
        <v>38</v>
      </c>
      <c r="B39" s="102" t="str">
        <f>1л2с!C29</f>
        <v>Аксенов Артем</v>
      </c>
      <c r="C39" s="103" t="str">
        <f>1л2с!B68</f>
        <v>Савинов Леонид</v>
      </c>
    </row>
    <row r="40" spans="1:3" ht="12.75">
      <c r="A40" s="101">
        <v>39</v>
      </c>
      <c r="B40" s="102" t="str">
        <f>1л2с!C33</f>
        <v>Асылгужин Радмир</v>
      </c>
      <c r="C40" s="103" t="str">
        <f>1л2с!B70</f>
        <v>_</v>
      </c>
    </row>
    <row r="41" spans="1:3" ht="12.75">
      <c r="A41" s="101">
        <v>40</v>
      </c>
      <c r="B41" s="102" t="str">
        <f>1л2с!D6</f>
        <v>Шебалин Алексей</v>
      </c>
      <c r="C41" s="103" t="str">
        <f>1л2с!B37</f>
        <v>Ишметов Александр</v>
      </c>
    </row>
    <row r="42" spans="1:3" ht="12.75">
      <c r="A42" s="101">
        <v>41</v>
      </c>
      <c r="B42" s="102" t="str">
        <f>1л2с!D10</f>
        <v>Красильников Павел</v>
      </c>
      <c r="C42" s="103" t="str">
        <f>1л2с!B39</f>
        <v>Абоимов Владимир</v>
      </c>
    </row>
    <row r="43" spans="1:3" ht="12.75">
      <c r="A43" s="101">
        <v>42</v>
      </c>
      <c r="B43" s="102" t="str">
        <f>1л2с!D14</f>
        <v>Иванов Дмитрий</v>
      </c>
      <c r="C43" s="103" t="str">
        <f>1л2с!B41</f>
        <v>Нуриев Ришат</v>
      </c>
    </row>
    <row r="44" spans="1:3" ht="12.75">
      <c r="A44" s="101">
        <v>43</v>
      </c>
      <c r="B44" s="102" t="str">
        <f>1л2с!D18</f>
        <v>Раянов Айрат</v>
      </c>
      <c r="C44" s="103" t="str">
        <f>1л2с!B43</f>
        <v>Соколова Эльвира</v>
      </c>
    </row>
    <row r="45" spans="1:3" ht="12.75">
      <c r="A45" s="101">
        <v>44</v>
      </c>
      <c r="B45" s="102" t="str">
        <f>1л2с!D22</f>
        <v>Шарафиева Ксения</v>
      </c>
      <c r="C45" s="103" t="str">
        <f>1л2с!B45</f>
        <v>Кузьмин Александр</v>
      </c>
    </row>
    <row r="46" spans="1:3" ht="12.75">
      <c r="A46" s="101">
        <v>45</v>
      </c>
      <c r="B46" s="102" t="str">
        <f>1л2с!D26</f>
        <v>Андрющенко Матвей</v>
      </c>
      <c r="C46" s="103" t="str">
        <f>1л2с!B47</f>
        <v>Ахматшина Алина</v>
      </c>
    </row>
    <row r="47" spans="1:3" ht="12.75">
      <c r="A47" s="101">
        <v>46</v>
      </c>
      <c r="B47" s="102" t="str">
        <f>1л2с!D30</f>
        <v>Кочарян Лилит</v>
      </c>
      <c r="C47" s="103" t="str">
        <f>1л2с!B49</f>
        <v>Аксенов Артем</v>
      </c>
    </row>
    <row r="48" spans="1:3" ht="12.75">
      <c r="A48" s="101">
        <v>47</v>
      </c>
      <c r="B48" s="102" t="str">
        <f>1л2с!D34</f>
        <v>Асылгужин Радмир</v>
      </c>
      <c r="C48" s="103" t="str">
        <f>1л2с!B51</f>
        <v>Филипов Сергей</v>
      </c>
    </row>
    <row r="49" spans="1:3" ht="12.75">
      <c r="A49" s="101">
        <v>48</v>
      </c>
      <c r="B49" s="102" t="str">
        <f>1л2с!E8</f>
        <v>Красильников Павел</v>
      </c>
      <c r="C49" s="103" t="str">
        <f>1л2с!G37</f>
        <v>Шебалин Алексей</v>
      </c>
    </row>
    <row r="50" spans="1:3" ht="12.75">
      <c r="A50" s="101">
        <v>49</v>
      </c>
      <c r="B50" s="102" t="str">
        <f>1л2с!E16</f>
        <v>Иванов Дмитрий</v>
      </c>
      <c r="C50" s="103" t="str">
        <f>1л2с!G39</f>
        <v>Раянов Айрат</v>
      </c>
    </row>
    <row r="51" spans="1:3" ht="12.75">
      <c r="A51" s="101">
        <v>50</v>
      </c>
      <c r="B51" s="102" t="str">
        <f>1л2с!E24</f>
        <v>Андрющенко Матвей</v>
      </c>
      <c r="C51" s="103" t="str">
        <f>1л2с!G41</f>
        <v>Шарафиева Ксения</v>
      </c>
    </row>
    <row r="52" spans="1:3" ht="12.75">
      <c r="A52" s="101">
        <v>51</v>
      </c>
      <c r="B52" s="102" t="str">
        <f>1л2с!E32</f>
        <v>Асылгужин Радмир</v>
      </c>
      <c r="C52" s="103" t="str">
        <f>1л2с!G43</f>
        <v>Кочарян Лилит</v>
      </c>
    </row>
    <row r="53" spans="1:3" ht="12.75">
      <c r="A53" s="101">
        <v>52</v>
      </c>
      <c r="B53" s="102" t="str">
        <f>1л2с!F6</f>
        <v>Красильников Павел</v>
      </c>
      <c r="C53" s="103" t="str">
        <f>1л1с!B69</f>
        <v>Манайчев Владимир</v>
      </c>
    </row>
    <row r="54" spans="1:3" ht="12.75">
      <c r="A54" s="101">
        <v>53</v>
      </c>
      <c r="B54" s="102" t="str">
        <f>1л2с!F14</f>
        <v>Иванов Дмитрий</v>
      </c>
      <c r="C54" s="103" t="str">
        <f>1л1с!B71</f>
        <v>Аминев Ильдар</v>
      </c>
    </row>
    <row r="55" spans="1:3" ht="12.75">
      <c r="A55" s="101">
        <v>54</v>
      </c>
      <c r="B55" s="102" t="str">
        <f>1л2с!F22</f>
        <v>Галеев Ранис</v>
      </c>
      <c r="C55" s="103" t="str">
        <f>1л1с!B73</f>
        <v>Андрющенко Матвей</v>
      </c>
    </row>
    <row r="56" spans="1:3" ht="12.75">
      <c r="A56" s="101">
        <v>55</v>
      </c>
      <c r="B56" s="102" t="str">
        <f>1л2с!F30</f>
        <v>Хуснутдинов Радмир</v>
      </c>
      <c r="C56" s="103" t="str">
        <f>1л1с!B75</f>
        <v>Асылгужин Радмир</v>
      </c>
    </row>
    <row r="57" spans="1:3" ht="12.75">
      <c r="A57" s="101">
        <v>56</v>
      </c>
      <c r="B57" s="102" t="str">
        <f>1л2с!G10</f>
        <v>Красильников Павел</v>
      </c>
      <c r="C57" s="103" t="str">
        <f>1л1с!F67</f>
        <v>Иванов Дмитрий</v>
      </c>
    </row>
    <row r="58" spans="1:3" ht="12.75">
      <c r="A58" s="101">
        <v>57</v>
      </c>
      <c r="B58" s="102" t="str">
        <f>1л2с!G26</f>
        <v>Галеев Ранис</v>
      </c>
      <c r="C58" s="103" t="str">
        <f>1л1с!F69</f>
        <v>Хуснутдинов Радмир</v>
      </c>
    </row>
    <row r="59" spans="1:3" ht="12.75">
      <c r="A59" s="101">
        <v>58</v>
      </c>
      <c r="B59" s="102" t="str">
        <f>1л2с!H14</f>
        <v>Красильников Павел</v>
      </c>
      <c r="C59" s="103" t="str">
        <f>1л1с!F62</f>
        <v>Иванов Виталий</v>
      </c>
    </row>
    <row r="60" spans="1:3" ht="12.75">
      <c r="A60" s="101">
        <v>59</v>
      </c>
      <c r="B60" s="102" t="str">
        <f>1л2с!H30</f>
        <v>Миксонов Эренбург</v>
      </c>
      <c r="C60" s="103" t="str">
        <f>1л1с!F64</f>
        <v>Галеев Ранис</v>
      </c>
    </row>
    <row r="61" spans="1:3" ht="12.75">
      <c r="A61" s="101">
        <v>60</v>
      </c>
      <c r="B61" s="102" t="str">
        <f>1л2с!I22</f>
        <v>Красильников Павел</v>
      </c>
      <c r="C61" s="103" t="str">
        <f>1л2с!I32</f>
        <v>Миксонов Эренбург</v>
      </c>
    </row>
    <row r="62" spans="1:3" ht="12.75">
      <c r="A62" s="101">
        <v>61</v>
      </c>
      <c r="B62" s="102" t="str">
        <f>1л1с!G63</f>
        <v>Иванов Виталий</v>
      </c>
      <c r="C62" s="103" t="str">
        <f>1л1с!G65</f>
        <v>Галеев Ранис</v>
      </c>
    </row>
    <row r="63" spans="1:3" ht="12.75">
      <c r="A63" s="101">
        <v>62</v>
      </c>
      <c r="B63" s="102" t="str">
        <f>1л1с!G68</f>
        <v>Хуснутдинов Радмир</v>
      </c>
      <c r="C63" s="103" t="str">
        <f>1л1с!G70</f>
        <v>Иванов Дмитрий</v>
      </c>
    </row>
    <row r="64" spans="1:3" ht="12.75">
      <c r="A64" s="101">
        <v>63</v>
      </c>
      <c r="B64" s="102" t="str">
        <f>1л1с!C70</f>
        <v>Манайчев Владимир</v>
      </c>
      <c r="C64" s="103" t="str">
        <f>1л1с!F72</f>
        <v>Аминев Ильдар</v>
      </c>
    </row>
    <row r="65" spans="1:3" ht="12.75">
      <c r="A65" s="101">
        <v>64</v>
      </c>
      <c r="B65" s="102" t="str">
        <f>1л1с!C74</f>
        <v>Андрющенко Матвей</v>
      </c>
      <c r="C65" s="103" t="str">
        <f>1л1с!F74</f>
        <v>Асылгужин Радмир</v>
      </c>
    </row>
    <row r="66" spans="1:3" ht="12.75">
      <c r="A66" s="101">
        <v>65</v>
      </c>
      <c r="B66" s="102" t="str">
        <f>1л1с!D72</f>
        <v>Андрющенко Матвей</v>
      </c>
      <c r="C66" s="103" t="str">
        <f>1л1с!D75</f>
        <v>Манайчев Владимир</v>
      </c>
    </row>
    <row r="67" spans="1:3" ht="12.75">
      <c r="A67" s="101">
        <v>66</v>
      </c>
      <c r="B67" s="102" t="str">
        <f>1л1с!G73</f>
        <v>Асылгужин Радмир</v>
      </c>
      <c r="C67" s="103" t="str">
        <f>1л1с!G75</f>
        <v>Аминев Ильдар</v>
      </c>
    </row>
    <row r="68" spans="1:3" ht="12.75">
      <c r="A68" s="101">
        <v>67</v>
      </c>
      <c r="B68" s="102" t="str">
        <f>1л2с!H38</f>
        <v>Шебалин Алексей</v>
      </c>
      <c r="C68" s="103" t="str">
        <f>1л2с!H45</f>
        <v>Раянов Айрат</v>
      </c>
    </row>
    <row r="69" spans="1:3" ht="12.75">
      <c r="A69" s="101">
        <v>68</v>
      </c>
      <c r="B69" s="102" t="str">
        <f>1л2с!H42</f>
        <v>Шарафиева Ксения</v>
      </c>
      <c r="C69" s="103" t="str">
        <f>1л2с!H47</f>
        <v>Кочарян Лилит</v>
      </c>
    </row>
    <row r="70" spans="1:3" ht="12.75">
      <c r="A70" s="101">
        <v>69</v>
      </c>
      <c r="B70" s="102" t="str">
        <f>1л2с!I40</f>
        <v>Шарафиева Ксения</v>
      </c>
      <c r="C70" s="103" t="str">
        <f>1л2с!I44</f>
        <v>Шебалин Алексей</v>
      </c>
    </row>
    <row r="71" spans="1:3" ht="12.75">
      <c r="A71" s="101">
        <v>70</v>
      </c>
      <c r="B71" s="102" t="str">
        <f>1л2с!I46</f>
        <v>Кочарян Лилит</v>
      </c>
      <c r="C71" s="103" t="str">
        <f>1л2с!I48</f>
        <v>Раянов Айрат</v>
      </c>
    </row>
    <row r="72" spans="1:3" ht="12.75">
      <c r="A72" s="101">
        <v>71</v>
      </c>
      <c r="B72" s="102">
        <f>1л2с!C38</f>
        <v>0</v>
      </c>
      <c r="C72" s="103">
        <f>1л2с!G50</f>
        <v>0</v>
      </c>
    </row>
    <row r="73" spans="1:3" ht="12.75">
      <c r="A73" s="101">
        <v>72</v>
      </c>
      <c r="B73" s="102">
        <f>1л2с!C42</f>
        <v>0</v>
      </c>
      <c r="C73" s="103">
        <f>1л2с!G52</f>
        <v>0</v>
      </c>
    </row>
    <row r="74" spans="1:3" ht="12.75">
      <c r="A74" s="101">
        <v>73</v>
      </c>
      <c r="B74" s="102">
        <f>1л2с!C46</f>
        <v>0</v>
      </c>
      <c r="C74" s="103">
        <f>1л2с!G54</f>
        <v>0</v>
      </c>
    </row>
    <row r="75" spans="1:3" ht="12.75">
      <c r="A75" s="101">
        <v>74</v>
      </c>
      <c r="B75" s="102">
        <f>1л2с!C50</f>
        <v>0</v>
      </c>
      <c r="C75" s="103">
        <f>1л2с!G56</f>
        <v>0</v>
      </c>
    </row>
    <row r="76" spans="1:3" ht="12.75">
      <c r="A76" s="101">
        <v>75</v>
      </c>
      <c r="B76" s="102">
        <f>1л2с!D40</f>
        <v>0</v>
      </c>
      <c r="C76" s="103">
        <f>1л2с!D52</f>
        <v>0</v>
      </c>
    </row>
    <row r="77" spans="1:3" ht="12.75">
      <c r="A77" s="101">
        <v>76</v>
      </c>
      <c r="B77" s="102">
        <f>1л2с!D48</f>
        <v>0</v>
      </c>
      <c r="C77" s="103">
        <f>1л2с!D54</f>
        <v>0</v>
      </c>
    </row>
    <row r="78" spans="1:3" ht="12.75">
      <c r="A78" s="101">
        <v>77</v>
      </c>
      <c r="B78" s="102">
        <f>1л2с!E44</f>
        <v>0</v>
      </c>
      <c r="C78" s="103">
        <f>1л2с!E50</f>
        <v>0</v>
      </c>
    </row>
    <row r="79" spans="1:3" ht="12.75">
      <c r="A79" s="101">
        <v>78</v>
      </c>
      <c r="B79" s="102">
        <f>1л2с!E53</f>
        <v>0</v>
      </c>
      <c r="C79" s="103">
        <f>1л2с!E55</f>
        <v>0</v>
      </c>
    </row>
    <row r="80" spans="1:3" ht="12.75">
      <c r="A80" s="101">
        <v>79</v>
      </c>
      <c r="B80" s="102">
        <f>1л2с!H51</f>
        <v>0</v>
      </c>
      <c r="C80" s="103">
        <f>1л2с!H58</f>
        <v>0</v>
      </c>
    </row>
    <row r="81" spans="1:3" ht="12.75">
      <c r="A81" s="101">
        <v>80</v>
      </c>
      <c r="B81" s="102">
        <f>1л2с!H55</f>
        <v>0</v>
      </c>
      <c r="C81" s="103">
        <f>1л2с!H60</f>
        <v>0</v>
      </c>
    </row>
    <row r="82" spans="1:3" ht="12.75">
      <c r="A82" s="101">
        <v>81</v>
      </c>
      <c r="B82" s="102">
        <f>1л2с!I53</f>
        <v>0</v>
      </c>
      <c r="C82" s="103">
        <f>1л2с!I57</f>
        <v>0</v>
      </c>
    </row>
    <row r="83" spans="1:3" ht="12.75">
      <c r="A83" s="101">
        <v>82</v>
      </c>
      <c r="B83" s="102">
        <f>1л2с!I59</f>
        <v>0</v>
      </c>
      <c r="C83" s="103">
        <f>1л2с!I61</f>
        <v>0</v>
      </c>
    </row>
    <row r="84" spans="1:3" ht="12.75">
      <c r="A84" s="101">
        <v>83</v>
      </c>
      <c r="B84" s="102">
        <f>1л2с!C57</f>
        <v>0</v>
      </c>
      <c r="C84" s="103">
        <f>1л2с!G63</f>
        <v>0</v>
      </c>
    </row>
    <row r="85" spans="1:3" ht="12.75">
      <c r="A85" s="101">
        <v>84</v>
      </c>
      <c r="B85" s="102">
        <f>1л2с!C61</f>
        <v>0</v>
      </c>
      <c r="C85" s="103">
        <f>1л2с!G65</f>
        <v>0</v>
      </c>
    </row>
    <row r="86" spans="1:3" ht="12.75">
      <c r="A86" s="101">
        <v>85</v>
      </c>
      <c r="B86" s="102">
        <f>1л2с!C65</f>
        <v>0</v>
      </c>
      <c r="C86" s="103">
        <f>1л2с!G67</f>
        <v>0</v>
      </c>
    </row>
    <row r="87" spans="1:3" ht="12.75">
      <c r="A87" s="101">
        <v>86</v>
      </c>
      <c r="B87" s="102">
        <f>1л2с!C69</f>
        <v>0</v>
      </c>
      <c r="C87" s="103">
        <f>1л2с!G69</f>
        <v>0</v>
      </c>
    </row>
    <row r="88" spans="1:3" ht="12.75">
      <c r="A88" s="101">
        <v>87</v>
      </c>
      <c r="B88" s="102">
        <f>1л2с!D59</f>
        <v>0</v>
      </c>
      <c r="C88" s="103">
        <f>1л2с!D71</f>
        <v>0</v>
      </c>
    </row>
    <row r="89" spans="1:3" ht="12.75">
      <c r="A89" s="101">
        <v>88</v>
      </c>
      <c r="B89" s="102">
        <f>1л2с!D67</f>
        <v>0</v>
      </c>
      <c r="C89" s="103">
        <f>1л2с!D73</f>
        <v>0</v>
      </c>
    </row>
    <row r="90" spans="1:3" ht="12.75">
      <c r="A90" s="101">
        <v>89</v>
      </c>
      <c r="B90" s="102">
        <f>1л2с!E63</f>
        <v>0</v>
      </c>
      <c r="C90" s="103">
        <f>1л2с!E69</f>
        <v>0</v>
      </c>
    </row>
    <row r="91" spans="1:3" ht="12.75">
      <c r="A91" s="101">
        <v>90</v>
      </c>
      <c r="B91" s="102">
        <f>1л2с!E72</f>
        <v>0</v>
      </c>
      <c r="C91" s="103">
        <f>1л2с!E74</f>
        <v>0</v>
      </c>
    </row>
    <row r="92" spans="1:3" ht="12.75">
      <c r="A92" s="101">
        <v>91</v>
      </c>
      <c r="B92" s="102">
        <f>1л2с!H64</f>
        <v>0</v>
      </c>
      <c r="C92" s="103">
        <f>1л2с!H71</f>
        <v>0</v>
      </c>
    </row>
    <row r="93" spans="1:3" ht="12.75">
      <c r="A93" s="101">
        <v>92</v>
      </c>
      <c r="B93" s="102">
        <f>1л2с!H68</f>
        <v>0</v>
      </c>
      <c r="C93" s="103">
        <f>1л2с!H73</f>
        <v>0</v>
      </c>
    </row>
    <row r="94" spans="1:3" ht="12.75">
      <c r="A94" s="101">
        <v>93</v>
      </c>
      <c r="B94" s="102">
        <f>1л2с!I66</f>
        <v>0</v>
      </c>
      <c r="C94" s="103">
        <f>1л2с!I70</f>
        <v>0</v>
      </c>
    </row>
    <row r="95" spans="1:3" ht="12.75">
      <c r="A95" s="101">
        <v>94</v>
      </c>
      <c r="B95" s="102">
        <f>1л2с!I72</f>
        <v>0</v>
      </c>
      <c r="C95" s="103">
        <f>1л2с!I74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49" sqref="A149"/>
    </sheetView>
  </sheetViews>
  <sheetFormatPr defaultColWidth="9.00390625" defaultRowHeight="12.75"/>
  <cols>
    <col min="1" max="1" width="41.875" style="59" customWidth="1"/>
    <col min="2" max="16384" width="9.125" style="59" customWidth="1"/>
  </cols>
  <sheetData>
    <row r="1" spans="1:9" ht="19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60" t="s">
        <v>101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2">
        <v>42064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64"/>
      <c r="B5" s="64"/>
      <c r="C5" s="64"/>
      <c r="D5" s="64"/>
      <c r="E5" s="64"/>
      <c r="F5" s="64"/>
      <c r="G5" s="64"/>
      <c r="H5" s="64"/>
      <c r="I5" s="64"/>
    </row>
    <row r="6" spans="1:9" ht="12.75">
      <c r="A6" s="65" t="s">
        <v>16</v>
      </c>
      <c r="B6" s="66" t="s">
        <v>2</v>
      </c>
      <c r="C6" s="67" t="s">
        <v>17</v>
      </c>
      <c r="D6" s="67"/>
      <c r="E6" s="67"/>
      <c r="F6" s="67"/>
      <c r="G6" s="67"/>
      <c r="H6" s="67"/>
      <c r="I6" s="67"/>
    </row>
    <row r="7" spans="1:9" ht="18">
      <c r="A7" s="68" t="s">
        <v>102</v>
      </c>
      <c r="B7" s="69">
        <v>1</v>
      </c>
      <c r="C7" s="70" t="str">
        <f>Лл1с!G36</f>
        <v>Савинов Леонид</v>
      </c>
      <c r="D7" s="67"/>
      <c r="E7" s="67"/>
      <c r="F7" s="67"/>
      <c r="G7" s="67"/>
      <c r="H7" s="67"/>
      <c r="I7" s="67"/>
    </row>
    <row r="8" spans="1:9" ht="18">
      <c r="A8" s="68" t="s">
        <v>103</v>
      </c>
      <c r="B8" s="69">
        <v>2</v>
      </c>
      <c r="C8" s="70" t="str">
        <f>Лл1с!G56</f>
        <v>Галеев Ранис</v>
      </c>
      <c r="D8" s="67"/>
      <c r="E8" s="67"/>
      <c r="F8" s="67"/>
      <c r="G8" s="67"/>
      <c r="H8" s="67"/>
      <c r="I8" s="67"/>
    </row>
    <row r="9" spans="1:9" ht="18">
      <c r="A9" s="68" t="s">
        <v>104</v>
      </c>
      <c r="B9" s="69">
        <v>3</v>
      </c>
      <c r="C9" s="70" t="str">
        <f>Лл2с!I22</f>
        <v>Лончакова Юлия</v>
      </c>
      <c r="D9" s="67"/>
      <c r="E9" s="67"/>
      <c r="F9" s="67"/>
      <c r="G9" s="67"/>
      <c r="H9" s="67"/>
      <c r="I9" s="67"/>
    </row>
    <row r="10" spans="1:9" ht="18">
      <c r="A10" s="68" t="s">
        <v>105</v>
      </c>
      <c r="B10" s="69">
        <v>4</v>
      </c>
      <c r="C10" s="70" t="str">
        <f>Лл2с!I32</f>
        <v>Таначев Николай</v>
      </c>
      <c r="D10" s="67"/>
      <c r="E10" s="67"/>
      <c r="F10" s="67"/>
      <c r="G10" s="67"/>
      <c r="H10" s="67"/>
      <c r="I10" s="67"/>
    </row>
    <row r="11" spans="1:9" ht="18">
      <c r="A11" s="68" t="s">
        <v>106</v>
      </c>
      <c r="B11" s="69">
        <v>5</v>
      </c>
      <c r="C11" s="70" t="str">
        <f>Лл1с!G63</f>
        <v>Хафизов Булат</v>
      </c>
      <c r="D11" s="67"/>
      <c r="E11" s="67"/>
      <c r="F11" s="67"/>
      <c r="G11" s="67"/>
      <c r="H11" s="67"/>
      <c r="I11" s="67"/>
    </row>
    <row r="12" spans="1:9" ht="18">
      <c r="A12" s="68" t="s">
        <v>107</v>
      </c>
      <c r="B12" s="69">
        <v>6</v>
      </c>
      <c r="C12" s="70" t="str">
        <f>Лл1с!G65</f>
        <v>Ишкарин Ильвир</v>
      </c>
      <c r="D12" s="67"/>
      <c r="E12" s="67"/>
      <c r="F12" s="67"/>
      <c r="G12" s="67"/>
      <c r="H12" s="67"/>
      <c r="I12" s="67"/>
    </row>
    <row r="13" spans="1:9" ht="18">
      <c r="A13" s="68" t="s">
        <v>108</v>
      </c>
      <c r="B13" s="69">
        <v>7</v>
      </c>
      <c r="C13" s="70" t="str">
        <f>Лл1с!G68</f>
        <v>Желтов Вячеслав</v>
      </c>
      <c r="D13" s="67"/>
      <c r="E13" s="67"/>
      <c r="F13" s="67"/>
      <c r="G13" s="67"/>
      <c r="H13" s="67"/>
      <c r="I13" s="67"/>
    </row>
    <row r="14" spans="1:9" ht="18">
      <c r="A14" s="68" t="s">
        <v>109</v>
      </c>
      <c r="B14" s="69">
        <v>8</v>
      </c>
      <c r="C14" s="70" t="str">
        <f>Лл1с!G70</f>
        <v>Мурзин Евгений</v>
      </c>
      <c r="D14" s="67"/>
      <c r="E14" s="67"/>
      <c r="F14" s="67"/>
      <c r="G14" s="67"/>
      <c r="H14" s="67"/>
      <c r="I14" s="67"/>
    </row>
    <row r="15" spans="1:9" ht="18">
      <c r="A15" s="68" t="s">
        <v>110</v>
      </c>
      <c r="B15" s="69">
        <v>9</v>
      </c>
      <c r="C15" s="70" t="str">
        <f>Лл1с!D72</f>
        <v>Раянов Айрат</v>
      </c>
      <c r="D15" s="67"/>
      <c r="E15" s="67"/>
      <c r="F15" s="67"/>
      <c r="G15" s="67"/>
      <c r="H15" s="67"/>
      <c r="I15" s="67"/>
    </row>
    <row r="16" spans="1:9" ht="18">
      <c r="A16" s="68" t="s">
        <v>111</v>
      </c>
      <c r="B16" s="69">
        <v>10</v>
      </c>
      <c r="C16" s="70" t="str">
        <f>Лл1с!D75</f>
        <v>Григорьев Дмитрий</v>
      </c>
      <c r="D16" s="67"/>
      <c r="E16" s="67"/>
      <c r="F16" s="67"/>
      <c r="G16" s="67"/>
      <c r="H16" s="67"/>
      <c r="I16" s="67"/>
    </row>
    <row r="17" spans="1:9" ht="18">
      <c r="A17" s="68" t="s">
        <v>112</v>
      </c>
      <c r="B17" s="69">
        <v>11</v>
      </c>
      <c r="C17" s="70" t="str">
        <f>Лл1с!G73</f>
        <v>Нуриев Ришат</v>
      </c>
      <c r="D17" s="67"/>
      <c r="E17" s="67"/>
      <c r="F17" s="67"/>
      <c r="G17" s="67"/>
      <c r="H17" s="67"/>
      <c r="I17" s="67"/>
    </row>
    <row r="18" spans="1:9" ht="18">
      <c r="A18" s="68" t="s">
        <v>113</v>
      </c>
      <c r="B18" s="69">
        <v>12</v>
      </c>
      <c r="C18" s="70" t="str">
        <f>Лл1с!G75</f>
        <v>Рушингин Дмитрий</v>
      </c>
      <c r="D18" s="67"/>
      <c r="E18" s="67"/>
      <c r="F18" s="67"/>
      <c r="G18" s="67"/>
      <c r="H18" s="67"/>
      <c r="I18" s="67"/>
    </row>
    <row r="19" spans="1:9" ht="18">
      <c r="A19" s="68" t="s">
        <v>6</v>
      </c>
      <c r="B19" s="69">
        <v>13</v>
      </c>
      <c r="C19" s="70" t="str">
        <f>Лл2с!I40</f>
        <v>Асылгужин Радмир</v>
      </c>
      <c r="D19" s="67"/>
      <c r="E19" s="67"/>
      <c r="F19" s="67"/>
      <c r="G19" s="67"/>
      <c r="H19" s="67"/>
      <c r="I19" s="67"/>
    </row>
    <row r="20" spans="1:9" ht="18">
      <c r="A20" s="68" t="s">
        <v>114</v>
      </c>
      <c r="B20" s="69">
        <v>14</v>
      </c>
      <c r="C20" s="70" t="str">
        <f>Лл2с!I44</f>
        <v>Абдулганеева Анастасия</v>
      </c>
      <c r="D20" s="67"/>
      <c r="E20" s="67"/>
      <c r="F20" s="67"/>
      <c r="G20" s="67"/>
      <c r="H20" s="67"/>
      <c r="I20" s="67"/>
    </row>
    <row r="21" spans="1:9" ht="18">
      <c r="A21" s="68" t="s">
        <v>115</v>
      </c>
      <c r="B21" s="69">
        <v>15</v>
      </c>
      <c r="C21" s="70" t="str">
        <f>Лл2с!I46</f>
        <v>Граф Анатолий</v>
      </c>
      <c r="D21" s="67"/>
      <c r="E21" s="67"/>
      <c r="F21" s="67"/>
      <c r="G21" s="67"/>
      <c r="H21" s="67"/>
      <c r="I21" s="67"/>
    </row>
    <row r="22" spans="1:9" ht="18">
      <c r="A22" s="68" t="s">
        <v>116</v>
      </c>
      <c r="B22" s="69">
        <v>16</v>
      </c>
      <c r="C22" s="70" t="str">
        <f>Лл2с!I48</f>
        <v>Садыков Амир</v>
      </c>
      <c r="D22" s="67"/>
      <c r="E22" s="67"/>
      <c r="F22" s="67"/>
      <c r="G22" s="67"/>
      <c r="H22" s="67"/>
      <c r="I22" s="67"/>
    </row>
    <row r="23" spans="1:9" ht="18">
      <c r="A23" s="68" t="s">
        <v>8</v>
      </c>
      <c r="B23" s="69">
        <v>17</v>
      </c>
      <c r="C23" s="70">
        <f>Лл2с!E44</f>
        <v>0</v>
      </c>
      <c r="D23" s="67"/>
      <c r="E23" s="67"/>
      <c r="F23" s="67"/>
      <c r="G23" s="67"/>
      <c r="H23" s="67"/>
      <c r="I23" s="67"/>
    </row>
    <row r="24" spans="1:9" ht="18">
      <c r="A24" s="68" t="s">
        <v>117</v>
      </c>
      <c r="B24" s="69">
        <v>18</v>
      </c>
      <c r="C24" s="70">
        <f>Лл2с!E50</f>
        <v>0</v>
      </c>
      <c r="D24" s="67"/>
      <c r="E24" s="67"/>
      <c r="F24" s="67"/>
      <c r="G24" s="67"/>
      <c r="H24" s="67"/>
      <c r="I24" s="67"/>
    </row>
    <row r="25" spans="1:9" ht="18">
      <c r="A25" s="68" t="s">
        <v>118</v>
      </c>
      <c r="B25" s="69">
        <v>19</v>
      </c>
      <c r="C25" s="70">
        <f>Лл2с!E53</f>
        <v>0</v>
      </c>
      <c r="D25" s="67"/>
      <c r="E25" s="67"/>
      <c r="F25" s="67"/>
      <c r="G25" s="67"/>
      <c r="H25" s="67"/>
      <c r="I25" s="67"/>
    </row>
    <row r="26" spans="1:9" ht="18">
      <c r="A26" s="68" t="s">
        <v>119</v>
      </c>
      <c r="B26" s="69">
        <v>20</v>
      </c>
      <c r="C26" s="70">
        <f>Лл2с!E55</f>
        <v>0</v>
      </c>
      <c r="D26" s="67"/>
      <c r="E26" s="67"/>
      <c r="F26" s="67"/>
      <c r="G26" s="67"/>
      <c r="H26" s="67"/>
      <c r="I26" s="67"/>
    </row>
    <row r="27" spans="1:9" ht="18">
      <c r="A27" s="68" t="s">
        <v>87</v>
      </c>
      <c r="B27" s="69">
        <v>21</v>
      </c>
      <c r="C27" s="70">
        <f>Лл2с!I53</f>
        <v>0</v>
      </c>
      <c r="D27" s="67"/>
      <c r="E27" s="67"/>
      <c r="F27" s="67"/>
      <c r="G27" s="67"/>
      <c r="H27" s="67"/>
      <c r="I27" s="67"/>
    </row>
    <row r="28" spans="1:9" ht="18">
      <c r="A28" s="68" t="s">
        <v>91</v>
      </c>
      <c r="B28" s="69">
        <v>22</v>
      </c>
      <c r="C28" s="70">
        <f>Лл2с!I57</f>
        <v>0</v>
      </c>
      <c r="D28" s="67"/>
      <c r="E28" s="67"/>
      <c r="F28" s="67"/>
      <c r="G28" s="67"/>
      <c r="H28" s="67"/>
      <c r="I28" s="67"/>
    </row>
    <row r="29" spans="1:9" ht="18">
      <c r="A29" s="105" t="s">
        <v>93</v>
      </c>
      <c r="B29" s="69">
        <v>23</v>
      </c>
      <c r="C29" s="70">
        <f>Лл2с!I59</f>
        <v>0</v>
      </c>
      <c r="D29" s="67"/>
      <c r="E29" s="67"/>
      <c r="F29" s="67"/>
      <c r="G29" s="67"/>
      <c r="H29" s="67"/>
      <c r="I29" s="67"/>
    </row>
    <row r="30" spans="1:9" ht="18">
      <c r="A30" s="68" t="s">
        <v>120</v>
      </c>
      <c r="B30" s="69">
        <v>24</v>
      </c>
      <c r="C30" s="70">
        <f>Лл2с!I61</f>
        <v>0</v>
      </c>
      <c r="D30" s="67"/>
      <c r="E30" s="67"/>
      <c r="F30" s="67"/>
      <c r="G30" s="67"/>
      <c r="H30" s="67"/>
      <c r="I30" s="67"/>
    </row>
    <row r="31" spans="1:9" ht="18">
      <c r="A31" s="68" t="s">
        <v>96</v>
      </c>
      <c r="B31" s="69">
        <v>25</v>
      </c>
      <c r="C31" s="70">
        <f>Лл2с!E63</f>
        <v>0</v>
      </c>
      <c r="D31" s="67"/>
      <c r="E31" s="67"/>
      <c r="F31" s="67"/>
      <c r="G31" s="67"/>
      <c r="H31" s="67"/>
      <c r="I31" s="67"/>
    </row>
    <row r="32" spans="1:9" ht="18">
      <c r="A32" s="68" t="s">
        <v>98</v>
      </c>
      <c r="B32" s="69">
        <v>26</v>
      </c>
      <c r="C32" s="70">
        <f>Лл2с!E69</f>
        <v>0</v>
      </c>
      <c r="D32" s="67"/>
      <c r="E32" s="67"/>
      <c r="F32" s="67"/>
      <c r="G32" s="67"/>
      <c r="H32" s="67"/>
      <c r="I32" s="67"/>
    </row>
    <row r="33" spans="1:9" ht="18">
      <c r="A33" s="68" t="s">
        <v>48</v>
      </c>
      <c r="B33" s="69">
        <v>27</v>
      </c>
      <c r="C33" s="70">
        <f>Лл2с!E72</f>
        <v>0</v>
      </c>
      <c r="D33" s="67"/>
      <c r="E33" s="67"/>
      <c r="F33" s="67"/>
      <c r="G33" s="67"/>
      <c r="H33" s="67"/>
      <c r="I33" s="67"/>
    </row>
    <row r="34" spans="1:9" ht="18">
      <c r="A34" s="68" t="s">
        <v>48</v>
      </c>
      <c r="B34" s="69">
        <v>28</v>
      </c>
      <c r="C34" s="70">
        <f>Лл2с!E74</f>
        <v>0</v>
      </c>
      <c r="D34" s="67"/>
      <c r="E34" s="67"/>
      <c r="F34" s="67"/>
      <c r="G34" s="67"/>
      <c r="H34" s="67"/>
      <c r="I34" s="67"/>
    </row>
    <row r="35" spans="1:9" ht="18">
      <c r="A35" s="68" t="s">
        <v>48</v>
      </c>
      <c r="B35" s="69">
        <v>29</v>
      </c>
      <c r="C35" s="70">
        <f>Лл2с!I66</f>
        <v>0</v>
      </c>
      <c r="D35" s="67"/>
      <c r="E35" s="67"/>
      <c r="F35" s="67"/>
      <c r="G35" s="67"/>
      <c r="H35" s="67"/>
      <c r="I35" s="67"/>
    </row>
    <row r="36" spans="1:9" ht="18">
      <c r="A36" s="68" t="s">
        <v>48</v>
      </c>
      <c r="B36" s="69">
        <v>30</v>
      </c>
      <c r="C36" s="70">
        <f>Лл2с!I70</f>
        <v>0</v>
      </c>
      <c r="D36" s="67"/>
      <c r="E36" s="67"/>
      <c r="F36" s="67"/>
      <c r="G36" s="67"/>
      <c r="H36" s="67"/>
      <c r="I36" s="67"/>
    </row>
    <row r="37" spans="1:9" ht="18">
      <c r="A37" s="68" t="s">
        <v>48</v>
      </c>
      <c r="B37" s="69">
        <v>31</v>
      </c>
      <c r="C37" s="70">
        <f>Лл2с!I72</f>
        <v>0</v>
      </c>
      <c r="D37" s="67"/>
      <c r="E37" s="67"/>
      <c r="F37" s="67"/>
      <c r="G37" s="67"/>
      <c r="H37" s="67"/>
      <c r="I37" s="67"/>
    </row>
    <row r="38" spans="1:9" ht="18">
      <c r="A38" s="68" t="s">
        <v>48</v>
      </c>
      <c r="B38" s="69">
        <v>32</v>
      </c>
      <c r="C38" s="70">
        <f>Лл2с!I74</f>
        <v>0</v>
      </c>
      <c r="D38" s="67"/>
      <c r="E38" s="67"/>
      <c r="F38" s="67"/>
      <c r="G38" s="67"/>
      <c r="H38" s="67"/>
      <c r="I38" s="67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2015-03-02T06:54:33Z</dcterms:modified>
  <cp:category/>
  <cp:version/>
  <cp:contentType/>
  <cp:contentStatus/>
</cp:coreProperties>
</file>