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Сл3с" sheetId="20" r:id="rId20"/>
    <sheet name="Сл4с" sheetId="21" r:id="rId21"/>
    <sheet name="ПрС" sheetId="22" r:id="rId22"/>
    <sheet name="СпД" sheetId="23" r:id="rId23"/>
    <sheet name="Дл" sheetId="24" r:id="rId24"/>
    <sheet name="ПрД" sheetId="25" r:id="rId25"/>
    <sheet name="Пол1504" sheetId="26" r:id="rId26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3">'Дл'!$A$1:$J$72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5">'Пол1504'!$A$1:$BO$70</definedName>
    <definedName name="_xlnm.Print_Area" localSheetId="24">'ПрД'!$A$1:$C$43</definedName>
    <definedName name="_xlnm.Print_Area" localSheetId="17">'Сл1с'!$A$1:$I$68</definedName>
    <definedName name="_xlnm.Print_Area" localSheetId="18">'Сл2с'!$A$1:$I$67</definedName>
    <definedName name="_xlnm.Print_Area" localSheetId="19">'Сл3с'!$A$1:$J$91</definedName>
    <definedName name="_xlnm.Print_Area" localSheetId="20">'Сл4с'!$A$1:$J$95</definedName>
    <definedName name="_xlnm.Print_Area" localSheetId="4">'Сп1л'!$A$1:$I$38</definedName>
    <definedName name="_xlnm.Print_Area" localSheetId="0">'СпВл'!$A$1:$I$38</definedName>
    <definedName name="_xlnm.Print_Area" localSheetId="22">'СпД'!$A$1:$I$22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'СпСл'!$A$1:$I$70</definedName>
  </definedNames>
  <calcPr fullCalcOnLoad="1"/>
</workbook>
</file>

<file path=xl/sharedStrings.xml><?xml version="1.0" encoding="utf-8"?>
<sst xmlns="http://schemas.openxmlformats.org/spreadsheetml/2006/main" count="918" uniqueCount="183">
  <si>
    <t>Кубок Республики Башкортостан 2015</t>
  </si>
  <si>
    <t>4-й Этап СТАЛИНГРАД. Детская лига</t>
  </si>
  <si>
    <t>Список в соответствии с рейтингом</t>
  </si>
  <si>
    <t>№</t>
  </si>
  <si>
    <t>Список согласно занятым местам</t>
  </si>
  <si>
    <t>Абдулганеева Анастасия</t>
  </si>
  <si>
    <t>Сагидуллин Радмир</t>
  </si>
  <si>
    <t>Ширгазин Данил</t>
  </si>
  <si>
    <t>Насибуллин Артур</t>
  </si>
  <si>
    <t>Абсалямов Родион</t>
  </si>
  <si>
    <t>Тазтдинова Анна</t>
  </si>
  <si>
    <t>Смирнов Никита</t>
  </si>
  <si>
    <t>Насыров Дамир</t>
  </si>
  <si>
    <t>Гайсин Тимур</t>
  </si>
  <si>
    <t>Маркечко Егор</t>
  </si>
  <si>
    <t>Рахимова Амина</t>
  </si>
  <si>
    <t>Мухаметшин Айдар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</si>
  <si>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</si>
  <si>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</si>
  <si>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</si>
  <si>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</si>
  <si>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</si>
  <si>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</si>
  <si>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</si>
  <si>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</si>
  <si>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</si>
  <si>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</si>
  <si>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</si>
  <si>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</si>
  <si>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</si>
  <si>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</si>
  <si>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</si>
  <si>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</si>
  <si>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</si>
  <si>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</si>
  <si>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</si>
  <si>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</si>
  <si>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4-й Этап СТАЛИНГРАД. Стартовая лига</t>
  </si>
  <si>
    <t>Галина Рената</t>
  </si>
  <si>
    <t>Тараканова Ангелина</t>
  </si>
  <si>
    <t>Урманов Роман</t>
  </si>
  <si>
    <t>Володин Максим</t>
  </si>
  <si>
    <t>Мазмаева Алина</t>
  </si>
  <si>
    <t>Травников Даниил</t>
  </si>
  <si>
    <t>Ахметов Руслан</t>
  </si>
  <si>
    <t>Первушина София</t>
  </si>
  <si>
    <t>Пиксаев Виктор</t>
  </si>
  <si>
    <t>Липатов Данил</t>
  </si>
  <si>
    <t>Еникеев Эрик</t>
  </si>
  <si>
    <t>Ишметов Игорь</t>
  </si>
  <si>
    <t>Салимгареев Артур</t>
  </si>
  <si>
    <t>Насыров Эмиль</t>
  </si>
  <si>
    <t>Гарифуллин Артур</t>
  </si>
  <si>
    <t>Писарева Елена</t>
  </si>
  <si>
    <t>Гилемханов Ирек</t>
  </si>
  <si>
    <t>Судаков Данил</t>
  </si>
  <si>
    <t>Низамова Дарья</t>
  </si>
  <si>
    <t>Демидов Никита</t>
  </si>
  <si>
    <t>Хамидуллин Вадим</t>
  </si>
  <si>
    <t>Назарова Анастасия</t>
  </si>
  <si>
    <t>Чекалов Родион</t>
  </si>
  <si>
    <t>Мингазов Динар</t>
  </si>
  <si>
    <t>Слабова Жанна</t>
  </si>
  <si>
    <t>Данилов Артем</t>
  </si>
  <si>
    <t>Жуланова Камила</t>
  </si>
  <si>
    <t>Старцева Елизавета</t>
  </si>
  <si>
    <t>Тимирбаева Сабрина</t>
  </si>
  <si>
    <t>Исхакова Альфия</t>
  </si>
  <si>
    <t>Фазлыева Арина</t>
  </si>
  <si>
    <t>Гиздатова Камила</t>
  </si>
  <si>
    <t>Хамитова Элина</t>
  </si>
  <si>
    <t>Хамитова Эльвира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</si>
  <si>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</si>
  <si>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</si>
  <si>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</si>
  <si>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</si>
  <si>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</si>
  <si>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</si>
  <si>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</si>
  <si>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</si>
  <si>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</si>
  <si>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</si>
  <si>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</si>
  <si>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</si>
  <si>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</si>
  <si>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</si>
  <si>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</si>
  <si>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</si>
  <si>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</si>
  <si>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</si>
  <si>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</si>
  <si>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</si>
  <si>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</si>
  <si>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</si>
  <si>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</si>
  <si>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</si>
  <si>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</si>
  <si>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</si>
  <si>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</si>
  <si>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</si>
  <si>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</si>
  <si>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</si>
  <si>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</si>
  <si>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</si>
  <si>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</si>
  <si>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</si>
  <si>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</si>
  <si>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</si>
  <si>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</si>
  <si>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</si>
  <si>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</si>
  <si>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</si>
  <si>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</si>
  <si>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</si>
  <si>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</si>
  <si>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</si>
  <si>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</si>
  <si>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</si>
  <si>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</si>
  <si>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</si>
  <si>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4-й Этап СТАЛИНГРАД. Начальная лига</t>
  </si>
  <si>
    <t>Рушингин Дмитрий</t>
  </si>
  <si>
    <t>Макаров Артем</t>
  </si>
  <si>
    <t>Вельдяскин Никита</t>
  </si>
  <si>
    <t>Васильев Лев</t>
  </si>
  <si>
    <t>Валиуллина Элина</t>
  </si>
  <si>
    <t>Ахтамьянова Зиля</t>
  </si>
  <si>
    <t>Сюндюков Эльдар</t>
  </si>
  <si>
    <t>Асылгужин Ринат</t>
  </si>
  <si>
    <t>Валиев Эмиль</t>
  </si>
  <si>
    <t>Хакимова Фиоза</t>
  </si>
  <si>
    <t>Гибадуллина Карина</t>
  </si>
  <si>
    <t>Суханов Сергей</t>
  </si>
  <si>
    <t>Гареева Лиана</t>
  </si>
  <si>
    <t>Титов Руслан</t>
  </si>
  <si>
    <t>19- место</t>
  </si>
  <si>
    <t>4-й Этап СТАЛИНГРАД. Любительская лига</t>
  </si>
  <si>
    <t>Асылгужин Радмир</t>
  </si>
  <si>
    <t>Хафизов Булат</t>
  </si>
  <si>
    <t>Таначев Николай</t>
  </si>
  <si>
    <t>Муллагулова Лиля</t>
  </si>
  <si>
    <t>Мурзин Евгений</t>
  </si>
  <si>
    <t>Лукьянова Ирина</t>
  </si>
  <si>
    <t>Филипов Сергей</t>
  </si>
  <si>
    <t>Григорьев Дмитрий</t>
  </si>
  <si>
    <t>Аксенов Артем</t>
  </si>
  <si>
    <t>Петухова Надежда</t>
  </si>
  <si>
    <t>Холматов Богдан</t>
  </si>
  <si>
    <t>Тарараев Петр</t>
  </si>
  <si>
    <t>4-й Этап СТАЛИНГРАД. Первая лига</t>
  </si>
  <si>
    <t>Емельянов Александр</t>
  </si>
  <si>
    <t>Манайчев Владимир</t>
  </si>
  <si>
    <t>Буков Владислав</t>
  </si>
  <si>
    <t>Хуснутдинов Радмир</t>
  </si>
  <si>
    <t>Мухутдинов Динар</t>
  </si>
  <si>
    <t>Исмагилов Вадим</t>
  </si>
  <si>
    <t>Чопанашвили Георгий</t>
  </si>
  <si>
    <t>Галеев Ранис</t>
  </si>
  <si>
    <t>Зверс Марк</t>
  </si>
  <si>
    <t>Беляков Максим</t>
  </si>
  <si>
    <t>Гилемханова Дина</t>
  </si>
  <si>
    <t>4-й Этап СТАЛИНГРАД. Высшая лига</t>
  </si>
  <si>
    <t>Аристов Александр</t>
  </si>
  <si>
    <t>Мазмаев Руслан</t>
  </si>
  <si>
    <t>Срумов Антон</t>
  </si>
  <si>
    <t>Валеев Риф</t>
  </si>
  <si>
    <t>Исмайлов Азат</t>
  </si>
  <si>
    <t>Антонян Ваге</t>
  </si>
  <si>
    <t>Фоминых Дмитрий</t>
  </si>
  <si>
    <t>Байрамалов Леонид</t>
  </si>
  <si>
    <t>Сазонов Николай</t>
  </si>
  <si>
    <t>Шакуров Нафис</t>
  </si>
  <si>
    <t>Медведев Тарас</t>
  </si>
  <si>
    <t>Зубайдуллин Артем</t>
  </si>
  <si>
    <t>Хабиров Марс</t>
  </si>
  <si>
    <t>Лютый Олег</t>
  </si>
  <si>
    <t>Сайфутдинов Тимур</t>
  </si>
  <si>
    <t>Мазурин Викентий</t>
  </si>
  <si>
    <t>Семенов Юрий</t>
  </si>
  <si>
    <t>Маневич Сергей</t>
  </si>
  <si>
    <t>Тодрамович Александр</t>
  </si>
  <si>
    <t>Шапошников Александр</t>
  </si>
  <si>
    <t>Алмаев Раис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</si>
</sst>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2"/>
      <color indexed="56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8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>
      <alignment vertical="center"/>
    </xf>
    <xf numFmtId="0" fontId="25" fillId="18" borderId="0" xfId="0" applyFont="1" applyFill="1" applyAlignment="1" applyProtection="1">
      <alignment horizontal="left"/>
      <protection locked="0"/>
    </xf>
    <xf numFmtId="0" fontId="26" fillId="15" borderId="0" xfId="0" applyFont="1" applyFill="1" applyAlignment="1">
      <alignment vertical="center"/>
    </xf>
    <xf numFmtId="193" fontId="25" fillId="18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7" fillId="18" borderId="10" xfId="0" applyFont="1" applyFill="1" applyBorder="1" applyAlignment="1" applyProtection="1">
      <alignment horizontal="right"/>
      <protection locked="0"/>
    </xf>
    <xf numFmtId="0" fontId="28" fillId="19" borderId="0" xfId="0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>
      <alignment horizontal="left"/>
    </xf>
    <xf numFmtId="0" fontId="31" fillId="15" borderId="0" xfId="0" applyFont="1" applyFill="1" applyAlignment="1">
      <alignment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Alignment="1">
      <alignment horizontal="left"/>
    </xf>
    <xf numFmtId="0" fontId="31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1" fillId="18" borderId="11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1" fillId="18" borderId="13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/>
      <protection locked="0"/>
    </xf>
    <xf numFmtId="0" fontId="31" fillId="18" borderId="14" xfId="0" applyFont="1" applyFill="1" applyBorder="1" applyAlignment="1" applyProtection="1">
      <alignment horizontal="left"/>
      <protection locked="0"/>
    </xf>
    <xf numFmtId="0" fontId="31" fillId="15" borderId="11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2" fillId="15" borderId="15" xfId="0" applyFont="1" applyFill="1" applyBorder="1" applyAlignment="1" applyProtection="1">
      <alignment horizontal="right"/>
      <protection/>
    </xf>
    <xf numFmtId="0" fontId="31" fillId="15" borderId="11" xfId="0" applyFont="1" applyFill="1" applyBorder="1" applyAlignment="1" applyProtection="1">
      <alignment/>
      <protection/>
    </xf>
    <xf numFmtId="0" fontId="34" fillId="18" borderId="11" xfId="0" applyFont="1" applyFill="1" applyBorder="1" applyAlignment="1" applyProtection="1">
      <alignment horizontal="left"/>
      <protection locked="0"/>
    </xf>
    <xf numFmtId="0" fontId="34" fillId="18" borderId="13" xfId="0" applyFont="1" applyFill="1" applyBorder="1" applyAlignment="1" applyProtection="1">
      <alignment horizontal="left"/>
      <protection locked="0"/>
    </xf>
    <xf numFmtId="0" fontId="32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Border="1" applyAlignment="1">
      <alignment horizontal="left"/>
    </xf>
    <xf numFmtId="193" fontId="25" fillId="15" borderId="0" xfId="0" applyNumberFormat="1" applyFont="1" applyFill="1" applyAlignment="1">
      <alignment horizontal="left"/>
    </xf>
    <xf numFmtId="193" fontId="25" fillId="15" borderId="11" xfId="0" applyNumberFormat="1" applyFont="1" applyFill="1" applyBorder="1" applyAlignment="1">
      <alignment horizontal="left"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8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left"/>
      <protection locked="0"/>
    </xf>
    <xf numFmtId="193" fontId="39" fillId="15" borderId="0" xfId="0" applyNumberFormat="1" applyFont="1" applyFill="1" applyAlignment="1" applyProtection="1">
      <alignment horizontal="left"/>
      <protection locked="0"/>
    </xf>
    <xf numFmtId="0" fontId="40" fillId="15" borderId="0" xfId="0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 horizontal="right" vertical="center"/>
      <protection/>
    </xf>
    <xf numFmtId="193" fontId="40" fillId="15" borderId="0" xfId="0" applyNumberFormat="1" applyFont="1" applyFill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right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/>
    </xf>
    <xf numFmtId="0" fontId="32" fillId="15" borderId="12" xfId="0" applyFont="1" applyFill="1" applyBorder="1" applyAlignment="1" applyProtection="1">
      <alignment horizontal="right" vertical="center"/>
      <protection/>
    </xf>
    <xf numFmtId="0" fontId="31" fillId="15" borderId="11" xfId="0" applyFont="1" applyFill="1" applyBorder="1" applyAlignment="1" applyProtection="1">
      <alignment horizontal="left" vertical="center"/>
      <protection/>
    </xf>
    <xf numFmtId="0" fontId="33" fillId="15" borderId="13" xfId="0" applyFont="1" applyFill="1" applyBorder="1" applyAlignment="1" applyProtection="1">
      <alignment horizontal="left" vertical="center"/>
      <protection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31" fillId="15" borderId="13" xfId="0" applyFont="1" applyFill="1" applyBorder="1" applyAlignment="1" applyProtection="1">
      <alignment horizontal="left" vertical="center"/>
      <protection/>
    </xf>
    <xf numFmtId="0" fontId="31" fillId="15" borderId="0" xfId="0" applyFont="1" applyFill="1" applyBorder="1" applyAlignment="1" applyProtection="1">
      <alignment horizontal="right" vertical="center"/>
      <protection/>
    </xf>
    <xf numFmtId="0" fontId="31" fillId="15" borderId="14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31" fillId="15" borderId="0" xfId="0" applyFont="1" applyFill="1" applyAlignment="1" applyProtection="1">
      <alignment horizontal="left" vertical="center"/>
      <protection/>
    </xf>
    <xf numFmtId="0" fontId="32" fillId="15" borderId="0" xfId="0" applyFont="1" applyFill="1" applyAlignment="1" applyProtection="1">
      <alignment horizontal="left" vertical="center"/>
      <protection/>
    </xf>
    <xf numFmtId="0" fontId="31" fillId="15" borderId="16" xfId="0" applyFont="1" applyFill="1" applyBorder="1" applyAlignment="1" applyProtection="1">
      <alignment horizontal="right"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44" fillId="15" borderId="0" xfId="0" applyFont="1" applyFill="1" applyAlignment="1" applyProtection="1">
      <alignment horizontal="right" vertical="center"/>
      <protection/>
    </xf>
    <xf numFmtId="0" fontId="34" fillId="15" borderId="0" xfId="0" applyFont="1" applyFill="1" applyAlignment="1" applyProtection="1">
      <alignment horizontal="right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12" xfId="0" applyFont="1" applyFill="1" applyBorder="1" applyAlignment="1" applyProtection="1">
      <alignment horizontal="right" vertical="center"/>
      <protection/>
    </xf>
    <xf numFmtId="0" fontId="34" fillId="15" borderId="0" xfId="0" applyFont="1" applyFill="1" applyBorder="1" applyAlignment="1" applyProtection="1">
      <alignment horizontal="right" vertical="center"/>
      <protection/>
    </xf>
    <xf numFmtId="0" fontId="34" fillId="15" borderId="13" xfId="0" applyFont="1" applyFill="1" applyBorder="1" applyAlignment="1" applyProtection="1">
      <alignment horizontal="left" vertical="center"/>
      <protection/>
    </xf>
    <xf numFmtId="0" fontId="34" fillId="0" borderId="12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Border="1" applyAlignment="1" applyProtection="1">
      <alignment horizontal="right" vertical="center"/>
      <protection/>
    </xf>
    <xf numFmtId="0" fontId="34" fillId="15" borderId="13" xfId="0" applyFont="1" applyFill="1" applyBorder="1" applyAlignment="1" applyProtection="1">
      <alignment horizontal="right" vertical="center"/>
      <protection/>
    </xf>
    <xf numFmtId="0" fontId="32" fillId="15" borderId="12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Alignment="1" applyProtection="1">
      <alignment vertical="center"/>
      <protection/>
    </xf>
    <xf numFmtId="0" fontId="33" fillId="15" borderId="11" xfId="0" applyFont="1" applyFill="1" applyBorder="1" applyAlignment="1" applyProtection="1">
      <alignment horizontal="right"/>
      <protection/>
    </xf>
    <xf numFmtId="0" fontId="34" fillId="15" borderId="11" xfId="0" applyFont="1" applyFill="1" applyBorder="1" applyAlignment="1" applyProtection="1">
      <alignment vertical="center"/>
      <protection/>
    </xf>
    <xf numFmtId="0" fontId="34" fillId="15" borderId="13" xfId="0" applyFont="1" applyFill="1" applyBorder="1" applyAlignment="1" applyProtection="1">
      <alignment vertical="center"/>
      <protection/>
    </xf>
    <xf numFmtId="0" fontId="46" fillId="15" borderId="0" xfId="0" applyFont="1" applyFill="1" applyAlignment="1" applyProtection="1">
      <alignment horizontal="center" vertical="center"/>
      <protection/>
    </xf>
    <xf numFmtId="0" fontId="47" fillId="15" borderId="0" xfId="0" applyFont="1" applyFill="1" applyAlignment="1" applyProtection="1">
      <alignment vertical="center"/>
      <protection/>
    </xf>
    <xf numFmtId="0" fontId="48" fillId="15" borderId="0" xfId="0" applyFont="1" applyFill="1" applyAlignment="1" applyProtection="1">
      <alignment horizontal="right" vertical="center"/>
      <protection/>
    </xf>
    <xf numFmtId="193" fontId="46" fillId="15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3" fillId="15" borderId="13" xfId="0" applyFont="1" applyFill="1" applyBorder="1" applyAlignment="1" applyProtection="1">
      <alignment horizontal="right"/>
      <protection/>
    </xf>
    <xf numFmtId="16" fontId="39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7" fillId="21" borderId="10" xfId="0" applyFont="1" applyFill="1" applyBorder="1" applyAlignment="1" applyProtection="1">
      <alignment horizontal="right"/>
      <protection locked="0"/>
    </xf>
    <xf numFmtId="0" fontId="49" fillId="15" borderId="0" xfId="0" applyFont="1" applyFill="1" applyAlignment="1" applyProtection="1">
      <alignment horizontal="center" vertical="center"/>
      <protection/>
    </xf>
    <xf numFmtId="193" fontId="49" fillId="15" borderId="0" xfId="0" applyNumberFormat="1" applyFont="1" applyFill="1" applyAlignment="1" applyProtection="1">
      <alignment horizontal="center" vertical="center"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49" fillId="15" borderId="0" xfId="0" applyFont="1" applyFill="1" applyAlignment="1">
      <alignment horizontal="center"/>
    </xf>
    <xf numFmtId="0" fontId="50" fillId="15" borderId="0" xfId="0" applyFont="1" applyFill="1" applyAlignment="1">
      <alignment/>
    </xf>
    <xf numFmtId="0" fontId="31" fillId="15" borderId="13" xfId="0" applyFont="1" applyFill="1" applyBorder="1" applyAlignment="1" applyProtection="1">
      <alignment/>
      <protection/>
    </xf>
    <xf numFmtId="0" fontId="31" fillId="15" borderId="14" xfId="0" applyFont="1" applyFill="1" applyBorder="1" applyAlignment="1" applyProtection="1">
      <alignment/>
      <protection/>
    </xf>
    <xf numFmtId="0" fontId="31" fillId="15" borderId="14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38100</xdr:rowOff>
    </xdr:from>
    <xdr:to>
      <xdr:col>8</xdr:col>
      <xdr:colOff>647700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38100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952500</xdr:colOff>
      <xdr:row>0</xdr:row>
      <xdr:rowOff>38100</xdr:rowOff>
    </xdr:from>
    <xdr:to>
      <xdr:col>8</xdr:col>
      <xdr:colOff>485775</xdr:colOff>
      <xdr:row>15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38100"/>
          <a:ext cx="18383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5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19050</xdr:rowOff>
    </xdr:from>
    <xdr:to>
      <xdr:col>2</xdr:col>
      <xdr:colOff>3362325</xdr:colOff>
      <xdr:row>3</xdr:row>
      <xdr:rowOff>57150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190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142875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1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65" sqref="A1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97" t="s">
        <v>161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42035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98"/>
      <c r="B4" s="98"/>
      <c r="C4" s="98"/>
      <c r="D4" s="98"/>
      <c r="E4" s="98"/>
      <c r="F4" s="98"/>
      <c r="G4" s="98"/>
      <c r="H4" s="98"/>
      <c r="I4" s="9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13" t="s">
        <v>162</v>
      </c>
      <c r="B7" s="14">
        <v>1</v>
      </c>
      <c r="C7" s="15" t="str">
        <f>Вл1с!G36</f>
        <v>Аристов Александр</v>
      </c>
      <c r="D7" s="12"/>
      <c r="E7" s="12"/>
      <c r="F7" s="12"/>
      <c r="G7" s="12"/>
      <c r="H7" s="12"/>
      <c r="I7" s="12"/>
    </row>
    <row r="8" spans="1:9" ht="18">
      <c r="A8" s="13" t="s">
        <v>163</v>
      </c>
      <c r="B8" s="14">
        <v>2</v>
      </c>
      <c r="C8" s="15" t="str">
        <f>Вл1с!G56</f>
        <v>Срумов Антон</v>
      </c>
      <c r="D8" s="12"/>
      <c r="E8" s="12"/>
      <c r="F8" s="12"/>
      <c r="G8" s="12"/>
      <c r="H8" s="12"/>
      <c r="I8" s="12"/>
    </row>
    <row r="9" spans="1:9" ht="18">
      <c r="A9" s="13" t="s">
        <v>164</v>
      </c>
      <c r="B9" s="14">
        <v>3</v>
      </c>
      <c r="C9" s="15" t="str">
        <f>Вл2с!I22</f>
        <v>Мазмаев Руслан</v>
      </c>
      <c r="D9" s="12"/>
      <c r="E9" s="12"/>
      <c r="F9" s="12"/>
      <c r="G9" s="12"/>
      <c r="H9" s="12"/>
      <c r="I9" s="12"/>
    </row>
    <row r="10" spans="1:9" ht="18">
      <c r="A10" s="13" t="s">
        <v>165</v>
      </c>
      <c r="B10" s="14">
        <v>4</v>
      </c>
      <c r="C10" s="15" t="str">
        <f>Вл2с!I32</f>
        <v>Антонян Ваге</v>
      </c>
      <c r="D10" s="12"/>
      <c r="E10" s="12"/>
      <c r="F10" s="12"/>
      <c r="G10" s="12"/>
      <c r="H10" s="12"/>
      <c r="I10" s="12"/>
    </row>
    <row r="11" spans="1:9" ht="18">
      <c r="A11" s="13" t="s">
        <v>166</v>
      </c>
      <c r="B11" s="14">
        <v>5</v>
      </c>
      <c r="C11" s="15" t="str">
        <f>Вл1с!G63</f>
        <v>Валеев Риф</v>
      </c>
      <c r="D11" s="12"/>
      <c r="E11" s="12"/>
      <c r="F11" s="12"/>
      <c r="G11" s="12"/>
      <c r="H11" s="12"/>
      <c r="I11" s="12"/>
    </row>
    <row r="12" spans="1:9" ht="18">
      <c r="A12" s="13" t="s">
        <v>167</v>
      </c>
      <c r="B12" s="14">
        <v>6</v>
      </c>
      <c r="C12" s="15" t="str">
        <f>Вл1с!G65</f>
        <v>Исмайлов Азат</v>
      </c>
      <c r="D12" s="12"/>
      <c r="E12" s="12"/>
      <c r="F12" s="12"/>
      <c r="G12" s="12"/>
      <c r="H12" s="12"/>
      <c r="I12" s="12"/>
    </row>
    <row r="13" spans="1:9" ht="18">
      <c r="A13" s="13" t="s">
        <v>168</v>
      </c>
      <c r="B13" s="14">
        <v>7</v>
      </c>
      <c r="C13" s="15" t="str">
        <f>Вл1с!G68</f>
        <v>Байрамалов Леонид</v>
      </c>
      <c r="D13" s="12"/>
      <c r="E13" s="12"/>
      <c r="F13" s="12"/>
      <c r="G13" s="12"/>
      <c r="H13" s="12"/>
      <c r="I13" s="12"/>
    </row>
    <row r="14" spans="1:9" ht="18">
      <c r="A14" s="13" t="s">
        <v>169</v>
      </c>
      <c r="B14" s="14">
        <v>8</v>
      </c>
      <c r="C14" s="15" t="str">
        <f>Вл1с!G70</f>
        <v>Шакуров Нафис</v>
      </c>
      <c r="D14" s="12"/>
      <c r="E14" s="12"/>
      <c r="F14" s="12"/>
      <c r="G14" s="12"/>
      <c r="H14" s="12"/>
      <c r="I14" s="12"/>
    </row>
    <row r="15" spans="1:9" ht="18">
      <c r="A15" s="99" t="s">
        <v>170</v>
      </c>
      <c r="B15" s="14">
        <v>9</v>
      </c>
      <c r="C15" s="15" t="str">
        <f>Вл1с!D72</f>
        <v>Медведев Тарас</v>
      </c>
      <c r="D15" s="12"/>
      <c r="E15" s="12"/>
      <c r="F15" s="12"/>
      <c r="G15" s="12"/>
      <c r="H15" s="12"/>
      <c r="I15" s="12"/>
    </row>
    <row r="16" spans="1:9" ht="18">
      <c r="A16" s="13" t="s">
        <v>171</v>
      </c>
      <c r="B16" s="14">
        <v>10</v>
      </c>
      <c r="C16" s="15" t="str">
        <f>Вл1с!D75</f>
        <v>Зубайдуллин Артем</v>
      </c>
      <c r="D16" s="12"/>
      <c r="E16" s="12"/>
      <c r="F16" s="12"/>
      <c r="G16" s="12"/>
      <c r="H16" s="12"/>
      <c r="I16" s="12"/>
    </row>
    <row r="17" spans="1:9" ht="18">
      <c r="A17" s="13" t="s">
        <v>172</v>
      </c>
      <c r="B17" s="14">
        <v>11</v>
      </c>
      <c r="C17" s="15" t="str">
        <f>Вл1с!G73</f>
        <v>Маневич Сергей</v>
      </c>
      <c r="D17" s="12"/>
      <c r="E17" s="12"/>
      <c r="F17" s="12"/>
      <c r="G17" s="12"/>
      <c r="H17" s="12"/>
      <c r="I17" s="12"/>
    </row>
    <row r="18" spans="1:9" ht="18">
      <c r="A18" s="13" t="s">
        <v>173</v>
      </c>
      <c r="B18" s="14">
        <v>12</v>
      </c>
      <c r="C18" s="15" t="str">
        <f>Вл1с!G75</f>
        <v>Фоминых Дмитрий</v>
      </c>
      <c r="D18" s="12"/>
      <c r="E18" s="12"/>
      <c r="F18" s="12"/>
      <c r="G18" s="12"/>
      <c r="H18" s="12"/>
      <c r="I18" s="12"/>
    </row>
    <row r="19" spans="1:9" ht="18">
      <c r="A19" s="13" t="s">
        <v>174</v>
      </c>
      <c r="B19" s="14">
        <v>13</v>
      </c>
      <c r="C19" s="15" t="str">
        <f>Вл2с!I40</f>
        <v>Хуснутдинов Радмир</v>
      </c>
      <c r="D19" s="12"/>
      <c r="E19" s="12"/>
      <c r="F19" s="12"/>
      <c r="G19" s="12"/>
      <c r="H19" s="12"/>
      <c r="I19" s="12"/>
    </row>
    <row r="20" spans="1:9" ht="18">
      <c r="A20" s="13" t="s">
        <v>175</v>
      </c>
      <c r="B20" s="14">
        <v>14</v>
      </c>
      <c r="C20" s="15" t="str">
        <f>Вл2с!I44</f>
        <v>Семенов Юрий</v>
      </c>
      <c r="D20" s="12"/>
      <c r="E20" s="12"/>
      <c r="F20" s="12"/>
      <c r="G20" s="12"/>
      <c r="H20" s="12"/>
      <c r="I20" s="12"/>
    </row>
    <row r="21" spans="1:9" ht="18">
      <c r="A21" s="13" t="s">
        <v>176</v>
      </c>
      <c r="B21" s="14">
        <v>15</v>
      </c>
      <c r="C21" s="15" t="str">
        <f>Вл2с!I46</f>
        <v>Тодрамович Александр</v>
      </c>
      <c r="D21" s="12"/>
      <c r="E21" s="12"/>
      <c r="F21" s="12"/>
      <c r="G21" s="12"/>
      <c r="H21" s="12"/>
      <c r="I21" s="12"/>
    </row>
    <row r="22" spans="1:9" ht="18">
      <c r="A22" s="13" t="s">
        <v>177</v>
      </c>
      <c r="B22" s="14">
        <v>16</v>
      </c>
      <c r="C22" s="15" t="str">
        <f>Вл2с!I48</f>
        <v>Алмаев Раис</v>
      </c>
      <c r="D22" s="12"/>
      <c r="E22" s="12"/>
      <c r="F22" s="12"/>
      <c r="G22" s="12"/>
      <c r="H22" s="12"/>
      <c r="I22" s="12"/>
    </row>
    <row r="23" spans="1:9" ht="18">
      <c r="A23" s="13" t="s">
        <v>178</v>
      </c>
      <c r="B23" s="14">
        <v>17</v>
      </c>
      <c r="C23" s="15">
        <f>Вл2с!E44</f>
        <v>0</v>
      </c>
      <c r="D23" s="12"/>
      <c r="E23" s="12"/>
      <c r="F23" s="12"/>
      <c r="G23" s="12"/>
      <c r="H23" s="12"/>
      <c r="I23" s="12"/>
    </row>
    <row r="24" spans="1:9" ht="18">
      <c r="A24" s="13" t="s">
        <v>179</v>
      </c>
      <c r="B24" s="14">
        <v>18</v>
      </c>
      <c r="C24" s="15">
        <f>Вл2с!E50</f>
        <v>0</v>
      </c>
      <c r="D24" s="12"/>
      <c r="E24" s="12"/>
      <c r="F24" s="12"/>
      <c r="G24" s="12"/>
      <c r="H24" s="12"/>
      <c r="I24" s="12"/>
    </row>
    <row r="25" spans="1:9" ht="18">
      <c r="A25" s="13" t="s">
        <v>180</v>
      </c>
      <c r="B25" s="14">
        <v>19</v>
      </c>
      <c r="C25" s="15">
        <f>Вл2с!E53</f>
        <v>0</v>
      </c>
      <c r="D25" s="12"/>
      <c r="E25" s="12"/>
      <c r="F25" s="12"/>
      <c r="G25" s="12"/>
      <c r="H25" s="12"/>
      <c r="I25" s="12"/>
    </row>
    <row r="26" spans="1:9" ht="18">
      <c r="A26" s="13" t="s">
        <v>153</v>
      </c>
      <c r="B26" s="14">
        <v>20</v>
      </c>
      <c r="C26" s="15">
        <f>Вл2с!E55</f>
        <v>0</v>
      </c>
      <c r="D26" s="12"/>
      <c r="E26" s="12"/>
      <c r="F26" s="12"/>
      <c r="G26" s="12"/>
      <c r="H26" s="12"/>
      <c r="I26" s="12"/>
    </row>
    <row r="27" spans="1:9" ht="18">
      <c r="A27" s="13" t="s">
        <v>181</v>
      </c>
      <c r="B27" s="14">
        <v>21</v>
      </c>
      <c r="C27" s="15">
        <f>Вл2с!I53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137</v>
      </c>
      <c r="B28" s="14">
        <v>22</v>
      </c>
      <c r="C28" s="15">
        <f>Вл2с!I57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182</v>
      </c>
      <c r="B29" s="14">
        <v>23</v>
      </c>
      <c r="C29" s="15">
        <f>Вл2с!I59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17</v>
      </c>
      <c r="B30" s="14">
        <v>24</v>
      </c>
      <c r="C30" s="15" t="str">
        <f>Вл2с!I61</f>
        <v>Мазурин Викентий</v>
      </c>
      <c r="D30" s="12"/>
      <c r="E30" s="12"/>
      <c r="F30" s="12"/>
      <c r="G30" s="12"/>
      <c r="H30" s="12"/>
      <c r="I30" s="12"/>
    </row>
    <row r="31" spans="1:9" ht="18">
      <c r="A31" s="13" t="s">
        <v>17</v>
      </c>
      <c r="B31" s="14">
        <v>25</v>
      </c>
      <c r="C31" s="15">
        <f>Вл2с!E63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17</v>
      </c>
      <c r="B32" s="14">
        <v>26</v>
      </c>
      <c r="C32" s="15">
        <f>Вл2с!E69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17</v>
      </c>
      <c r="B33" s="14">
        <v>27</v>
      </c>
      <c r="C33" s="15">
        <f>Вл2с!E72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17</v>
      </c>
      <c r="B34" s="14">
        <v>28</v>
      </c>
      <c r="C34" s="15">
        <f>Вл2с!E74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17</v>
      </c>
      <c r="B35" s="14">
        <v>29</v>
      </c>
      <c r="C35" s="15">
        <f>Вл2с!I66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17</v>
      </c>
      <c r="B36" s="14">
        <v>30</v>
      </c>
      <c r="C36" s="15">
        <f>Вл2с!I70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17</v>
      </c>
      <c r="B37" s="14">
        <v>31</v>
      </c>
      <c r="C37" s="15">
        <f>Вл2с!I72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17</v>
      </c>
      <c r="B38" s="14">
        <v>32</v>
      </c>
      <c r="C38" s="15" t="str">
        <f>Вл2с!I74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8" sqref="A12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0" t="str">
        <f>СпЛл!A1</f>
        <v>Кубок Республики Башкортостан 2015</v>
      </c>
      <c r="B1" s="100"/>
      <c r="C1" s="100"/>
      <c r="D1" s="100"/>
      <c r="E1" s="100"/>
      <c r="F1" s="100"/>
      <c r="G1" s="100"/>
    </row>
    <row r="2" spans="1:7" ht="15.75">
      <c r="A2" s="100" t="str">
        <f>СпЛл!A2</f>
        <v>4-й Этап СТАЛИНГРАД. Любительская лига</v>
      </c>
      <c r="B2" s="100"/>
      <c r="C2" s="100"/>
      <c r="D2" s="100"/>
      <c r="E2" s="100"/>
      <c r="F2" s="100"/>
      <c r="G2" s="100"/>
    </row>
    <row r="3" spans="1:7" ht="15.75">
      <c r="A3" s="101">
        <f>СпЛл!A3</f>
        <v>42036</v>
      </c>
      <c r="B3" s="101"/>
      <c r="C3" s="101"/>
      <c r="D3" s="101"/>
      <c r="E3" s="101"/>
      <c r="F3" s="101"/>
      <c r="G3" s="101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22" t="str">
        <f>СпЛл!A7</f>
        <v>Асылгужин Радмир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23">
        <v>1</v>
      </c>
      <c r="C6" s="32" t="s">
        <v>137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26" t="str">
        <f>СпЛл!A38</f>
        <v>_</v>
      </c>
      <c r="C7" s="27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23">
        <v>17</v>
      </c>
      <c r="D8" s="32" t="s">
        <v>137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22" t="str">
        <f>СпЛл!A23</f>
        <v>Гареева Лиана</v>
      </c>
      <c r="C9" s="27"/>
      <c r="D9" s="27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23">
        <v>2</v>
      </c>
      <c r="C10" s="102" t="s">
        <v>133</v>
      </c>
      <c r="D10" s="27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26" t="str">
        <f>СпЛл!A22</f>
        <v>Асылгужин Ринат</v>
      </c>
      <c r="C11" s="20"/>
      <c r="D11" s="27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23">
        <v>25</v>
      </c>
      <c r="E12" s="32" t="s">
        <v>137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22" t="str">
        <f>СпЛл!A15</f>
        <v>Аксенов Артем</v>
      </c>
      <c r="C13" s="20"/>
      <c r="D13" s="27"/>
      <c r="E13" s="27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23">
        <v>3</v>
      </c>
      <c r="C14" s="32" t="s">
        <v>145</v>
      </c>
      <c r="D14" s="27"/>
      <c r="E14" s="27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26" t="str">
        <f>СпЛл!A30</f>
        <v>_</v>
      </c>
      <c r="C15" s="27"/>
      <c r="D15" s="27"/>
      <c r="E15" s="27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23">
        <v>18</v>
      </c>
      <c r="D16" s="102" t="s">
        <v>144</v>
      </c>
      <c r="E16" s="27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22" t="str">
        <f>СпЛл!A31</f>
        <v>_</v>
      </c>
      <c r="C17" s="27"/>
      <c r="D17" s="20"/>
      <c r="E17" s="27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23">
        <v>4</v>
      </c>
      <c r="C18" s="102" t="s">
        <v>144</v>
      </c>
      <c r="D18" s="20"/>
      <c r="E18" s="27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26" t="str">
        <f>СпЛл!A14</f>
        <v>Григорьев Дмитрий</v>
      </c>
      <c r="C19" s="20"/>
      <c r="D19" s="20"/>
      <c r="E19" s="27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23">
        <v>29</v>
      </c>
      <c r="F20" s="32" t="s">
        <v>137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22" t="str">
        <f>СпЛл!A11</f>
        <v>Мурзин Евгений</v>
      </c>
      <c r="C21" s="20"/>
      <c r="D21" s="20"/>
      <c r="E21" s="27"/>
      <c r="F21" s="27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23">
        <v>5</v>
      </c>
      <c r="C22" s="32" t="s">
        <v>141</v>
      </c>
      <c r="D22" s="20"/>
      <c r="E22" s="27"/>
      <c r="F22" s="27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26" t="str">
        <f>СпЛл!A34</f>
        <v>_</v>
      </c>
      <c r="C23" s="27"/>
      <c r="D23" s="20"/>
      <c r="E23" s="27"/>
      <c r="F23" s="27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23">
        <v>19</v>
      </c>
      <c r="D24" s="32" t="s">
        <v>141</v>
      </c>
      <c r="E24" s="27"/>
      <c r="F24" s="27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22" t="str">
        <f>СпЛл!A27</f>
        <v>_</v>
      </c>
      <c r="C25" s="27"/>
      <c r="D25" s="27"/>
      <c r="E25" s="27"/>
      <c r="F25" s="27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23">
        <v>6</v>
      </c>
      <c r="C26" s="102" t="s">
        <v>147</v>
      </c>
      <c r="D26" s="27"/>
      <c r="E26" s="27"/>
      <c r="F26" s="27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26" t="str">
        <f>СпЛл!A18</f>
        <v>Холматов Богдан</v>
      </c>
      <c r="C27" s="20"/>
      <c r="D27" s="27"/>
      <c r="E27" s="27"/>
      <c r="F27" s="27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23">
        <v>26</v>
      </c>
      <c r="E28" s="102" t="s">
        <v>141</v>
      </c>
      <c r="F28" s="27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22" t="str">
        <f>СпЛл!A19</f>
        <v>Макаров Артем</v>
      </c>
      <c r="C29" s="20"/>
      <c r="D29" s="27"/>
      <c r="E29" s="20"/>
      <c r="F29" s="27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23">
        <v>7</v>
      </c>
      <c r="C30" s="32" t="s">
        <v>122</v>
      </c>
      <c r="D30" s="27"/>
      <c r="E30" s="20"/>
      <c r="F30" s="27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26" t="str">
        <f>СпЛл!A26</f>
        <v>_</v>
      </c>
      <c r="C31" s="27"/>
      <c r="D31" s="27"/>
      <c r="E31" s="20"/>
      <c r="F31" s="27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23">
        <v>20</v>
      </c>
      <c r="D32" s="102" t="s">
        <v>122</v>
      </c>
      <c r="E32" s="20"/>
      <c r="F32" s="27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22" t="str">
        <f>СпЛл!A35</f>
        <v>_</v>
      </c>
      <c r="C33" s="27"/>
      <c r="D33" s="20"/>
      <c r="E33" s="20"/>
      <c r="F33" s="27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23">
        <v>8</v>
      </c>
      <c r="C34" s="102" t="s">
        <v>140</v>
      </c>
      <c r="D34" s="20"/>
      <c r="E34" s="20"/>
      <c r="F34" s="27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26" t="str">
        <f>СпЛл!A10</f>
        <v>Муллагулова Лиля</v>
      </c>
      <c r="C35" s="20"/>
      <c r="D35" s="20"/>
      <c r="E35" s="20"/>
      <c r="F35" s="27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23">
        <v>31</v>
      </c>
      <c r="G36" s="32" t="s">
        <v>138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22" t="str">
        <f>СпЛл!A9</f>
        <v>Таначев Николай</v>
      </c>
      <c r="C37" s="20"/>
      <c r="D37" s="20"/>
      <c r="E37" s="20"/>
      <c r="F37" s="27"/>
      <c r="G37" s="40" t="s">
        <v>18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23">
        <v>9</v>
      </c>
      <c r="C38" s="32" t="s">
        <v>139</v>
      </c>
      <c r="D38" s="20"/>
      <c r="E38" s="20"/>
      <c r="F38" s="27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26" t="str">
        <f>СпЛл!A36</f>
        <v>_</v>
      </c>
      <c r="C39" s="27"/>
      <c r="D39" s="20"/>
      <c r="E39" s="20"/>
      <c r="F39" s="27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23">
        <v>21</v>
      </c>
      <c r="D40" s="32" t="s">
        <v>139</v>
      </c>
      <c r="E40" s="20"/>
      <c r="F40" s="27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22" t="str">
        <f>СпЛл!A25</f>
        <v>_</v>
      </c>
      <c r="C41" s="27"/>
      <c r="D41" s="27"/>
      <c r="E41" s="20"/>
      <c r="F41" s="27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23">
        <v>10</v>
      </c>
      <c r="C42" s="102" t="s">
        <v>148</v>
      </c>
      <c r="D42" s="27"/>
      <c r="E42" s="20"/>
      <c r="F42" s="27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26" t="str">
        <f>СпЛл!A20</f>
        <v>Тарараев Петр</v>
      </c>
      <c r="C43" s="20"/>
      <c r="D43" s="27"/>
      <c r="E43" s="20"/>
      <c r="F43" s="27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23">
        <v>27</v>
      </c>
      <c r="E44" s="32" t="s">
        <v>142</v>
      </c>
      <c r="F44" s="27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22" t="str">
        <f>СпЛл!A17</f>
        <v>Петухова Надежда</v>
      </c>
      <c r="C45" s="20"/>
      <c r="D45" s="27"/>
      <c r="E45" s="27"/>
      <c r="F45" s="27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23">
        <v>11</v>
      </c>
      <c r="C46" s="32" t="s">
        <v>146</v>
      </c>
      <c r="D46" s="27"/>
      <c r="E46" s="27"/>
      <c r="F46" s="27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26" t="str">
        <f>СпЛл!A28</f>
        <v>_</v>
      </c>
      <c r="C47" s="27"/>
      <c r="D47" s="27"/>
      <c r="E47" s="27"/>
      <c r="F47" s="27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23">
        <v>22</v>
      </c>
      <c r="D48" s="102" t="s">
        <v>142</v>
      </c>
      <c r="E48" s="27"/>
      <c r="F48" s="27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22" t="str">
        <f>СпЛл!A33</f>
        <v>_</v>
      </c>
      <c r="C49" s="27"/>
      <c r="D49" s="20"/>
      <c r="E49" s="27"/>
      <c r="F49" s="27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23">
        <v>12</v>
      </c>
      <c r="C50" s="102" t="s">
        <v>142</v>
      </c>
      <c r="D50" s="20"/>
      <c r="E50" s="27"/>
      <c r="F50" s="27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26" t="str">
        <f>СпЛл!A12</f>
        <v>Лукьянова Ирина</v>
      </c>
      <c r="C51" s="20"/>
      <c r="D51" s="20"/>
      <c r="E51" s="27"/>
      <c r="F51" s="27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23">
        <v>30</v>
      </c>
      <c r="F52" s="102" t="s">
        <v>138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22" t="str">
        <f>СпЛл!A13</f>
        <v>Филипов Сергей</v>
      </c>
      <c r="C53" s="20"/>
      <c r="D53" s="20"/>
      <c r="E53" s="27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23">
        <v>13</v>
      </c>
      <c r="C54" s="32" t="s">
        <v>143</v>
      </c>
      <c r="D54" s="20"/>
      <c r="E54" s="27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26" t="str">
        <f>СпЛл!A32</f>
        <v>_</v>
      </c>
      <c r="C55" s="27"/>
      <c r="D55" s="20"/>
      <c r="E55" s="27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23">
        <v>23</v>
      </c>
      <c r="D56" s="32" t="s">
        <v>143</v>
      </c>
      <c r="E56" s="27"/>
      <c r="F56" s="38">
        <v>-31</v>
      </c>
      <c r="G56" s="22" t="str">
        <f>IF(G36=F20,F52,IF(G36=F52,F20,0))</f>
        <v>Асылгужин Радмир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22" t="str">
        <f>СпЛл!A29</f>
        <v>_</v>
      </c>
      <c r="C57" s="27"/>
      <c r="D57" s="27"/>
      <c r="E57" s="27"/>
      <c r="F57" s="20"/>
      <c r="G57" s="40" t="s">
        <v>19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23">
        <v>14</v>
      </c>
      <c r="C58" s="102" t="s">
        <v>121</v>
      </c>
      <c r="D58" s="27"/>
      <c r="E58" s="27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26" t="str">
        <f>СпЛл!A16</f>
        <v>Рушингин Дмитрий</v>
      </c>
      <c r="C59" s="20"/>
      <c r="D59" s="27"/>
      <c r="E59" s="27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23">
        <v>28</v>
      </c>
      <c r="E60" s="102" t="s">
        <v>138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22" t="str">
        <f>СпЛл!A21</f>
        <v>Васильев Лев</v>
      </c>
      <c r="C61" s="20"/>
      <c r="D61" s="27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23">
        <v>15</v>
      </c>
      <c r="C62" s="32" t="s">
        <v>124</v>
      </c>
      <c r="D62" s="27"/>
      <c r="E62" s="21">
        <v>-58</v>
      </c>
      <c r="F62" s="22" t="str">
        <f>IF(Лл2с!H14=Лл2с!G10,Лл2с!G18,IF(Лл2с!H14=Лл2с!G18,Лл2с!G10,0))</f>
        <v>Лукьянова Ирина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26" t="str">
        <f>СпЛл!A24</f>
        <v>_</v>
      </c>
      <c r="C63" s="27"/>
      <c r="D63" s="27"/>
      <c r="E63" s="20"/>
      <c r="F63" s="23">
        <v>61</v>
      </c>
      <c r="G63" s="32" t="s">
        <v>141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23">
        <v>24</v>
      </c>
      <c r="D64" s="102" t="s">
        <v>138</v>
      </c>
      <c r="E64" s="21">
        <v>-59</v>
      </c>
      <c r="F64" s="26" t="str">
        <f>IF(Лл2с!H30=Лл2с!G26,Лл2с!G34,IF(Лл2с!H30=Лл2с!G34,Лл2с!G26,0))</f>
        <v>Мурзин Евгений</v>
      </c>
      <c r="G64" s="40" t="s">
        <v>22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22" t="str">
        <f>СпЛл!A37</f>
        <v>_</v>
      </c>
      <c r="C65" s="27"/>
      <c r="D65" s="20"/>
      <c r="E65" s="20"/>
      <c r="F65" s="21">
        <v>-61</v>
      </c>
      <c r="G65" s="22" t="str">
        <f>IF(G63=F62,F64,IF(G63=F64,F62,0))</f>
        <v>Лукьянова Ирина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23">
        <v>16</v>
      </c>
      <c r="C66" s="102" t="s">
        <v>138</v>
      </c>
      <c r="D66" s="20"/>
      <c r="E66" s="20"/>
      <c r="F66" s="20"/>
      <c r="G66" s="40" t="s">
        <v>23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26" t="str">
        <f>СпЛл!A8</f>
        <v>Хафизов Булат</v>
      </c>
      <c r="C67" s="20"/>
      <c r="D67" s="20"/>
      <c r="E67" s="21">
        <v>-56</v>
      </c>
      <c r="F67" s="22" t="str">
        <f>IF(Лл2с!G10=Лл2с!F6,Лл2с!F14,IF(Лл2с!G10=Лл2с!F14,Лл2с!F6,0))</f>
        <v>Макаров Артем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23">
        <v>62</v>
      </c>
      <c r="G68" s="32" t="s">
        <v>143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22" t="str">
        <f>IF(Лл2с!F6=Лл2с!E4,Лл2с!E8,IF(Лл2с!F6=Лл2с!E8,Лл2с!E4,0))</f>
        <v>Григорьев Дмитрий</v>
      </c>
      <c r="C69" s="20"/>
      <c r="D69" s="20"/>
      <c r="E69" s="21">
        <v>-57</v>
      </c>
      <c r="F69" s="26" t="str">
        <f>IF(Лл2с!G26=Лл2с!F22,Лл2с!F30,IF(Лл2с!G26=Лл2с!F30,Лл2с!F22,0))</f>
        <v>Филипов Сергей</v>
      </c>
      <c r="G69" s="40" t="s">
        <v>25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23">
        <v>63</v>
      </c>
      <c r="C70" s="32" t="s">
        <v>144</v>
      </c>
      <c r="D70" s="20"/>
      <c r="E70" s="20"/>
      <c r="F70" s="21">
        <v>-62</v>
      </c>
      <c r="G70" s="22" t="str">
        <f>IF(G68=F67,F69,IF(G68=F69,F67,0))</f>
        <v>Макаров Артем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26" t="str">
        <f>IF(Лл2с!F14=Лл2с!E12,Лл2с!E16,IF(Лл2с!F14=Лл2с!E16,Лл2с!E12,0))</f>
        <v>Петухова Надежда</v>
      </c>
      <c r="C71" s="27"/>
      <c r="D71" s="33"/>
      <c r="E71" s="20"/>
      <c r="F71" s="20"/>
      <c r="G71" s="40" t="s">
        <v>27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23">
        <v>65</v>
      </c>
      <c r="D72" s="32" t="s">
        <v>144</v>
      </c>
      <c r="E72" s="21">
        <v>-63</v>
      </c>
      <c r="F72" s="22" t="str">
        <f>IF(C70=B69,B71,IF(C70=B71,B69,0))</f>
        <v>Петухова Надежда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22" t="str">
        <f>IF(Лл2с!F22=Лл2с!E20,Лл2с!E24,IF(Лл2с!F22=Лл2с!E24,Лл2с!E20,0))</f>
        <v>Муллагулова Лиля</v>
      </c>
      <c r="C73" s="27"/>
      <c r="D73" s="42" t="s">
        <v>24</v>
      </c>
      <c r="E73" s="20"/>
      <c r="F73" s="23">
        <v>66</v>
      </c>
      <c r="G73" s="32" t="s">
        <v>145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23">
        <v>64</v>
      </c>
      <c r="C74" s="102" t="s">
        <v>140</v>
      </c>
      <c r="D74" s="41"/>
      <c r="E74" s="21">
        <v>-64</v>
      </c>
      <c r="F74" s="26" t="str">
        <f>IF(C74=B73,B75,IF(C74=B75,B73,0))</f>
        <v>Аксенов Артем</v>
      </c>
      <c r="G74" s="40" t="s">
        <v>28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26" t="str">
        <f>IF(Лл2с!F30=Лл2с!E28,Лл2с!E32,IF(Лл2с!F30=Лл2с!E32,Лл2с!E28,0))</f>
        <v>Аксенов Артем</v>
      </c>
      <c r="C75" s="21">
        <v>-65</v>
      </c>
      <c r="D75" s="22" t="str">
        <f>IF(D72=C70,C74,IF(D72=C74,C70,0))</f>
        <v>Муллагулова Лиля</v>
      </c>
      <c r="E75" s="20"/>
      <c r="F75" s="21">
        <v>-66</v>
      </c>
      <c r="G75" s="22" t="str">
        <f>IF(G73=F72,F74,IF(G73=F74,F72,0))</f>
        <v>Петухова Надежда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26</v>
      </c>
      <c r="E76" s="20"/>
      <c r="F76" s="20"/>
      <c r="G76" s="40" t="s">
        <v>29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8" sqref="A128"/>
    </sheetView>
  </sheetViews>
  <sheetFormatPr defaultColWidth="9.00390625" defaultRowHeight="12.75"/>
  <cols>
    <col min="1" max="1" width="4.00390625" style="104" customWidth="1"/>
    <col min="2" max="2" width="13.875" style="104" customWidth="1"/>
    <col min="3" max="8" width="12.75390625" style="104" customWidth="1"/>
    <col min="9" max="11" width="6.75390625" style="104" customWidth="1"/>
    <col min="12" max="16384" width="9.125" style="104" customWidth="1"/>
  </cols>
  <sheetData>
    <row r="1" spans="1:11" ht="15.75">
      <c r="A1" s="103" t="str">
        <f>СпЛл!A1</f>
        <v>Кубок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100" t="str">
        <f>СпЛл!A2</f>
        <v>4-й Этап СТАЛИНГРАД. Любительская лига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101">
        <f>СпЛл!A3</f>
        <v>42036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9" ht="12.75">
      <c r="A4" s="21">
        <v>-1</v>
      </c>
      <c r="B4" s="22" t="str">
        <f>IF(Лл1с!C6=Лл1с!B5,Лл1с!B7,IF(Лл1с!C6=Лл1с!B7,Лл1с!B5,0))</f>
        <v>_</v>
      </c>
      <c r="C4" s="20"/>
      <c r="D4" s="21">
        <v>-25</v>
      </c>
      <c r="E4" s="22" t="str">
        <f>IF(Лл1с!E12=Лл1с!D8,Лл1с!D16,IF(Лл1с!E12=Лл1с!D16,Лл1с!D8,0))</f>
        <v>Григорьев Дмитрий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23">
        <v>32</v>
      </c>
      <c r="C5" s="35" t="s">
        <v>128</v>
      </c>
      <c r="D5" s="20"/>
      <c r="E5" s="27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26" t="str">
        <f>IF(Лл1с!C10=Лл1с!B9,Лл1с!B11,IF(Лл1с!C10=Лл1с!B11,Лл1с!B9,0))</f>
        <v>Асылгужин Ринат</v>
      </c>
      <c r="C6" s="23">
        <v>40</v>
      </c>
      <c r="D6" s="35" t="s">
        <v>124</v>
      </c>
      <c r="E6" s="23">
        <v>52</v>
      </c>
      <c r="F6" s="35" t="s">
        <v>121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26" t="str">
        <f>IF(Лл1с!D64=Лл1с!C62,Лл1с!C66,IF(Лл1с!D64=Лл1с!C66,Лл1с!C62,0))</f>
        <v>Васильев Лев</v>
      </c>
      <c r="D7" s="27"/>
      <c r="E7" s="27"/>
      <c r="F7" s="27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22" t="str">
        <f>IF(Лл1с!C14=Лл1с!B13,Лл1с!B15,IF(Лл1с!C14=Лл1с!B15,Лл1с!B13,0))</f>
        <v>_</v>
      </c>
      <c r="C8" s="20"/>
      <c r="D8" s="23">
        <v>48</v>
      </c>
      <c r="E8" s="105" t="s">
        <v>121</v>
      </c>
      <c r="F8" s="27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23">
        <v>33</v>
      </c>
      <c r="C9" s="35"/>
      <c r="D9" s="27"/>
      <c r="E9" s="33"/>
      <c r="F9" s="27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26" t="str">
        <f>IF(Лл1с!C18=Лл1с!B17,Лл1с!B19,IF(Лл1с!C18=Лл1с!B19,Лл1с!B17,0))</f>
        <v>_</v>
      </c>
      <c r="C10" s="23">
        <v>41</v>
      </c>
      <c r="D10" s="105" t="s">
        <v>121</v>
      </c>
      <c r="E10" s="33"/>
      <c r="F10" s="23">
        <v>56</v>
      </c>
      <c r="G10" s="35" t="s">
        <v>121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26" t="str">
        <f>IF(Лл1с!D56=Лл1с!C54,Лл1с!C58,IF(Лл1с!D56=Лл1с!C58,Лл1с!C54,0))</f>
        <v>Рушингин Дмитрий</v>
      </c>
      <c r="D11" s="20"/>
      <c r="E11" s="33"/>
      <c r="F11" s="27"/>
      <c r="G11" s="27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22" t="str">
        <f>IF(Лл1с!C22=Лл1с!B21,Лл1с!B23,IF(Лл1с!C22=Лл1с!B23,Лл1с!B21,0))</f>
        <v>_</v>
      </c>
      <c r="C12" s="20"/>
      <c r="D12" s="21">
        <v>-26</v>
      </c>
      <c r="E12" s="22" t="str">
        <f>IF(Лл1с!E28=Лл1с!D24,Лл1с!D32,IF(Лл1с!E28=Лл1с!D32,Лл1с!D24,0))</f>
        <v>Макаров Артем</v>
      </c>
      <c r="F12" s="27"/>
      <c r="G12" s="27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23">
        <v>34</v>
      </c>
      <c r="C13" s="35"/>
      <c r="D13" s="20"/>
      <c r="E13" s="27"/>
      <c r="F13" s="27"/>
      <c r="G13" s="27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26" t="str">
        <f>IF(Лл1с!C26=Лл1с!B25,Лл1с!B27,IF(Лл1с!C26=Лл1с!B27,Лл1с!B25,0))</f>
        <v>_</v>
      </c>
      <c r="C14" s="23">
        <v>42</v>
      </c>
      <c r="D14" s="26" t="s">
        <v>146</v>
      </c>
      <c r="E14" s="23">
        <v>53</v>
      </c>
      <c r="F14" s="105" t="s">
        <v>122</v>
      </c>
      <c r="G14" s="23">
        <v>58</v>
      </c>
      <c r="H14" s="35" t="s">
        <v>121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26" t="str">
        <f>IF(Лл1с!D48=Лл1с!C46,Лл1с!C50,IF(Лл1с!D48=Лл1с!C50,Лл1с!C46,0))</f>
        <v>Петухова Надежда</v>
      </c>
      <c r="D15" s="27"/>
      <c r="E15" s="27"/>
      <c r="F15" s="20"/>
      <c r="G15" s="27"/>
      <c r="H15" s="27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22" t="str">
        <f>IF(Лл1с!C30=Лл1с!B29,Лл1с!B31,IF(Лл1с!C30=Лл1с!B31,Лл1с!B29,0))</f>
        <v>_</v>
      </c>
      <c r="C16" s="20"/>
      <c r="D16" s="23">
        <v>49</v>
      </c>
      <c r="E16" s="105" t="s">
        <v>146</v>
      </c>
      <c r="F16" s="20"/>
      <c r="G16" s="27"/>
      <c r="H16" s="27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23">
        <v>35</v>
      </c>
      <c r="C17" s="35"/>
      <c r="D17" s="27"/>
      <c r="E17" s="33"/>
      <c r="F17" s="20"/>
      <c r="G17" s="27"/>
      <c r="H17" s="27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26" t="str">
        <f>IF(Лл1с!C34=Лл1с!B33,Лл1с!B35,IF(Лл1с!C34=Лл1с!B35,Лл1с!B33,0))</f>
        <v>_</v>
      </c>
      <c r="C18" s="23">
        <v>43</v>
      </c>
      <c r="D18" s="105" t="s">
        <v>148</v>
      </c>
      <c r="E18" s="33"/>
      <c r="F18" s="21">
        <v>-30</v>
      </c>
      <c r="G18" s="26" t="str">
        <f>IF(Лл1с!F52=Лл1с!E44,Лл1с!E60,IF(Лл1с!F52=Лл1с!E60,Лл1с!E44,0))</f>
        <v>Лукьянова Ирина</v>
      </c>
      <c r="H18" s="27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26" t="str">
        <f>IF(Лл1с!D40=Лл1с!C38,Лл1с!C42,IF(Лл1с!D40=Лл1с!C42,Лл1с!C38,0))</f>
        <v>Тарараев Петр</v>
      </c>
      <c r="D19" s="20"/>
      <c r="E19" s="33"/>
      <c r="F19" s="20"/>
      <c r="G19" s="33"/>
      <c r="H19" s="27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22" t="str">
        <f>IF(Лл1с!C38=Лл1с!B37,Лл1с!B39,IF(Лл1с!C38=Лл1с!B39,Лл1с!B37,0))</f>
        <v>_</v>
      </c>
      <c r="C20" s="20"/>
      <c r="D20" s="21">
        <v>-27</v>
      </c>
      <c r="E20" s="22" t="str">
        <f>IF(Лл1с!E44=Лл1с!D40,Лл1с!D48,IF(Лл1с!E44=Лл1с!D48,Лл1с!D40,0))</f>
        <v>Таначев Николай</v>
      </c>
      <c r="F20" s="20"/>
      <c r="G20" s="33"/>
      <c r="H20" s="27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23">
        <v>36</v>
      </c>
      <c r="C21" s="35"/>
      <c r="D21" s="20"/>
      <c r="E21" s="27"/>
      <c r="F21" s="20"/>
      <c r="G21" s="33"/>
      <c r="H21" s="27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26" t="str">
        <f>IF(Лл1с!C42=Лл1с!B41,Лл1с!B43,IF(Лл1с!C42=Лл1с!B43,Лл1с!B41,0))</f>
        <v>_</v>
      </c>
      <c r="C22" s="23">
        <v>44</v>
      </c>
      <c r="D22" s="35" t="s">
        <v>140</v>
      </c>
      <c r="E22" s="23">
        <v>54</v>
      </c>
      <c r="F22" s="35" t="s">
        <v>139</v>
      </c>
      <c r="G22" s="33"/>
      <c r="H22" s="23">
        <v>60</v>
      </c>
      <c r="I22" s="106" t="s">
        <v>139</v>
      </c>
      <c r="J22" s="35"/>
      <c r="K22" s="35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26" t="str">
        <f>IF(Лл1с!D32=Лл1с!C30,Лл1с!C34,IF(Лл1с!D32=Лл1с!C34,Лл1с!C30,0))</f>
        <v>Муллагулова Лиля</v>
      </c>
      <c r="D23" s="27"/>
      <c r="E23" s="27"/>
      <c r="F23" s="27"/>
      <c r="G23" s="33"/>
      <c r="H23" s="27"/>
      <c r="I23" s="41"/>
      <c r="J23" s="34" t="s">
        <v>20</v>
      </c>
      <c r="K23" s="34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22" t="str">
        <f>IF(Лл1с!C46=Лл1с!B45,Лл1с!B47,IF(Лл1с!C46=Лл1с!B47,Лл1с!B45,0))</f>
        <v>_</v>
      </c>
      <c r="C24" s="20"/>
      <c r="D24" s="23">
        <v>50</v>
      </c>
      <c r="E24" s="105" t="s">
        <v>140</v>
      </c>
      <c r="F24" s="27"/>
      <c r="G24" s="33"/>
      <c r="H24" s="27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23">
        <v>37</v>
      </c>
      <c r="C25" s="35"/>
      <c r="D25" s="27"/>
      <c r="E25" s="33"/>
      <c r="F25" s="27"/>
      <c r="G25" s="33"/>
      <c r="H25" s="27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26" t="str">
        <f>IF(Лл1с!C50=Лл1с!B49,Лл1с!B51,IF(Лл1с!C50=Лл1с!B51,Лл1с!B49,0))</f>
        <v>_</v>
      </c>
      <c r="C26" s="23">
        <v>45</v>
      </c>
      <c r="D26" s="105" t="s">
        <v>147</v>
      </c>
      <c r="E26" s="33"/>
      <c r="F26" s="23">
        <v>57</v>
      </c>
      <c r="G26" s="35" t="s">
        <v>139</v>
      </c>
      <c r="H26" s="27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26" t="str">
        <f>IF(Лл1с!D24=Лл1с!C22,Лл1с!C26,IF(Лл1с!D24=Лл1с!C26,Лл1с!C22,0))</f>
        <v>Холматов Богдан</v>
      </c>
      <c r="D27" s="20"/>
      <c r="E27" s="33"/>
      <c r="F27" s="27"/>
      <c r="G27" s="27"/>
      <c r="H27" s="27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22" t="str">
        <f>IF(Лл1с!C54=Лл1с!B53,Лл1с!B55,IF(Лл1с!C54=Лл1с!B55,Лл1с!B53,0))</f>
        <v>_</v>
      </c>
      <c r="C28" s="20"/>
      <c r="D28" s="21">
        <v>-28</v>
      </c>
      <c r="E28" s="22" t="str">
        <f>IF(Лл1с!E60=Лл1с!D56,Лл1с!D64,IF(Лл1с!E60=Лл1с!D64,Лл1с!D56,0))</f>
        <v>Филипов Сергей</v>
      </c>
      <c r="F28" s="27"/>
      <c r="G28" s="27"/>
      <c r="H28" s="27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23">
        <v>38</v>
      </c>
      <c r="C29" s="35"/>
      <c r="D29" s="20"/>
      <c r="E29" s="27"/>
      <c r="F29" s="27"/>
      <c r="G29" s="27"/>
      <c r="H29" s="27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26" t="str">
        <f>IF(Лл1с!C58=Лл1с!B57,Лл1с!B59,IF(Лл1с!C58=Лл1с!B59,Лл1с!B57,0))</f>
        <v>_</v>
      </c>
      <c r="C30" s="23">
        <v>46</v>
      </c>
      <c r="D30" s="35" t="s">
        <v>145</v>
      </c>
      <c r="E30" s="23">
        <v>55</v>
      </c>
      <c r="F30" s="105" t="s">
        <v>143</v>
      </c>
      <c r="G30" s="23">
        <v>59</v>
      </c>
      <c r="H30" s="105" t="s">
        <v>139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26" t="str">
        <f>IF(Лл1с!D16=Лл1с!C14,Лл1с!C18,IF(Лл1с!D16=Лл1с!C18,Лл1с!C14,0))</f>
        <v>Аксенов Артем</v>
      </c>
      <c r="D31" s="27"/>
      <c r="E31" s="27"/>
      <c r="F31" s="20"/>
      <c r="G31" s="27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22" t="str">
        <f>IF(Лл1с!C62=Лл1с!B61,Лл1с!B63,IF(Лл1с!C62=Лл1с!B63,Лл1с!B61,0))</f>
        <v>_</v>
      </c>
      <c r="C32" s="20"/>
      <c r="D32" s="23">
        <v>51</v>
      </c>
      <c r="E32" s="105" t="s">
        <v>145</v>
      </c>
      <c r="F32" s="20"/>
      <c r="G32" s="27"/>
      <c r="H32" s="21">
        <v>-60</v>
      </c>
      <c r="I32" s="22" t="str">
        <f>IF(I22=H14,H30,IF(I22=H30,H14,0))</f>
        <v>Рушингин Дмитрий</v>
      </c>
      <c r="J32" s="22"/>
      <c r="K32" s="22"/>
      <c r="L32"/>
      <c r="M32"/>
      <c r="N32"/>
      <c r="O32"/>
      <c r="P32"/>
      <c r="Q32"/>
      <c r="R32"/>
      <c r="S32"/>
    </row>
    <row r="33" spans="1:19" ht="12.75">
      <c r="A33" s="21"/>
      <c r="B33" s="23">
        <v>39</v>
      </c>
      <c r="C33" s="35"/>
      <c r="D33" s="27"/>
      <c r="E33" s="33"/>
      <c r="F33" s="20"/>
      <c r="G33" s="27"/>
      <c r="H33" s="20"/>
      <c r="I33" s="41"/>
      <c r="J33" s="34" t="s">
        <v>21</v>
      </c>
      <c r="K33" s="34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26" t="str">
        <f>IF(Лл1с!C66=Лл1с!B65,Лл1с!B67,IF(Лл1с!C66=Лл1с!B67,Лл1с!B65,0))</f>
        <v>_</v>
      </c>
      <c r="C34" s="23">
        <v>47</v>
      </c>
      <c r="D34" s="105" t="s">
        <v>133</v>
      </c>
      <c r="E34" s="33"/>
      <c r="F34" s="21">
        <v>-29</v>
      </c>
      <c r="G34" s="26" t="str">
        <f>IF(Лл1с!F20=Лл1с!E12,Лл1с!E28,IF(Лл1с!F20=Лл1с!E28,Лл1с!E12,0))</f>
        <v>Мурзин Евгений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26" t="str">
        <f>IF(Лл1с!D8=Лл1с!C6,Лл1с!C10,IF(Лл1с!D8=Лл1с!C10,Лл1с!C6,0))</f>
        <v>Гареева Лиана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22" t="str">
        <f>IF(D6=C5,C7,IF(D6=C7,C5,0))</f>
        <v>Асылгужин Ринат</v>
      </c>
      <c r="C37" s="20"/>
      <c r="D37" s="20"/>
      <c r="E37" s="20"/>
      <c r="F37" s="21">
        <v>-48</v>
      </c>
      <c r="G37" s="22" t="str">
        <f>IF(E8=D6,D10,IF(E8=D10,D6,0))</f>
        <v>Васильев Лев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23">
        <v>71</v>
      </c>
      <c r="C38" s="35" t="s">
        <v>128</v>
      </c>
      <c r="D38" s="20"/>
      <c r="E38" s="20"/>
      <c r="F38" s="20"/>
      <c r="G38" s="23">
        <v>67</v>
      </c>
      <c r="H38" s="35" t="s">
        <v>124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26">
        <f>IF(D10=C9,C11,IF(D10=C11,C9,0))</f>
        <v>0</v>
      </c>
      <c r="C39" s="27"/>
      <c r="D39" s="20"/>
      <c r="E39" s="20"/>
      <c r="F39" s="21">
        <v>-49</v>
      </c>
      <c r="G39" s="26" t="str">
        <f>IF(E16=D14,D18,IF(E16=D18,D14,0))</f>
        <v>Тарараев Петр</v>
      </c>
      <c r="H39" s="27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23">
        <v>75</v>
      </c>
      <c r="D40" s="35" t="s">
        <v>128</v>
      </c>
      <c r="E40" s="20"/>
      <c r="F40" s="20"/>
      <c r="G40" s="20"/>
      <c r="H40" s="23">
        <v>69</v>
      </c>
      <c r="I40" s="107" t="s">
        <v>147</v>
      </c>
      <c r="J40" s="32"/>
      <c r="K40" s="3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22">
        <f>IF(D14=C13,C15,IF(D14=C15,C13,0))</f>
        <v>0</v>
      </c>
      <c r="C41" s="27"/>
      <c r="D41" s="27"/>
      <c r="E41" s="20"/>
      <c r="F41" s="21">
        <v>-50</v>
      </c>
      <c r="G41" s="22" t="str">
        <f>IF(E24=D22,D26,IF(E24=D26,D22,0))</f>
        <v>Холматов Богдан</v>
      </c>
      <c r="H41" s="27"/>
      <c r="I41" s="39"/>
      <c r="J41" s="34" t="s">
        <v>30</v>
      </c>
      <c r="K41" s="34"/>
      <c r="L41"/>
      <c r="M41"/>
      <c r="N41"/>
      <c r="O41"/>
      <c r="P41"/>
      <c r="Q41"/>
      <c r="R41"/>
      <c r="S41"/>
    </row>
    <row r="42" spans="1:19" ht="12.75">
      <c r="A42" s="21"/>
      <c r="B42" s="23">
        <v>72</v>
      </c>
      <c r="C42" s="105"/>
      <c r="D42" s="27"/>
      <c r="E42" s="20"/>
      <c r="F42" s="20"/>
      <c r="G42" s="23">
        <v>68</v>
      </c>
      <c r="H42" s="105" t="s">
        <v>147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26">
        <f>IF(D18=C17,C19,IF(D18=C19,C17,0))</f>
        <v>0</v>
      </c>
      <c r="C43" s="20"/>
      <c r="D43" s="27"/>
      <c r="E43" s="20"/>
      <c r="F43" s="21">
        <v>-51</v>
      </c>
      <c r="G43" s="26" t="str">
        <f>IF(E32=D30,D34,IF(E32=D34,D30,0))</f>
        <v>Гареева Лиана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23">
        <v>77</v>
      </c>
      <c r="E44" s="35" t="s">
        <v>128</v>
      </c>
      <c r="F44" s="20"/>
      <c r="G44" s="20"/>
      <c r="H44" s="21">
        <v>-69</v>
      </c>
      <c r="I44" s="22" t="str">
        <f>IF(I40=H38,H42,IF(I40=H42,H38,0))</f>
        <v>Васильев Лев</v>
      </c>
      <c r="J44" s="35"/>
      <c r="K44" s="35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22">
        <f>IF(D22=C21,C23,IF(D22=C23,C21,0))</f>
        <v>0</v>
      </c>
      <c r="C45" s="20"/>
      <c r="D45" s="27"/>
      <c r="E45" s="40" t="s">
        <v>73</v>
      </c>
      <c r="F45" s="20"/>
      <c r="G45" s="21">
        <v>-67</v>
      </c>
      <c r="H45" s="22" t="str">
        <f>IF(H38=G37,G39,IF(H38=G39,G37,0))</f>
        <v>Тарараев Петр</v>
      </c>
      <c r="I45" s="41"/>
      <c r="J45" s="34" t="s">
        <v>32</v>
      </c>
      <c r="K45" s="34"/>
      <c r="L45"/>
      <c r="M45"/>
      <c r="N45"/>
      <c r="O45"/>
      <c r="P45"/>
      <c r="Q45"/>
      <c r="R45"/>
      <c r="S45"/>
    </row>
    <row r="46" spans="1:19" ht="12.75">
      <c r="A46" s="21"/>
      <c r="B46" s="23">
        <v>73</v>
      </c>
      <c r="C46" s="35"/>
      <c r="D46" s="27"/>
      <c r="E46" s="20"/>
      <c r="F46" s="20"/>
      <c r="G46" s="20"/>
      <c r="H46" s="23">
        <v>70</v>
      </c>
      <c r="I46" s="106" t="s">
        <v>133</v>
      </c>
      <c r="J46" s="35"/>
      <c r="K46" s="35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26">
        <f>IF(D26=C25,C27,IF(D26=C27,C25,0))</f>
        <v>0</v>
      </c>
      <c r="C47" s="27"/>
      <c r="D47" s="27"/>
      <c r="E47" s="20"/>
      <c r="F47" s="20"/>
      <c r="G47" s="21">
        <v>-68</v>
      </c>
      <c r="H47" s="26" t="str">
        <f>IF(H42=G41,G43,IF(H42=G43,G41,0))</f>
        <v>Гареева Лиана</v>
      </c>
      <c r="I47" s="41"/>
      <c r="J47" s="34" t="s">
        <v>31</v>
      </c>
      <c r="K47" s="34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23">
        <v>76</v>
      </c>
      <c r="D48" s="105"/>
      <c r="E48" s="20"/>
      <c r="F48" s="20"/>
      <c r="G48" s="20"/>
      <c r="H48" s="21">
        <v>-70</v>
      </c>
      <c r="I48" s="22" t="str">
        <f>IF(I46=H45,H47,IF(I46=H47,H45,0))</f>
        <v>Тарараев Петр</v>
      </c>
      <c r="J48" s="35"/>
      <c r="K48" s="35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22">
        <f>IF(D30=C29,C31,IF(D30=C31,C29,0))</f>
        <v>0</v>
      </c>
      <c r="C49" s="27"/>
      <c r="D49" s="20"/>
      <c r="E49" s="20"/>
      <c r="F49" s="20"/>
      <c r="G49" s="33"/>
      <c r="H49" s="20"/>
      <c r="I49" s="41"/>
      <c r="J49" s="34" t="s">
        <v>33</v>
      </c>
      <c r="K49" s="34"/>
      <c r="L49"/>
      <c r="M49"/>
      <c r="N49"/>
      <c r="O49"/>
      <c r="P49"/>
      <c r="Q49"/>
      <c r="R49"/>
      <c r="S49"/>
    </row>
    <row r="50" spans="1:19" ht="12.75">
      <c r="A50" s="21"/>
      <c r="B50" s="23">
        <v>74</v>
      </c>
      <c r="C50" s="105"/>
      <c r="D50" s="21">
        <v>-77</v>
      </c>
      <c r="E50" s="22">
        <f>IF(E44=D40,D48,IF(E44=D48,D40,0))</f>
        <v>0</v>
      </c>
      <c r="F50" s="21">
        <v>-71</v>
      </c>
      <c r="G50" s="22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26">
        <f>IF(D34=C33,C35,IF(D34=C35,C33,0))</f>
        <v>0</v>
      </c>
      <c r="C51" s="20"/>
      <c r="D51" s="20"/>
      <c r="E51" s="40" t="s">
        <v>76</v>
      </c>
      <c r="F51" s="20"/>
      <c r="G51" s="23">
        <v>79</v>
      </c>
      <c r="H51" s="35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22">
        <f>IF(D40=C38,C42,IF(D40=C42,C38,0))</f>
        <v>0</v>
      </c>
      <c r="E52" s="41"/>
      <c r="F52" s="21">
        <v>-72</v>
      </c>
      <c r="G52" s="26">
        <f>IF(C42=B41,B43,IF(C42=B43,B41,0))</f>
        <v>0</v>
      </c>
      <c r="H52" s="27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23">
        <v>78</v>
      </c>
      <c r="E53" s="35"/>
      <c r="F53" s="20"/>
      <c r="G53" s="20"/>
      <c r="H53" s="23">
        <v>81</v>
      </c>
      <c r="I53" s="107"/>
      <c r="J53" s="32"/>
      <c r="K53" s="3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26">
        <f>IF(D48=C46,C50,IF(D48=C50,C46,0))</f>
        <v>0</v>
      </c>
      <c r="E54" s="40" t="s">
        <v>135</v>
      </c>
      <c r="F54" s="21">
        <v>-73</v>
      </c>
      <c r="G54" s="22">
        <f>IF(C46=B45,B47,IF(C46=B47,B45,0))</f>
        <v>0</v>
      </c>
      <c r="H54" s="27"/>
      <c r="I54" s="39"/>
      <c r="J54" s="34" t="s">
        <v>75</v>
      </c>
      <c r="K54" s="34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22">
        <f>IF(E53=D52,D54,IF(E53=D54,D52,0))</f>
        <v>0</v>
      </c>
      <c r="F55" s="20"/>
      <c r="G55" s="23">
        <v>80</v>
      </c>
      <c r="H55" s="105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22" t="str">
        <f>IF(C5=B4,B6,IF(C5=B6,B4,0))</f>
        <v>_</v>
      </c>
      <c r="C56" s="33"/>
      <c r="D56" s="20"/>
      <c r="E56" s="40" t="s">
        <v>74</v>
      </c>
      <c r="F56" s="21">
        <v>-74</v>
      </c>
      <c r="G56" s="26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23">
        <v>83</v>
      </c>
      <c r="C57" s="35"/>
      <c r="D57" s="20"/>
      <c r="E57" s="20"/>
      <c r="F57" s="20"/>
      <c r="G57" s="20"/>
      <c r="H57" s="21">
        <v>-81</v>
      </c>
      <c r="I57" s="22">
        <f>IF(I53=H51,H55,IF(I53=H55,H51,0))</f>
        <v>0</v>
      </c>
      <c r="J57" s="35"/>
      <c r="K57" s="35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26">
        <f>IF(C9=B8,B10,IF(C9=B10,B8,0))</f>
        <v>0</v>
      </c>
      <c r="C58" s="27"/>
      <c r="D58" s="20"/>
      <c r="E58" s="20"/>
      <c r="F58" s="20"/>
      <c r="G58" s="21">
        <v>-79</v>
      </c>
      <c r="H58" s="22">
        <f>IF(H51=G50,G52,IF(H51=G52,G50,0))</f>
        <v>0</v>
      </c>
      <c r="I58" s="41"/>
      <c r="J58" s="34" t="s">
        <v>77</v>
      </c>
      <c r="K58" s="34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23">
        <v>87</v>
      </c>
      <c r="D59" s="35"/>
      <c r="E59" s="20"/>
      <c r="F59" s="20"/>
      <c r="G59" s="20"/>
      <c r="H59" s="23">
        <v>82</v>
      </c>
      <c r="I59" s="106"/>
      <c r="J59" s="35"/>
      <c r="K59" s="35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22">
        <f>IF(C13=B12,B14,IF(C13=B14,B12,0))</f>
        <v>0</v>
      </c>
      <c r="C60" s="27"/>
      <c r="D60" s="27"/>
      <c r="E60" s="20"/>
      <c r="F60" s="20"/>
      <c r="G60" s="21">
        <v>-80</v>
      </c>
      <c r="H60" s="26">
        <f>IF(H55=G54,G56,IF(H55=G56,G54,0))</f>
        <v>0</v>
      </c>
      <c r="I60" s="41"/>
      <c r="J60" s="34" t="s">
        <v>79</v>
      </c>
      <c r="K60" s="34"/>
      <c r="L60"/>
      <c r="M60"/>
      <c r="N60"/>
      <c r="O60"/>
      <c r="P60"/>
      <c r="Q60"/>
      <c r="R60"/>
      <c r="S60"/>
    </row>
    <row r="61" spans="1:19" ht="12.75">
      <c r="A61" s="21"/>
      <c r="B61" s="23">
        <v>84</v>
      </c>
      <c r="C61" s="105"/>
      <c r="D61" s="27"/>
      <c r="E61" s="20"/>
      <c r="F61" s="20"/>
      <c r="G61" s="20"/>
      <c r="H61" s="21">
        <v>-82</v>
      </c>
      <c r="I61" s="22">
        <f>IF(I59=H58,H60,IF(I59=H60,H58,0))</f>
        <v>0</v>
      </c>
      <c r="J61" s="35"/>
      <c r="K61" s="35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26">
        <f>IF(C17=B16,B18,IF(C17=B18,B16,0))</f>
        <v>0</v>
      </c>
      <c r="C62" s="20"/>
      <c r="D62" s="27"/>
      <c r="E62" s="20"/>
      <c r="F62" s="20"/>
      <c r="G62" s="33"/>
      <c r="H62" s="20"/>
      <c r="I62" s="41"/>
      <c r="J62" s="34" t="s">
        <v>81</v>
      </c>
      <c r="K62" s="34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23">
        <v>89</v>
      </c>
      <c r="E63" s="35"/>
      <c r="F63" s="21">
        <v>-83</v>
      </c>
      <c r="G63" s="22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22">
        <f>IF(C21=B20,B22,IF(C21=B22,B20,0))</f>
        <v>0</v>
      </c>
      <c r="C64" s="20"/>
      <c r="D64" s="27"/>
      <c r="E64" s="40" t="s">
        <v>82</v>
      </c>
      <c r="F64" s="20"/>
      <c r="G64" s="23">
        <v>91</v>
      </c>
      <c r="H64" s="35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23">
        <v>85</v>
      </c>
      <c r="C65" s="35"/>
      <c r="D65" s="27"/>
      <c r="E65" s="20"/>
      <c r="F65" s="21">
        <v>-84</v>
      </c>
      <c r="G65" s="26">
        <f>IF(C61=B60,B62,IF(C61=B62,B60,0))</f>
        <v>0</v>
      </c>
      <c r="H65" s="27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26">
        <f>IF(C25=B24,B26,IF(C25=B26,B24,0))</f>
        <v>0</v>
      </c>
      <c r="C66" s="27"/>
      <c r="D66" s="27"/>
      <c r="E66" s="20"/>
      <c r="F66" s="20"/>
      <c r="G66" s="20"/>
      <c r="H66" s="23">
        <v>93</v>
      </c>
      <c r="I66" s="107"/>
      <c r="J66" s="32"/>
      <c r="K66" s="3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23">
        <v>88</v>
      </c>
      <c r="D67" s="105"/>
      <c r="E67" s="20"/>
      <c r="F67" s="21">
        <v>-85</v>
      </c>
      <c r="G67" s="22">
        <f>IF(C65=B64,B66,IF(C65=B66,B64,0))</f>
        <v>0</v>
      </c>
      <c r="H67" s="27"/>
      <c r="I67" s="39"/>
      <c r="J67" s="34" t="s">
        <v>83</v>
      </c>
      <c r="K67" s="34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22">
        <f>IF(C29=B28,B30,IF(C29=B30,B28,0))</f>
        <v>0</v>
      </c>
      <c r="C68" s="27"/>
      <c r="D68" s="20"/>
      <c r="E68" s="20"/>
      <c r="F68" s="20"/>
      <c r="G68" s="23">
        <v>92</v>
      </c>
      <c r="H68" s="105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23">
        <v>86</v>
      </c>
      <c r="C69" s="105"/>
      <c r="D69" s="21">
        <v>-89</v>
      </c>
      <c r="E69" s="22">
        <f>IF(E63=D59,D67,IF(E63=D67,D59,0))</f>
        <v>0</v>
      </c>
      <c r="F69" s="21">
        <v>-86</v>
      </c>
      <c r="G69" s="26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26">
        <f>IF(C33=B32,B34,IF(C33=B34,B32,0))</f>
        <v>0</v>
      </c>
      <c r="C70" s="20"/>
      <c r="D70" s="20"/>
      <c r="E70" s="40" t="s">
        <v>86</v>
      </c>
      <c r="F70" s="20"/>
      <c r="G70" s="20"/>
      <c r="H70" s="21">
        <v>-93</v>
      </c>
      <c r="I70" s="22">
        <f>IF(I66=H64,H68,IF(I66=H68,H64,0))</f>
        <v>0</v>
      </c>
      <c r="J70" s="35"/>
      <c r="K70" s="35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22">
        <f>IF(D59=C57,C61,IF(D59=C61,C57,0))</f>
        <v>0</v>
      </c>
      <c r="E71" s="41"/>
      <c r="F71" s="20"/>
      <c r="G71" s="21">
        <v>-91</v>
      </c>
      <c r="H71" s="22" t="str">
        <f>IF(H64=G63,G65,IF(H64=G65,G63,0))</f>
        <v>_</v>
      </c>
      <c r="I71" s="41"/>
      <c r="J71" s="34" t="s">
        <v>84</v>
      </c>
      <c r="K71" s="34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23">
        <v>90</v>
      </c>
      <c r="E72" s="35"/>
      <c r="F72" s="20"/>
      <c r="G72" s="20"/>
      <c r="H72" s="23">
        <v>94</v>
      </c>
      <c r="I72" s="106"/>
      <c r="J72" s="35"/>
      <c r="K72" s="35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26">
        <f>IF(D67=C65,C69,IF(D67=C69,C65,0))</f>
        <v>0</v>
      </c>
      <c r="E73" s="40" t="s">
        <v>78</v>
      </c>
      <c r="F73" s="20"/>
      <c r="G73" s="21">
        <v>-92</v>
      </c>
      <c r="H73" s="26">
        <f>IF(H68=G67,G69,IF(H68=G69,G67,0))</f>
        <v>0</v>
      </c>
      <c r="I73" s="41"/>
      <c r="J73" s="34" t="s">
        <v>85</v>
      </c>
      <c r="K73" s="34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22">
        <f>IF(E72=D71,D73,IF(E72=D73,D71,0))</f>
        <v>0</v>
      </c>
      <c r="F74" s="20"/>
      <c r="G74" s="20"/>
      <c r="H74" s="21">
        <v>-94</v>
      </c>
      <c r="I74" s="22" t="str">
        <f>IF(I72=H71,H73,IF(I72=H73,H71,0))</f>
        <v>_</v>
      </c>
      <c r="J74" s="35"/>
      <c r="K74" s="35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80</v>
      </c>
      <c r="F75" s="20"/>
      <c r="G75" s="33"/>
      <c r="H75" s="20"/>
      <c r="I75" s="41"/>
      <c r="J75" s="34" t="s">
        <v>87</v>
      </c>
      <c r="K75" s="34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8" sqref="A128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48" t="s">
        <v>34</v>
      </c>
      <c r="B1" s="49" t="s">
        <v>35</v>
      </c>
      <c r="C1" s="50" t="s">
        <v>36</v>
      </c>
    </row>
    <row r="2" spans="1:3" ht="12.75">
      <c r="A2" s="51">
        <v>1</v>
      </c>
      <c r="B2" s="52" t="str">
        <f>Лл1с!C6</f>
        <v>Асылгужин Радмир</v>
      </c>
      <c r="C2" s="53" t="str">
        <f>Лл2с!B4</f>
        <v>_</v>
      </c>
    </row>
    <row r="3" spans="1:3" ht="12.75">
      <c r="A3" s="51">
        <v>2</v>
      </c>
      <c r="B3" s="52" t="str">
        <f>Лл1с!C10</f>
        <v>Гареева Лиана</v>
      </c>
      <c r="C3" s="53" t="str">
        <f>Лл2с!B6</f>
        <v>Асылгужин Ринат</v>
      </c>
    </row>
    <row r="4" spans="1:3" ht="12.75">
      <c r="A4" s="51">
        <v>3</v>
      </c>
      <c r="B4" s="52" t="str">
        <f>Лл1с!C14</f>
        <v>Аксенов Артем</v>
      </c>
      <c r="C4" s="53" t="str">
        <f>Лл2с!B8</f>
        <v>_</v>
      </c>
    </row>
    <row r="5" spans="1:3" ht="12.75">
      <c r="A5" s="51">
        <v>4</v>
      </c>
      <c r="B5" s="52" t="str">
        <f>Лл1с!C18</f>
        <v>Григорьев Дмитрий</v>
      </c>
      <c r="C5" s="53" t="str">
        <f>Лл2с!B10</f>
        <v>_</v>
      </c>
    </row>
    <row r="6" spans="1:3" ht="12.75">
      <c r="A6" s="51">
        <v>5</v>
      </c>
      <c r="B6" s="52" t="str">
        <f>Лл1с!C22</f>
        <v>Мурзин Евгений</v>
      </c>
      <c r="C6" s="53" t="str">
        <f>Лл2с!B12</f>
        <v>_</v>
      </c>
    </row>
    <row r="7" spans="1:3" ht="12.75">
      <c r="A7" s="51">
        <v>6</v>
      </c>
      <c r="B7" s="52" t="str">
        <f>Лл1с!C26</f>
        <v>Холматов Богдан</v>
      </c>
      <c r="C7" s="53" t="str">
        <f>Лл2с!B14</f>
        <v>_</v>
      </c>
    </row>
    <row r="8" spans="1:3" ht="12.75">
      <c r="A8" s="51">
        <v>7</v>
      </c>
      <c r="B8" s="52" t="str">
        <f>Лл1с!C30</f>
        <v>Макаров Артем</v>
      </c>
      <c r="C8" s="53" t="str">
        <f>Лл2с!B16</f>
        <v>_</v>
      </c>
    </row>
    <row r="9" spans="1:3" ht="12.75">
      <c r="A9" s="51">
        <v>8</v>
      </c>
      <c r="B9" s="52" t="str">
        <f>Лл1с!C34</f>
        <v>Муллагулова Лиля</v>
      </c>
      <c r="C9" s="53" t="str">
        <f>Лл2с!B18</f>
        <v>_</v>
      </c>
    </row>
    <row r="10" spans="1:3" ht="12.75">
      <c r="A10" s="51">
        <v>9</v>
      </c>
      <c r="B10" s="52" t="str">
        <f>Лл1с!C38</f>
        <v>Таначев Николай</v>
      </c>
      <c r="C10" s="53" t="str">
        <f>Лл2с!B20</f>
        <v>_</v>
      </c>
    </row>
    <row r="11" spans="1:3" ht="12.75">
      <c r="A11" s="51">
        <v>10</v>
      </c>
      <c r="B11" s="52" t="str">
        <f>Лл1с!C42</f>
        <v>Тарараев Петр</v>
      </c>
      <c r="C11" s="53" t="str">
        <f>Лл2с!B22</f>
        <v>_</v>
      </c>
    </row>
    <row r="12" spans="1:3" ht="12.75">
      <c r="A12" s="51">
        <v>11</v>
      </c>
      <c r="B12" s="52" t="str">
        <f>Лл1с!C46</f>
        <v>Петухова Надежда</v>
      </c>
      <c r="C12" s="53" t="str">
        <f>Лл2с!B24</f>
        <v>_</v>
      </c>
    </row>
    <row r="13" spans="1:3" ht="12.75">
      <c r="A13" s="51">
        <v>12</v>
      </c>
      <c r="B13" s="52" t="str">
        <f>Лл1с!C50</f>
        <v>Лукьянова Ирина</v>
      </c>
      <c r="C13" s="53" t="str">
        <f>Лл2с!B26</f>
        <v>_</v>
      </c>
    </row>
    <row r="14" spans="1:3" ht="12.75">
      <c r="A14" s="51">
        <v>13</v>
      </c>
      <c r="B14" s="52" t="str">
        <f>Лл1с!C54</f>
        <v>Филипов Сергей</v>
      </c>
      <c r="C14" s="53" t="str">
        <f>Лл2с!B28</f>
        <v>_</v>
      </c>
    </row>
    <row r="15" spans="1:3" ht="12.75">
      <c r="A15" s="51">
        <v>14</v>
      </c>
      <c r="B15" s="52" t="str">
        <f>Лл1с!C58</f>
        <v>Рушингин Дмитрий</v>
      </c>
      <c r="C15" s="53" t="str">
        <f>Лл2с!B30</f>
        <v>_</v>
      </c>
    </row>
    <row r="16" spans="1:3" ht="12.75">
      <c r="A16" s="51">
        <v>15</v>
      </c>
      <c r="B16" s="52" t="str">
        <f>Лл1с!C62</f>
        <v>Васильев Лев</v>
      </c>
      <c r="C16" s="53" t="str">
        <f>Лл2с!B32</f>
        <v>_</v>
      </c>
    </row>
    <row r="17" spans="1:3" ht="12.75">
      <c r="A17" s="51">
        <v>16</v>
      </c>
      <c r="B17" s="52" t="str">
        <f>Лл1с!C66</f>
        <v>Хафизов Булат</v>
      </c>
      <c r="C17" s="53" t="str">
        <f>Лл2с!B34</f>
        <v>_</v>
      </c>
    </row>
    <row r="18" spans="1:3" ht="12.75">
      <c r="A18" s="51">
        <v>17</v>
      </c>
      <c r="B18" s="52" t="str">
        <f>Лл1с!D8</f>
        <v>Асылгужин Радмир</v>
      </c>
      <c r="C18" s="53" t="str">
        <f>Лл2с!C35</f>
        <v>Гареева Лиана</v>
      </c>
    </row>
    <row r="19" spans="1:3" ht="12.75">
      <c r="A19" s="51">
        <v>18</v>
      </c>
      <c r="B19" s="52" t="str">
        <f>Лл1с!D16</f>
        <v>Григорьев Дмитрий</v>
      </c>
      <c r="C19" s="53" t="str">
        <f>Лл2с!C31</f>
        <v>Аксенов Артем</v>
      </c>
    </row>
    <row r="20" spans="1:3" ht="12.75">
      <c r="A20" s="51">
        <v>19</v>
      </c>
      <c r="B20" s="52" t="str">
        <f>Лл1с!D24</f>
        <v>Мурзин Евгений</v>
      </c>
      <c r="C20" s="53" t="str">
        <f>Лл2с!C27</f>
        <v>Холматов Богдан</v>
      </c>
    </row>
    <row r="21" spans="1:3" ht="12.75">
      <c r="A21" s="51">
        <v>20</v>
      </c>
      <c r="B21" s="52" t="str">
        <f>Лл1с!D32</f>
        <v>Макаров Артем</v>
      </c>
      <c r="C21" s="53" t="str">
        <f>Лл2с!C23</f>
        <v>Муллагулова Лиля</v>
      </c>
    </row>
    <row r="22" spans="1:3" ht="12.75">
      <c r="A22" s="51">
        <v>21</v>
      </c>
      <c r="B22" s="52" t="str">
        <f>Лл1с!D40</f>
        <v>Таначев Николай</v>
      </c>
      <c r="C22" s="53" t="str">
        <f>Лл2с!C19</f>
        <v>Тарараев Петр</v>
      </c>
    </row>
    <row r="23" spans="1:3" ht="12.75">
      <c r="A23" s="51">
        <v>22</v>
      </c>
      <c r="B23" s="52" t="str">
        <f>Лл1с!D48</f>
        <v>Лукьянова Ирина</v>
      </c>
      <c r="C23" s="53" t="str">
        <f>Лл2с!C15</f>
        <v>Петухова Надежда</v>
      </c>
    </row>
    <row r="24" spans="1:3" ht="12.75">
      <c r="A24" s="51">
        <v>23</v>
      </c>
      <c r="B24" s="52" t="str">
        <f>Лл1с!D56</f>
        <v>Филипов Сергей</v>
      </c>
      <c r="C24" s="53" t="str">
        <f>Лл2с!C11</f>
        <v>Рушингин Дмитрий</v>
      </c>
    </row>
    <row r="25" spans="1:3" ht="12.75">
      <c r="A25" s="51">
        <v>24</v>
      </c>
      <c r="B25" s="52" t="str">
        <f>Лл1с!D64</f>
        <v>Хафизов Булат</v>
      </c>
      <c r="C25" s="53" t="str">
        <f>Лл2с!C7</f>
        <v>Васильев Лев</v>
      </c>
    </row>
    <row r="26" spans="1:3" ht="12.75">
      <c r="A26" s="51">
        <v>25</v>
      </c>
      <c r="B26" s="52" t="str">
        <f>Лл1с!E12</f>
        <v>Асылгужин Радмир</v>
      </c>
      <c r="C26" s="53" t="str">
        <f>Лл2с!E4</f>
        <v>Григорьев Дмитрий</v>
      </c>
    </row>
    <row r="27" spans="1:3" ht="12.75">
      <c r="A27" s="51">
        <v>26</v>
      </c>
      <c r="B27" s="52" t="str">
        <f>Лл1с!E28</f>
        <v>Мурзин Евгений</v>
      </c>
      <c r="C27" s="53" t="str">
        <f>Лл2с!E12</f>
        <v>Макаров Артем</v>
      </c>
    </row>
    <row r="28" spans="1:3" ht="12.75">
      <c r="A28" s="51">
        <v>27</v>
      </c>
      <c r="B28" s="52" t="str">
        <f>Лл1с!E44</f>
        <v>Лукьянова Ирина</v>
      </c>
      <c r="C28" s="53" t="str">
        <f>Лл2с!E20</f>
        <v>Таначев Николай</v>
      </c>
    </row>
    <row r="29" spans="1:3" ht="12.75">
      <c r="A29" s="51">
        <v>28</v>
      </c>
      <c r="B29" s="52" t="str">
        <f>Лл1с!E60</f>
        <v>Хафизов Булат</v>
      </c>
      <c r="C29" s="53" t="str">
        <f>Лл2с!E28</f>
        <v>Филипов Сергей</v>
      </c>
    </row>
    <row r="30" spans="1:3" ht="12.75">
      <c r="A30" s="51">
        <v>29</v>
      </c>
      <c r="B30" s="52" t="str">
        <f>Лл1с!F20</f>
        <v>Асылгужин Радмир</v>
      </c>
      <c r="C30" s="53" t="str">
        <f>Лл2с!G34</f>
        <v>Мурзин Евгений</v>
      </c>
    </row>
    <row r="31" spans="1:3" ht="12.75">
      <c r="A31" s="51">
        <v>30</v>
      </c>
      <c r="B31" s="52" t="str">
        <f>Лл1с!F52</f>
        <v>Хафизов Булат</v>
      </c>
      <c r="C31" s="53" t="str">
        <f>Лл2с!G18</f>
        <v>Лукьянова Ирина</v>
      </c>
    </row>
    <row r="32" spans="1:3" ht="12.75">
      <c r="A32" s="51">
        <v>31</v>
      </c>
      <c r="B32" s="52" t="str">
        <f>Лл1с!G36</f>
        <v>Хафизов Булат</v>
      </c>
      <c r="C32" s="53" t="str">
        <f>Лл1с!G56</f>
        <v>Асылгужин Радмир</v>
      </c>
    </row>
    <row r="33" spans="1:3" ht="12.75">
      <c r="A33" s="51">
        <v>32</v>
      </c>
      <c r="B33" s="52" t="str">
        <f>Лл2с!C5</f>
        <v>Асылгужин Ринат</v>
      </c>
      <c r="C33" s="53" t="str">
        <f>Лл2с!B56</f>
        <v>_</v>
      </c>
    </row>
    <row r="34" spans="1:3" ht="12.75">
      <c r="A34" s="51">
        <v>33</v>
      </c>
      <c r="B34" s="52">
        <f>Лл2с!C9</f>
        <v>0</v>
      </c>
      <c r="C34" s="53">
        <f>Лл2с!B58</f>
        <v>0</v>
      </c>
    </row>
    <row r="35" spans="1:3" ht="12.75">
      <c r="A35" s="51">
        <v>34</v>
      </c>
      <c r="B35" s="52">
        <f>Лл2с!C13</f>
        <v>0</v>
      </c>
      <c r="C35" s="53">
        <f>Лл2с!B60</f>
        <v>0</v>
      </c>
    </row>
    <row r="36" spans="1:3" ht="12.75">
      <c r="A36" s="51">
        <v>35</v>
      </c>
      <c r="B36" s="52">
        <f>Лл2с!C17</f>
        <v>0</v>
      </c>
      <c r="C36" s="53">
        <f>Лл2с!B62</f>
        <v>0</v>
      </c>
    </row>
    <row r="37" spans="1:3" ht="12.75">
      <c r="A37" s="51">
        <v>36</v>
      </c>
      <c r="B37" s="52">
        <f>Лл2с!C21</f>
        <v>0</v>
      </c>
      <c r="C37" s="53">
        <f>Лл2с!B64</f>
        <v>0</v>
      </c>
    </row>
    <row r="38" spans="1:3" ht="12.75">
      <c r="A38" s="51">
        <v>37</v>
      </c>
      <c r="B38" s="52">
        <f>Лл2с!C25</f>
        <v>0</v>
      </c>
      <c r="C38" s="53">
        <f>Лл2с!B66</f>
        <v>0</v>
      </c>
    </row>
    <row r="39" spans="1:3" ht="12.75">
      <c r="A39" s="51">
        <v>38</v>
      </c>
      <c r="B39" s="52">
        <f>Лл2с!C29</f>
        <v>0</v>
      </c>
      <c r="C39" s="53">
        <f>Лл2с!B68</f>
        <v>0</v>
      </c>
    </row>
    <row r="40" spans="1:3" ht="12.75">
      <c r="A40" s="51">
        <v>39</v>
      </c>
      <c r="B40" s="52">
        <f>Лл2с!C33</f>
        <v>0</v>
      </c>
      <c r="C40" s="53">
        <f>Лл2с!B70</f>
        <v>0</v>
      </c>
    </row>
    <row r="41" spans="1:3" ht="12.75">
      <c r="A41" s="51">
        <v>40</v>
      </c>
      <c r="B41" s="52" t="str">
        <f>Лл2с!D6</f>
        <v>Васильев Лев</v>
      </c>
      <c r="C41" s="53" t="str">
        <f>Лл2с!B37</f>
        <v>Асылгужин Ринат</v>
      </c>
    </row>
    <row r="42" spans="1:3" ht="12.75">
      <c r="A42" s="51">
        <v>41</v>
      </c>
      <c r="B42" s="52" t="str">
        <f>Лл2с!D10</f>
        <v>Рушингин Дмитрий</v>
      </c>
      <c r="C42" s="53">
        <f>Лл2с!B39</f>
        <v>0</v>
      </c>
    </row>
    <row r="43" spans="1:3" ht="12.75">
      <c r="A43" s="51">
        <v>42</v>
      </c>
      <c r="B43" s="52" t="str">
        <f>Лл2с!D14</f>
        <v>Петухова Надежда</v>
      </c>
      <c r="C43" s="53">
        <f>Лл2с!B41</f>
        <v>0</v>
      </c>
    </row>
    <row r="44" spans="1:3" ht="12.75">
      <c r="A44" s="51">
        <v>43</v>
      </c>
      <c r="B44" s="52" t="str">
        <f>Лл2с!D18</f>
        <v>Тарараев Петр</v>
      </c>
      <c r="C44" s="53">
        <f>Лл2с!B43</f>
        <v>0</v>
      </c>
    </row>
    <row r="45" spans="1:3" ht="12.75">
      <c r="A45" s="51">
        <v>44</v>
      </c>
      <c r="B45" s="52" t="str">
        <f>Лл2с!D22</f>
        <v>Муллагулова Лиля</v>
      </c>
      <c r="C45" s="53">
        <f>Лл2с!B45</f>
        <v>0</v>
      </c>
    </row>
    <row r="46" spans="1:3" ht="12.75">
      <c r="A46" s="51">
        <v>45</v>
      </c>
      <c r="B46" s="52" t="str">
        <f>Лл2с!D26</f>
        <v>Холматов Богдан</v>
      </c>
      <c r="C46" s="53">
        <f>Лл2с!B47</f>
        <v>0</v>
      </c>
    </row>
    <row r="47" spans="1:3" ht="12.75">
      <c r="A47" s="51">
        <v>46</v>
      </c>
      <c r="B47" s="52" t="str">
        <f>Лл2с!D30</f>
        <v>Аксенов Артем</v>
      </c>
      <c r="C47" s="53">
        <f>Лл2с!B49</f>
        <v>0</v>
      </c>
    </row>
    <row r="48" spans="1:3" ht="12.75">
      <c r="A48" s="51">
        <v>47</v>
      </c>
      <c r="B48" s="52" t="str">
        <f>Лл2с!D34</f>
        <v>Гареева Лиана</v>
      </c>
      <c r="C48" s="53">
        <f>Лл2с!B51</f>
        <v>0</v>
      </c>
    </row>
    <row r="49" spans="1:3" ht="12.75">
      <c r="A49" s="51">
        <v>48</v>
      </c>
      <c r="B49" s="52" t="str">
        <f>Лл2с!E8</f>
        <v>Рушингин Дмитрий</v>
      </c>
      <c r="C49" s="53" t="str">
        <f>Лл2с!G37</f>
        <v>Васильев Лев</v>
      </c>
    </row>
    <row r="50" spans="1:3" ht="12.75">
      <c r="A50" s="51">
        <v>49</v>
      </c>
      <c r="B50" s="52" t="str">
        <f>Лл2с!E16</f>
        <v>Петухова Надежда</v>
      </c>
      <c r="C50" s="53" t="str">
        <f>Лл2с!G39</f>
        <v>Тарараев Петр</v>
      </c>
    </row>
    <row r="51" spans="1:3" ht="12.75">
      <c r="A51" s="51">
        <v>50</v>
      </c>
      <c r="B51" s="52" t="str">
        <f>Лл2с!E24</f>
        <v>Муллагулова Лиля</v>
      </c>
      <c r="C51" s="53" t="str">
        <f>Лл2с!G41</f>
        <v>Холматов Богдан</v>
      </c>
    </row>
    <row r="52" spans="1:3" ht="12.75">
      <c r="A52" s="51">
        <v>51</v>
      </c>
      <c r="B52" s="52" t="str">
        <f>Лл2с!E32</f>
        <v>Аксенов Артем</v>
      </c>
      <c r="C52" s="53" t="str">
        <f>Лл2с!G43</f>
        <v>Гареева Лиана</v>
      </c>
    </row>
    <row r="53" spans="1:3" ht="12.75">
      <c r="A53" s="51">
        <v>52</v>
      </c>
      <c r="B53" s="52" t="str">
        <f>Лл2с!F6</f>
        <v>Рушингин Дмитрий</v>
      </c>
      <c r="C53" s="53" t="str">
        <f>Лл1с!B69</f>
        <v>Григорьев Дмитрий</v>
      </c>
    </row>
    <row r="54" spans="1:3" ht="12.75">
      <c r="A54" s="51">
        <v>53</v>
      </c>
      <c r="B54" s="52" t="str">
        <f>Лл2с!F14</f>
        <v>Макаров Артем</v>
      </c>
      <c r="C54" s="53" t="str">
        <f>Лл1с!B71</f>
        <v>Петухова Надежда</v>
      </c>
    </row>
    <row r="55" spans="1:3" ht="12.75">
      <c r="A55" s="51">
        <v>54</v>
      </c>
      <c r="B55" s="52" t="str">
        <f>Лл2с!F22</f>
        <v>Таначев Николай</v>
      </c>
      <c r="C55" s="53" t="str">
        <f>Лл1с!B73</f>
        <v>Муллагулова Лиля</v>
      </c>
    </row>
    <row r="56" spans="1:3" ht="12.75">
      <c r="A56" s="51">
        <v>55</v>
      </c>
      <c r="B56" s="52" t="str">
        <f>Лл2с!F30</f>
        <v>Филипов Сергей</v>
      </c>
      <c r="C56" s="53" t="str">
        <f>Лл1с!B75</f>
        <v>Аксенов Артем</v>
      </c>
    </row>
    <row r="57" spans="1:3" ht="12.75">
      <c r="A57" s="51">
        <v>56</v>
      </c>
      <c r="B57" s="52" t="str">
        <f>Лл2с!G10</f>
        <v>Рушингин Дмитрий</v>
      </c>
      <c r="C57" s="53" t="str">
        <f>Лл1с!F67</f>
        <v>Макаров Артем</v>
      </c>
    </row>
    <row r="58" spans="1:3" ht="12.75">
      <c r="A58" s="51">
        <v>57</v>
      </c>
      <c r="B58" s="52" t="str">
        <f>Лл2с!G26</f>
        <v>Таначев Николай</v>
      </c>
      <c r="C58" s="53" t="str">
        <f>Лл1с!F69</f>
        <v>Филипов Сергей</v>
      </c>
    </row>
    <row r="59" spans="1:3" ht="12.75">
      <c r="A59" s="51">
        <v>58</v>
      </c>
      <c r="B59" s="52" t="str">
        <f>Лл2с!H14</f>
        <v>Рушингин Дмитрий</v>
      </c>
      <c r="C59" s="53" t="str">
        <f>Лл1с!F62</f>
        <v>Лукьянова Ирина</v>
      </c>
    </row>
    <row r="60" spans="1:3" ht="12.75">
      <c r="A60" s="51">
        <v>59</v>
      </c>
      <c r="B60" s="52" t="str">
        <f>Лл2с!H30</f>
        <v>Таначев Николай</v>
      </c>
      <c r="C60" s="53" t="str">
        <f>Лл1с!F64</f>
        <v>Мурзин Евгений</v>
      </c>
    </row>
    <row r="61" spans="1:3" ht="12.75">
      <c r="A61" s="51">
        <v>60</v>
      </c>
      <c r="B61" s="52" t="str">
        <f>Лл2с!I22</f>
        <v>Таначев Николай</v>
      </c>
      <c r="C61" s="53" t="str">
        <f>Лл2с!I32</f>
        <v>Рушингин Дмитрий</v>
      </c>
    </row>
    <row r="62" spans="1:3" ht="12.75">
      <c r="A62" s="51">
        <v>61</v>
      </c>
      <c r="B62" s="52" t="str">
        <f>Лл1с!G63</f>
        <v>Мурзин Евгений</v>
      </c>
      <c r="C62" s="53" t="str">
        <f>Лл1с!G65</f>
        <v>Лукьянова Ирина</v>
      </c>
    </row>
    <row r="63" spans="1:3" ht="12.75">
      <c r="A63" s="51">
        <v>62</v>
      </c>
      <c r="B63" s="52" t="str">
        <f>Лл1с!G68</f>
        <v>Филипов Сергей</v>
      </c>
      <c r="C63" s="53" t="str">
        <f>Лл1с!G70</f>
        <v>Макаров Артем</v>
      </c>
    </row>
    <row r="64" spans="1:3" ht="12.75">
      <c r="A64" s="51">
        <v>63</v>
      </c>
      <c r="B64" s="52" t="str">
        <f>Лл1с!C70</f>
        <v>Григорьев Дмитрий</v>
      </c>
      <c r="C64" s="53" t="str">
        <f>Лл1с!F72</f>
        <v>Петухова Надежда</v>
      </c>
    </row>
    <row r="65" spans="1:3" ht="12.75">
      <c r="A65" s="51">
        <v>64</v>
      </c>
      <c r="B65" s="52" t="str">
        <f>Лл1с!C74</f>
        <v>Муллагулова Лиля</v>
      </c>
      <c r="C65" s="53" t="str">
        <f>Лл1с!F74</f>
        <v>Аксенов Артем</v>
      </c>
    </row>
    <row r="66" spans="1:3" ht="12.75">
      <c r="A66" s="51">
        <v>65</v>
      </c>
      <c r="B66" s="52" t="str">
        <f>Лл1с!D72</f>
        <v>Григорьев Дмитрий</v>
      </c>
      <c r="C66" s="53" t="str">
        <f>Лл1с!D75</f>
        <v>Муллагулова Лиля</v>
      </c>
    </row>
    <row r="67" spans="1:3" ht="12.75">
      <c r="A67" s="51">
        <v>66</v>
      </c>
      <c r="B67" s="52" t="str">
        <f>Лл1с!G73</f>
        <v>Аксенов Артем</v>
      </c>
      <c r="C67" s="53" t="str">
        <f>Лл1с!G75</f>
        <v>Петухова Надежда</v>
      </c>
    </row>
    <row r="68" spans="1:3" ht="12.75">
      <c r="A68" s="51">
        <v>67</v>
      </c>
      <c r="B68" s="52" t="str">
        <f>Лл2с!H38</f>
        <v>Васильев Лев</v>
      </c>
      <c r="C68" s="53" t="str">
        <f>Лл2с!H45</f>
        <v>Тарараев Петр</v>
      </c>
    </row>
    <row r="69" spans="1:3" ht="12.75">
      <c r="A69" s="51">
        <v>68</v>
      </c>
      <c r="B69" s="52" t="str">
        <f>Лл2с!H42</f>
        <v>Холматов Богдан</v>
      </c>
      <c r="C69" s="53" t="str">
        <f>Лл2с!H47</f>
        <v>Гареева Лиана</v>
      </c>
    </row>
    <row r="70" spans="1:3" ht="12.75">
      <c r="A70" s="51">
        <v>69</v>
      </c>
      <c r="B70" s="52" t="str">
        <f>Лл2с!I40</f>
        <v>Холматов Богдан</v>
      </c>
      <c r="C70" s="53" t="str">
        <f>Лл2с!I44</f>
        <v>Васильев Лев</v>
      </c>
    </row>
    <row r="71" spans="1:3" ht="12.75">
      <c r="A71" s="51">
        <v>70</v>
      </c>
      <c r="B71" s="52" t="str">
        <f>Лл2с!I46</f>
        <v>Гареева Лиана</v>
      </c>
      <c r="C71" s="53" t="str">
        <f>Лл2с!I48</f>
        <v>Тарараев Петр</v>
      </c>
    </row>
    <row r="72" spans="1:3" ht="12.75">
      <c r="A72" s="51">
        <v>71</v>
      </c>
      <c r="B72" s="52" t="str">
        <f>Лл2с!C38</f>
        <v>Асылгужин Ринат</v>
      </c>
      <c r="C72" s="53">
        <f>Лл2с!G50</f>
        <v>0</v>
      </c>
    </row>
    <row r="73" spans="1:3" ht="12.75">
      <c r="A73" s="51">
        <v>72</v>
      </c>
      <c r="B73" s="52">
        <f>Лл2с!C42</f>
        <v>0</v>
      </c>
      <c r="C73" s="53">
        <f>Лл2с!G52</f>
        <v>0</v>
      </c>
    </row>
    <row r="74" spans="1:3" ht="12.75">
      <c r="A74" s="51">
        <v>73</v>
      </c>
      <c r="B74" s="52">
        <f>Лл2с!C46</f>
        <v>0</v>
      </c>
      <c r="C74" s="53">
        <f>Лл2с!G54</f>
        <v>0</v>
      </c>
    </row>
    <row r="75" spans="1:3" ht="12.75">
      <c r="A75" s="51">
        <v>74</v>
      </c>
      <c r="B75" s="52">
        <f>Лл2с!C50</f>
        <v>0</v>
      </c>
      <c r="C75" s="53">
        <f>Лл2с!G56</f>
        <v>0</v>
      </c>
    </row>
    <row r="76" spans="1:3" ht="12.75">
      <c r="A76" s="51">
        <v>75</v>
      </c>
      <c r="B76" s="52" t="str">
        <f>Лл2с!D40</f>
        <v>Асылгужин Ринат</v>
      </c>
      <c r="C76" s="53">
        <f>Лл2с!D52</f>
        <v>0</v>
      </c>
    </row>
    <row r="77" spans="1:3" ht="12.75">
      <c r="A77" s="51">
        <v>76</v>
      </c>
      <c r="B77" s="52">
        <f>Лл2с!D48</f>
        <v>0</v>
      </c>
      <c r="C77" s="53">
        <f>Лл2с!D54</f>
        <v>0</v>
      </c>
    </row>
    <row r="78" spans="1:3" ht="12.75">
      <c r="A78" s="51">
        <v>77</v>
      </c>
      <c r="B78" s="52" t="str">
        <f>Лл2с!E44</f>
        <v>Асылгужин Ринат</v>
      </c>
      <c r="C78" s="53">
        <f>Лл2с!E50</f>
        <v>0</v>
      </c>
    </row>
    <row r="79" spans="1:3" ht="12.75">
      <c r="A79" s="51">
        <v>78</v>
      </c>
      <c r="B79" s="52">
        <f>Лл2с!E53</f>
        <v>0</v>
      </c>
      <c r="C79" s="53">
        <f>Лл2с!E55</f>
        <v>0</v>
      </c>
    </row>
    <row r="80" spans="1:3" ht="12.75">
      <c r="A80" s="51">
        <v>79</v>
      </c>
      <c r="B80" s="52">
        <f>Лл2с!H51</f>
        <v>0</v>
      </c>
      <c r="C80" s="53">
        <f>Лл2с!H58</f>
        <v>0</v>
      </c>
    </row>
    <row r="81" spans="1:3" ht="12.75">
      <c r="A81" s="51">
        <v>80</v>
      </c>
      <c r="B81" s="52">
        <f>Лл2с!H55</f>
        <v>0</v>
      </c>
      <c r="C81" s="53">
        <f>Лл2с!H60</f>
        <v>0</v>
      </c>
    </row>
    <row r="82" spans="1:3" ht="12.75">
      <c r="A82" s="51">
        <v>81</v>
      </c>
      <c r="B82" s="52">
        <f>Лл2с!I53</f>
        <v>0</v>
      </c>
      <c r="C82" s="53">
        <f>Лл2с!I57</f>
        <v>0</v>
      </c>
    </row>
    <row r="83" spans="1:3" ht="12.75">
      <c r="A83" s="51">
        <v>82</v>
      </c>
      <c r="B83" s="52">
        <f>Лл2с!I59</f>
        <v>0</v>
      </c>
      <c r="C83" s="53">
        <f>Лл2с!I61</f>
        <v>0</v>
      </c>
    </row>
    <row r="84" spans="1:3" ht="12.75">
      <c r="A84" s="51">
        <v>83</v>
      </c>
      <c r="B84" s="52">
        <f>Лл2с!C57</f>
        <v>0</v>
      </c>
      <c r="C84" s="53" t="str">
        <f>Лл2с!G63</f>
        <v>_</v>
      </c>
    </row>
    <row r="85" spans="1:3" ht="12.75">
      <c r="A85" s="51">
        <v>84</v>
      </c>
      <c r="B85" s="52">
        <f>Лл2с!C61</f>
        <v>0</v>
      </c>
      <c r="C85" s="53">
        <f>Лл2с!G65</f>
        <v>0</v>
      </c>
    </row>
    <row r="86" spans="1:3" ht="12.75">
      <c r="A86" s="51">
        <v>85</v>
      </c>
      <c r="B86" s="52">
        <f>Лл2с!C65</f>
        <v>0</v>
      </c>
      <c r="C86" s="53">
        <f>Лл2с!G67</f>
        <v>0</v>
      </c>
    </row>
    <row r="87" spans="1:3" ht="12.75">
      <c r="A87" s="51">
        <v>86</v>
      </c>
      <c r="B87" s="52">
        <f>Лл2с!C69</f>
        <v>0</v>
      </c>
      <c r="C87" s="53">
        <f>Лл2с!G69</f>
        <v>0</v>
      </c>
    </row>
    <row r="88" spans="1:3" ht="12.75">
      <c r="A88" s="51">
        <v>87</v>
      </c>
      <c r="B88" s="52">
        <f>Лл2с!D59</f>
        <v>0</v>
      </c>
      <c r="C88" s="53">
        <f>Лл2с!D71</f>
        <v>0</v>
      </c>
    </row>
    <row r="89" spans="1:3" ht="12.75">
      <c r="A89" s="51">
        <v>88</v>
      </c>
      <c r="B89" s="52">
        <f>Лл2с!D67</f>
        <v>0</v>
      </c>
      <c r="C89" s="53">
        <f>Лл2с!D73</f>
        <v>0</v>
      </c>
    </row>
    <row r="90" spans="1:3" ht="12.75">
      <c r="A90" s="51">
        <v>89</v>
      </c>
      <c r="B90" s="52">
        <f>Лл2с!E63</f>
        <v>0</v>
      </c>
      <c r="C90" s="53">
        <f>Лл2с!E69</f>
        <v>0</v>
      </c>
    </row>
    <row r="91" spans="1:3" ht="12.75">
      <c r="A91" s="51">
        <v>90</v>
      </c>
      <c r="B91" s="52">
        <f>Лл2с!E72</f>
        <v>0</v>
      </c>
      <c r="C91" s="53">
        <f>Лл2с!E74</f>
        <v>0</v>
      </c>
    </row>
    <row r="92" spans="1:3" ht="12.75">
      <c r="A92" s="51">
        <v>91</v>
      </c>
      <c r="B92" s="52">
        <f>Лл2с!H64</f>
        <v>0</v>
      </c>
      <c r="C92" s="53" t="str">
        <f>Лл2с!H71</f>
        <v>_</v>
      </c>
    </row>
    <row r="93" spans="1:3" ht="12.75">
      <c r="A93" s="51">
        <v>92</v>
      </c>
      <c r="B93" s="52">
        <f>Лл2с!H68</f>
        <v>0</v>
      </c>
      <c r="C93" s="53">
        <f>Лл2с!H73</f>
        <v>0</v>
      </c>
    </row>
    <row r="94" spans="1:3" ht="12.75">
      <c r="A94" s="51">
        <v>93</v>
      </c>
      <c r="B94" s="52">
        <f>Лл2с!I66</f>
        <v>0</v>
      </c>
      <c r="C94" s="53">
        <f>Лл2с!I70</f>
        <v>0</v>
      </c>
    </row>
    <row r="95" spans="1:3" ht="12.75">
      <c r="A95" s="51">
        <v>94</v>
      </c>
      <c r="B95" s="52">
        <f>Лл2с!I72</f>
        <v>0</v>
      </c>
      <c r="C95" s="53" t="str">
        <f>Лл2с!I74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4" sqref="A12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97" t="s">
        <v>120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42036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98"/>
      <c r="B4" s="98"/>
      <c r="C4" s="98"/>
      <c r="D4" s="98"/>
      <c r="E4" s="98"/>
      <c r="F4" s="98"/>
      <c r="G4" s="98"/>
      <c r="H4" s="98"/>
      <c r="I4" s="9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99" t="s">
        <v>6</v>
      </c>
      <c r="B7" s="14">
        <v>1</v>
      </c>
      <c r="C7" s="15" t="str">
        <f>Нл1с!G36</f>
        <v>Титов Руслан</v>
      </c>
      <c r="D7" s="12"/>
      <c r="E7" s="12"/>
      <c r="F7" s="12"/>
      <c r="G7" s="12"/>
      <c r="H7" s="12"/>
      <c r="I7" s="12"/>
    </row>
    <row r="8" spans="1:9" ht="18">
      <c r="A8" s="13" t="s">
        <v>121</v>
      </c>
      <c r="B8" s="14">
        <v>2</v>
      </c>
      <c r="C8" s="15" t="str">
        <f>Нл1с!G56</f>
        <v>Сагидуллин Радмир</v>
      </c>
      <c r="D8" s="12"/>
      <c r="E8" s="12"/>
      <c r="F8" s="12"/>
      <c r="G8" s="12"/>
      <c r="H8" s="12"/>
      <c r="I8" s="12"/>
    </row>
    <row r="9" spans="1:9" ht="18">
      <c r="A9" s="13" t="s">
        <v>122</v>
      </c>
      <c r="B9" s="14">
        <v>3</v>
      </c>
      <c r="C9" s="15" t="str">
        <f>Нл2с!I22</f>
        <v>Вельдяскин Никита</v>
      </c>
      <c r="D9" s="12"/>
      <c r="E9" s="12"/>
      <c r="F9" s="12"/>
      <c r="G9" s="12"/>
      <c r="H9" s="12"/>
      <c r="I9" s="12"/>
    </row>
    <row r="10" spans="1:9" ht="18">
      <c r="A10" s="13" t="s">
        <v>123</v>
      </c>
      <c r="B10" s="14">
        <v>4</v>
      </c>
      <c r="C10" s="15" t="str">
        <f>Нл2с!I32</f>
        <v>Сюндюков Эльдар</v>
      </c>
      <c r="D10" s="12"/>
      <c r="E10" s="12"/>
      <c r="F10" s="12"/>
      <c r="G10" s="12"/>
      <c r="H10" s="12"/>
      <c r="I10" s="12"/>
    </row>
    <row r="11" spans="1:9" ht="18">
      <c r="A11" s="13" t="s">
        <v>124</v>
      </c>
      <c r="B11" s="14">
        <v>5</v>
      </c>
      <c r="C11" s="15" t="str">
        <f>Нл1с!G63</f>
        <v>Рушингин Дмитрий</v>
      </c>
      <c r="D11" s="12"/>
      <c r="E11" s="12"/>
      <c r="F11" s="12"/>
      <c r="G11" s="12"/>
      <c r="H11" s="12"/>
      <c r="I11" s="12"/>
    </row>
    <row r="12" spans="1:9" ht="18">
      <c r="A12" s="13" t="s">
        <v>125</v>
      </c>
      <c r="B12" s="14">
        <v>6</v>
      </c>
      <c r="C12" s="15" t="str">
        <f>Нл1с!G65</f>
        <v>Галина Рената</v>
      </c>
      <c r="D12" s="12"/>
      <c r="E12" s="12"/>
      <c r="F12" s="12"/>
      <c r="G12" s="12"/>
      <c r="H12" s="12"/>
      <c r="I12" s="12"/>
    </row>
    <row r="13" spans="1:9" ht="18">
      <c r="A13" s="13" t="s">
        <v>126</v>
      </c>
      <c r="B13" s="14">
        <v>7</v>
      </c>
      <c r="C13" s="15" t="str">
        <f>Нл1с!G68</f>
        <v>Макаров Артем</v>
      </c>
      <c r="D13" s="12"/>
      <c r="E13" s="12"/>
      <c r="F13" s="12"/>
      <c r="G13" s="12"/>
      <c r="H13" s="12"/>
      <c r="I13" s="12"/>
    </row>
    <row r="14" spans="1:9" ht="18">
      <c r="A14" s="13" t="s">
        <v>127</v>
      </c>
      <c r="B14" s="14">
        <v>8</v>
      </c>
      <c r="C14" s="15" t="str">
        <f>Нл1с!G70</f>
        <v>Валиуллина Элина</v>
      </c>
      <c r="D14" s="12"/>
      <c r="E14" s="12"/>
      <c r="F14" s="12"/>
      <c r="G14" s="12"/>
      <c r="H14" s="12"/>
      <c r="I14" s="12"/>
    </row>
    <row r="15" spans="1:9" ht="18">
      <c r="A15" s="13" t="s">
        <v>128</v>
      </c>
      <c r="B15" s="14">
        <v>9</v>
      </c>
      <c r="C15" s="15" t="str">
        <f>Нл1с!D72</f>
        <v>Гибадуллина Карина</v>
      </c>
      <c r="D15" s="12"/>
      <c r="E15" s="12"/>
      <c r="F15" s="12"/>
      <c r="G15" s="12"/>
      <c r="H15" s="12"/>
      <c r="I15" s="12"/>
    </row>
    <row r="16" spans="1:9" ht="18">
      <c r="A16" s="13" t="s">
        <v>38</v>
      </c>
      <c r="B16" s="14">
        <v>10</v>
      </c>
      <c r="C16" s="15" t="str">
        <f>Нл1с!D75</f>
        <v>Гареева Лиана</v>
      </c>
      <c r="D16" s="12"/>
      <c r="E16" s="12"/>
      <c r="F16" s="12"/>
      <c r="G16" s="12"/>
      <c r="H16" s="12"/>
      <c r="I16" s="12"/>
    </row>
    <row r="17" spans="1:9" ht="18">
      <c r="A17" s="13" t="s">
        <v>129</v>
      </c>
      <c r="B17" s="14">
        <v>11</v>
      </c>
      <c r="C17" s="15" t="str">
        <f>Нл1с!G73</f>
        <v>Васильев Лев</v>
      </c>
      <c r="D17" s="12"/>
      <c r="E17" s="12"/>
      <c r="F17" s="12"/>
      <c r="G17" s="12"/>
      <c r="H17" s="12"/>
      <c r="I17" s="12"/>
    </row>
    <row r="18" spans="1:9" ht="18">
      <c r="A18" s="13" t="s">
        <v>42</v>
      </c>
      <c r="B18" s="14">
        <v>12</v>
      </c>
      <c r="C18" s="15" t="str">
        <f>Нл1с!G75</f>
        <v>Ахтамьянова Зиля</v>
      </c>
      <c r="D18" s="12"/>
      <c r="E18" s="12"/>
      <c r="F18" s="12"/>
      <c r="G18" s="12"/>
      <c r="H18" s="12"/>
      <c r="I18" s="12"/>
    </row>
    <row r="19" spans="1:9" ht="18">
      <c r="A19" s="13" t="s">
        <v>130</v>
      </c>
      <c r="B19" s="14">
        <v>13</v>
      </c>
      <c r="C19" s="15" t="str">
        <f>Нл2с!I40</f>
        <v>Суханов Сергей</v>
      </c>
      <c r="D19" s="12"/>
      <c r="E19" s="12"/>
      <c r="F19" s="12"/>
      <c r="G19" s="12"/>
      <c r="H19" s="12"/>
      <c r="I19" s="12"/>
    </row>
    <row r="20" spans="1:9" ht="18">
      <c r="A20" s="13" t="s">
        <v>52</v>
      </c>
      <c r="B20" s="14">
        <v>14</v>
      </c>
      <c r="C20" s="15" t="str">
        <f>Нл2с!I44</f>
        <v>Гиздатова Камила</v>
      </c>
      <c r="D20" s="12"/>
      <c r="E20" s="12"/>
      <c r="F20" s="12"/>
      <c r="G20" s="12"/>
      <c r="H20" s="12"/>
      <c r="I20" s="12"/>
    </row>
    <row r="21" spans="1:9" ht="18">
      <c r="A21" s="13" t="s">
        <v>54</v>
      </c>
      <c r="B21" s="14">
        <v>15</v>
      </c>
      <c r="C21" s="15" t="str">
        <f>Нл2с!I46</f>
        <v>Асылгужин Ринат</v>
      </c>
      <c r="D21" s="12"/>
      <c r="E21" s="12"/>
      <c r="F21" s="12"/>
      <c r="G21" s="12"/>
      <c r="H21" s="12"/>
      <c r="I21" s="12"/>
    </row>
    <row r="22" spans="1:9" ht="18">
      <c r="A22" s="13" t="s">
        <v>131</v>
      </c>
      <c r="B22" s="14">
        <v>16</v>
      </c>
      <c r="C22" s="15" t="str">
        <f>Нл2с!I48</f>
        <v>Мингазов Динар</v>
      </c>
      <c r="D22" s="12"/>
      <c r="E22" s="12"/>
      <c r="F22" s="12"/>
      <c r="G22" s="12"/>
      <c r="H22" s="12"/>
      <c r="I22" s="12"/>
    </row>
    <row r="23" spans="1:9" ht="18">
      <c r="A23" s="13" t="s">
        <v>61</v>
      </c>
      <c r="B23" s="14">
        <v>17</v>
      </c>
      <c r="C23" s="15">
        <f>Нл2с!E44</f>
        <v>0</v>
      </c>
      <c r="D23" s="12"/>
      <c r="E23" s="12"/>
      <c r="F23" s="12"/>
      <c r="G23" s="12"/>
      <c r="H23" s="12"/>
      <c r="I23" s="12"/>
    </row>
    <row r="24" spans="1:9" ht="18">
      <c r="A24" s="13" t="s">
        <v>68</v>
      </c>
      <c r="B24" s="14">
        <v>18</v>
      </c>
      <c r="C24" s="15">
        <f>Нл2с!E50</f>
        <v>0</v>
      </c>
      <c r="D24" s="12"/>
      <c r="E24" s="12"/>
      <c r="F24" s="12"/>
      <c r="G24" s="12"/>
      <c r="H24" s="12"/>
      <c r="I24" s="12"/>
    </row>
    <row r="25" spans="1:9" ht="18">
      <c r="A25" s="13" t="s">
        <v>69</v>
      </c>
      <c r="B25" s="14">
        <v>19</v>
      </c>
      <c r="C25" s="15">
        <f>Нл2с!E53</f>
        <v>0</v>
      </c>
      <c r="D25" s="12"/>
      <c r="E25" s="12"/>
      <c r="F25" s="12"/>
      <c r="G25" s="12"/>
      <c r="H25" s="12"/>
      <c r="I25" s="12"/>
    </row>
    <row r="26" spans="1:9" ht="18">
      <c r="A26" s="13" t="s">
        <v>132</v>
      </c>
      <c r="B26" s="14">
        <v>20</v>
      </c>
      <c r="C26" s="15">
        <f>Нл2с!E55</f>
        <v>0</v>
      </c>
      <c r="D26" s="12"/>
      <c r="E26" s="12"/>
      <c r="F26" s="12"/>
      <c r="G26" s="12"/>
      <c r="H26" s="12"/>
      <c r="I26" s="12"/>
    </row>
    <row r="27" spans="1:9" ht="18">
      <c r="A27" s="13" t="s">
        <v>133</v>
      </c>
      <c r="B27" s="14">
        <v>21</v>
      </c>
      <c r="C27" s="15">
        <f>Нл2с!I53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134</v>
      </c>
      <c r="B28" s="14">
        <v>22</v>
      </c>
      <c r="C28" s="15">
        <f>Нл2с!I57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17</v>
      </c>
      <c r="B29" s="14">
        <v>23</v>
      </c>
      <c r="C29" s="15">
        <f>Нл2с!I59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17</v>
      </c>
      <c r="B30" s="14">
        <v>24</v>
      </c>
      <c r="C30" s="15">
        <f>Нл2с!I61</f>
        <v>0</v>
      </c>
      <c r="D30" s="12"/>
      <c r="E30" s="12"/>
      <c r="F30" s="12"/>
      <c r="G30" s="12"/>
      <c r="H30" s="12"/>
      <c r="I30" s="12"/>
    </row>
    <row r="31" spans="1:9" ht="18">
      <c r="A31" s="13" t="s">
        <v>17</v>
      </c>
      <c r="B31" s="14">
        <v>25</v>
      </c>
      <c r="C31" s="15">
        <f>Нл2с!E63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17</v>
      </c>
      <c r="B32" s="14">
        <v>26</v>
      </c>
      <c r="C32" s="15">
        <f>Нл2с!E69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17</v>
      </c>
      <c r="B33" s="14">
        <v>27</v>
      </c>
      <c r="C33" s="15">
        <f>Нл2с!E72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17</v>
      </c>
      <c r="B34" s="14">
        <v>28</v>
      </c>
      <c r="C34" s="15">
        <f>Нл2с!E74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17</v>
      </c>
      <c r="B35" s="14">
        <v>29</v>
      </c>
      <c r="C35" s="15">
        <f>Нл2с!I66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17</v>
      </c>
      <c r="B36" s="14">
        <v>30</v>
      </c>
      <c r="C36" s="15">
        <f>Нл2с!I70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17</v>
      </c>
      <c r="B37" s="14">
        <v>31</v>
      </c>
      <c r="C37" s="15">
        <f>Нл2с!I72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17</v>
      </c>
      <c r="B38" s="14">
        <v>32</v>
      </c>
      <c r="C38" s="15">
        <f>Нл2с!I74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4" sqref="A124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0" t="str">
        <f>СпНл!A1</f>
        <v>Кубок Республики Башкортостан 2015</v>
      </c>
      <c r="B1" s="100"/>
      <c r="C1" s="100"/>
      <c r="D1" s="100"/>
      <c r="E1" s="100"/>
      <c r="F1" s="100"/>
      <c r="G1" s="100"/>
    </row>
    <row r="2" spans="1:7" ht="15.75">
      <c r="A2" s="100" t="str">
        <f>СпНл!A2</f>
        <v>4-й Этап СТАЛИНГРАД. Начальная лига</v>
      </c>
      <c r="B2" s="100"/>
      <c r="C2" s="100"/>
      <c r="D2" s="100"/>
      <c r="E2" s="100"/>
      <c r="F2" s="100"/>
      <c r="G2" s="100"/>
    </row>
    <row r="3" spans="1:7" ht="15.75">
      <c r="A3" s="101">
        <f>СпНл!A3</f>
        <v>42036</v>
      </c>
      <c r="B3" s="101"/>
      <c r="C3" s="101"/>
      <c r="D3" s="101"/>
      <c r="E3" s="101"/>
      <c r="F3" s="101"/>
      <c r="G3" s="101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22" t="str">
        <f>СпНл!A7</f>
        <v>Сагидуллин Радмир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23">
        <v>1</v>
      </c>
      <c r="C6" s="32" t="s">
        <v>6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26" t="str">
        <f>СпНл!A38</f>
        <v>_</v>
      </c>
      <c r="C7" s="27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23">
        <v>17</v>
      </c>
      <c r="D8" s="32" t="s">
        <v>6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22" t="str">
        <f>СпНл!A23</f>
        <v>Мингазов Динар</v>
      </c>
      <c r="C9" s="27"/>
      <c r="D9" s="27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23">
        <v>2</v>
      </c>
      <c r="C10" s="102" t="s">
        <v>131</v>
      </c>
      <c r="D10" s="27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26" t="str">
        <f>СпНл!A22</f>
        <v>Гибадуллина Карина</v>
      </c>
      <c r="C11" s="20"/>
      <c r="D11" s="27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23">
        <v>25</v>
      </c>
      <c r="E12" s="32" t="s">
        <v>6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22" t="str">
        <f>СпНл!A15</f>
        <v>Асылгужин Ринат</v>
      </c>
      <c r="C13" s="20"/>
      <c r="D13" s="27"/>
      <c r="E13" s="27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23">
        <v>3</v>
      </c>
      <c r="C14" s="32" t="s">
        <v>128</v>
      </c>
      <c r="D14" s="27"/>
      <c r="E14" s="27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26" t="str">
        <f>СпНл!A30</f>
        <v>_</v>
      </c>
      <c r="C15" s="27"/>
      <c r="D15" s="27"/>
      <c r="E15" s="27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23">
        <v>18</v>
      </c>
      <c r="D16" s="102" t="s">
        <v>127</v>
      </c>
      <c r="E16" s="27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22" t="str">
        <f>СпНл!A31</f>
        <v>_</v>
      </c>
      <c r="C17" s="27"/>
      <c r="D17" s="20"/>
      <c r="E17" s="27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23">
        <v>4</v>
      </c>
      <c r="C18" s="102" t="s">
        <v>127</v>
      </c>
      <c r="D18" s="20"/>
      <c r="E18" s="27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26" t="str">
        <f>СпНл!A14</f>
        <v>Сюндюков Эльдар</v>
      </c>
      <c r="C19" s="20"/>
      <c r="D19" s="20"/>
      <c r="E19" s="27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23">
        <v>29</v>
      </c>
      <c r="F20" s="32" t="s">
        <v>6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22" t="str">
        <f>СпНл!A11</f>
        <v>Васильев Лев</v>
      </c>
      <c r="C21" s="20"/>
      <c r="D21" s="20"/>
      <c r="E21" s="27"/>
      <c r="F21" s="27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23">
        <v>5</v>
      </c>
      <c r="C22" s="32" t="s">
        <v>124</v>
      </c>
      <c r="D22" s="20"/>
      <c r="E22" s="27"/>
      <c r="F22" s="27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26" t="str">
        <f>СпНл!A34</f>
        <v>_</v>
      </c>
      <c r="C23" s="27"/>
      <c r="D23" s="20"/>
      <c r="E23" s="27"/>
      <c r="F23" s="27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23">
        <v>19</v>
      </c>
      <c r="D24" s="32" t="s">
        <v>133</v>
      </c>
      <c r="E24" s="27"/>
      <c r="F24" s="27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22" t="str">
        <f>СпНл!A27</f>
        <v>Гареева Лиана</v>
      </c>
      <c r="C25" s="27"/>
      <c r="D25" s="27"/>
      <c r="E25" s="27"/>
      <c r="F25" s="27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23">
        <v>6</v>
      </c>
      <c r="C26" s="102" t="s">
        <v>133</v>
      </c>
      <c r="D26" s="27"/>
      <c r="E26" s="27"/>
      <c r="F26" s="27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26" t="str">
        <f>СпНл!A18</f>
        <v>Мазмаева Алина</v>
      </c>
      <c r="C27" s="20"/>
      <c r="D27" s="27"/>
      <c r="E27" s="27"/>
      <c r="F27" s="27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23">
        <v>26</v>
      </c>
      <c r="E28" s="102" t="s">
        <v>123</v>
      </c>
      <c r="F28" s="27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22" t="str">
        <f>СпНл!A19</f>
        <v>Хакимова Фиоза</v>
      </c>
      <c r="C29" s="20"/>
      <c r="D29" s="27"/>
      <c r="E29" s="20"/>
      <c r="F29" s="27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23">
        <v>7</v>
      </c>
      <c r="C30" s="32" t="s">
        <v>132</v>
      </c>
      <c r="D30" s="27"/>
      <c r="E30" s="20"/>
      <c r="F30" s="27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26" t="str">
        <f>СпНл!A26</f>
        <v>Суханов Сергей</v>
      </c>
      <c r="C31" s="27"/>
      <c r="D31" s="27"/>
      <c r="E31" s="20"/>
      <c r="F31" s="27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23">
        <v>20</v>
      </c>
      <c r="D32" s="102" t="s">
        <v>123</v>
      </c>
      <c r="E32" s="20"/>
      <c r="F32" s="27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22" t="str">
        <f>СпНл!A35</f>
        <v>_</v>
      </c>
      <c r="C33" s="27"/>
      <c r="D33" s="20"/>
      <c r="E33" s="20"/>
      <c r="F33" s="27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23">
        <v>8</v>
      </c>
      <c r="C34" s="102" t="s">
        <v>123</v>
      </c>
      <c r="D34" s="20"/>
      <c r="E34" s="20"/>
      <c r="F34" s="27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26" t="str">
        <f>СпНл!A10</f>
        <v>Вельдяскин Никита</v>
      </c>
      <c r="C35" s="20"/>
      <c r="D35" s="20"/>
      <c r="E35" s="20"/>
      <c r="F35" s="27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23">
        <v>31</v>
      </c>
      <c r="G36" s="32" t="s">
        <v>134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22" t="str">
        <f>СпНл!A9</f>
        <v>Макаров Артем</v>
      </c>
      <c r="C37" s="20"/>
      <c r="D37" s="20"/>
      <c r="E37" s="20"/>
      <c r="F37" s="27"/>
      <c r="G37" s="40" t="s">
        <v>18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23">
        <v>9</v>
      </c>
      <c r="C38" s="32" t="s">
        <v>122</v>
      </c>
      <c r="D38" s="20"/>
      <c r="E38" s="20"/>
      <c r="F38" s="27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26" t="str">
        <f>СпНл!A36</f>
        <v>_</v>
      </c>
      <c r="C39" s="27"/>
      <c r="D39" s="20"/>
      <c r="E39" s="20"/>
      <c r="F39" s="27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23">
        <v>21</v>
      </c>
      <c r="D40" s="32" t="s">
        <v>122</v>
      </c>
      <c r="E40" s="20"/>
      <c r="F40" s="27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22" t="str">
        <f>СпНл!A25</f>
        <v>Гиздатова Камила</v>
      </c>
      <c r="C41" s="27"/>
      <c r="D41" s="27"/>
      <c r="E41" s="20"/>
      <c r="F41" s="27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23">
        <v>10</v>
      </c>
      <c r="C42" s="102" t="s">
        <v>69</v>
      </c>
      <c r="D42" s="27"/>
      <c r="E42" s="20"/>
      <c r="F42" s="27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26" t="str">
        <f>СпНл!A20</f>
        <v>Гарифуллин Артур</v>
      </c>
      <c r="C43" s="20"/>
      <c r="D43" s="27"/>
      <c r="E43" s="20"/>
      <c r="F43" s="27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23">
        <v>27</v>
      </c>
      <c r="E44" s="32" t="s">
        <v>134</v>
      </c>
      <c r="F44" s="27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22" t="str">
        <f>СпНл!A17</f>
        <v>Валиев Эмиль</v>
      </c>
      <c r="C45" s="20"/>
      <c r="D45" s="27"/>
      <c r="E45" s="27"/>
      <c r="F45" s="27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23">
        <v>11</v>
      </c>
      <c r="C46" s="32" t="s">
        <v>134</v>
      </c>
      <c r="D46" s="27"/>
      <c r="E46" s="27"/>
      <c r="F46" s="27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26" t="str">
        <f>СпНл!A28</f>
        <v>Титов Руслан</v>
      </c>
      <c r="C47" s="27"/>
      <c r="D47" s="27"/>
      <c r="E47" s="27"/>
      <c r="F47" s="27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23">
        <v>22</v>
      </c>
      <c r="D48" s="102" t="s">
        <v>134</v>
      </c>
      <c r="E48" s="27"/>
      <c r="F48" s="27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22" t="str">
        <f>СпНл!A33</f>
        <v>_</v>
      </c>
      <c r="C49" s="27"/>
      <c r="D49" s="20"/>
      <c r="E49" s="27"/>
      <c r="F49" s="27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23">
        <v>12</v>
      </c>
      <c r="C50" s="102" t="s">
        <v>125</v>
      </c>
      <c r="D50" s="20"/>
      <c r="E50" s="27"/>
      <c r="F50" s="27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26" t="str">
        <f>СпНл!A12</f>
        <v>Валиуллина Элина</v>
      </c>
      <c r="C51" s="20"/>
      <c r="D51" s="20"/>
      <c r="E51" s="27"/>
      <c r="F51" s="27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23">
        <v>30</v>
      </c>
      <c r="F52" s="102" t="s">
        <v>134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22" t="str">
        <f>СпНл!A13</f>
        <v>Ахтамьянова Зиля</v>
      </c>
      <c r="C53" s="20"/>
      <c r="D53" s="20"/>
      <c r="E53" s="27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23">
        <v>13</v>
      </c>
      <c r="C54" s="32" t="s">
        <v>126</v>
      </c>
      <c r="D54" s="20"/>
      <c r="E54" s="27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26" t="str">
        <f>СпНл!A32</f>
        <v>_</v>
      </c>
      <c r="C55" s="27"/>
      <c r="D55" s="20"/>
      <c r="E55" s="27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23">
        <v>23</v>
      </c>
      <c r="D56" s="32" t="s">
        <v>38</v>
      </c>
      <c r="E56" s="27"/>
      <c r="F56" s="38">
        <v>-31</v>
      </c>
      <c r="G56" s="22" t="str">
        <f>IF(G36=F20,F52,IF(G36=F52,F20,0))</f>
        <v>Сагидуллин Радмир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22" t="str">
        <f>СпНл!A29</f>
        <v>_</v>
      </c>
      <c r="C57" s="27"/>
      <c r="D57" s="27"/>
      <c r="E57" s="27"/>
      <c r="F57" s="20"/>
      <c r="G57" s="40" t="s">
        <v>19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23">
        <v>14</v>
      </c>
      <c r="C58" s="102" t="s">
        <v>38</v>
      </c>
      <c r="D58" s="27"/>
      <c r="E58" s="27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26" t="str">
        <f>СпНл!A16</f>
        <v>Галина Рената</v>
      </c>
      <c r="C59" s="20"/>
      <c r="D59" s="27"/>
      <c r="E59" s="27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23">
        <v>28</v>
      </c>
      <c r="E60" s="102" t="s">
        <v>38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22" t="str">
        <f>СпНл!A21</f>
        <v>Гилемханов Ирек</v>
      </c>
      <c r="C61" s="20"/>
      <c r="D61" s="27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23">
        <v>15</v>
      </c>
      <c r="C62" s="32" t="s">
        <v>54</v>
      </c>
      <c r="D62" s="27"/>
      <c r="E62" s="21">
        <v>-58</v>
      </c>
      <c r="F62" s="22" t="str">
        <f>IF(Нл2с!H14=Нл2с!G10,Нл2с!G18,IF(Нл2с!H14=Нл2с!G18,Нл2с!G10,0))</f>
        <v>Галина Рената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26" t="str">
        <f>СпНл!A24</f>
        <v>Фазлыева Арина</v>
      </c>
      <c r="C63" s="27"/>
      <c r="D63" s="27"/>
      <c r="E63" s="20"/>
      <c r="F63" s="23">
        <v>61</v>
      </c>
      <c r="G63" s="32" t="s">
        <v>121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23">
        <v>24</v>
      </c>
      <c r="D64" s="102" t="s">
        <v>121</v>
      </c>
      <c r="E64" s="21">
        <v>-59</v>
      </c>
      <c r="F64" s="26" t="str">
        <f>IF(Нл2с!H30=Нл2с!G26,Нл2с!G34,IF(Нл2с!H30=Нл2с!G34,Нл2с!G26,0))</f>
        <v>Рушингин Дмитрий</v>
      </c>
      <c r="G64" s="40" t="s">
        <v>22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22" t="str">
        <f>СпНл!A37</f>
        <v>_</v>
      </c>
      <c r="C65" s="27"/>
      <c r="D65" s="20"/>
      <c r="E65" s="20"/>
      <c r="F65" s="21">
        <v>-61</v>
      </c>
      <c r="G65" s="22" t="str">
        <f>IF(G63=F62,F64,IF(G63=F64,F62,0))</f>
        <v>Галина Рената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23">
        <v>16</v>
      </c>
      <c r="C66" s="102" t="s">
        <v>121</v>
      </c>
      <c r="D66" s="20"/>
      <c r="E66" s="20"/>
      <c r="F66" s="20"/>
      <c r="G66" s="40" t="s">
        <v>23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26" t="str">
        <f>СпНл!A8</f>
        <v>Рушингин Дмитрий</v>
      </c>
      <c r="C67" s="20"/>
      <c r="D67" s="20"/>
      <c r="E67" s="21">
        <v>-56</v>
      </c>
      <c r="F67" s="22" t="str">
        <f>IF(Нл2с!G10=Нл2с!F6,Нл2с!F14,IF(Нл2с!G10=Нл2с!F14,Нл2с!F6,0))</f>
        <v>Валиуллина Элина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23">
        <v>62</v>
      </c>
      <c r="G68" s="32" t="s">
        <v>122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22" t="str">
        <f>IF(Нл2с!F6=Нл2с!E4,Нл2с!E8,IF(Нл2с!F6=Нл2с!E8,Нл2с!E4,0))</f>
        <v>Ахтамьянова Зиля</v>
      </c>
      <c r="C69" s="20"/>
      <c r="D69" s="20"/>
      <c r="E69" s="21">
        <v>-57</v>
      </c>
      <c r="F69" s="26" t="str">
        <f>IF(Нл2с!G26=Нл2с!F22,Нл2с!F30,IF(Нл2с!G26=Нл2с!F30,Нл2с!F22,0))</f>
        <v>Макаров Артем</v>
      </c>
      <c r="G69" s="40" t="s">
        <v>25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23">
        <v>63</v>
      </c>
      <c r="C70" s="32" t="s">
        <v>133</v>
      </c>
      <c r="D70" s="20"/>
      <c r="E70" s="20"/>
      <c r="F70" s="21">
        <v>-62</v>
      </c>
      <c r="G70" s="22" t="str">
        <f>IF(G68=F67,F69,IF(G68=F69,F67,0))</f>
        <v>Валиуллина Элина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26" t="str">
        <f>IF(Нл2с!F14=Нл2с!E12,Нл2с!E16,IF(Нл2с!F14=Нл2с!E16,Нл2с!E12,0))</f>
        <v>Гареева Лиана</v>
      </c>
      <c r="C71" s="27"/>
      <c r="D71" s="33"/>
      <c r="E71" s="20"/>
      <c r="F71" s="20"/>
      <c r="G71" s="40" t="s">
        <v>27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23">
        <v>65</v>
      </c>
      <c r="D72" s="32" t="s">
        <v>131</v>
      </c>
      <c r="E72" s="21">
        <v>-63</v>
      </c>
      <c r="F72" s="22" t="str">
        <f>IF(C70=B69,B71,IF(C70=B71,B69,0))</f>
        <v>Ахтамьянова Зиля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22" t="str">
        <f>IF(Нл2с!F22=Нл2с!E20,Нл2с!E24,IF(Нл2с!F22=Нл2с!E24,Нл2с!E20,0))</f>
        <v>Васильев Лев</v>
      </c>
      <c r="C73" s="27"/>
      <c r="D73" s="42" t="s">
        <v>24</v>
      </c>
      <c r="E73" s="20"/>
      <c r="F73" s="23">
        <v>66</v>
      </c>
      <c r="G73" s="32" t="s">
        <v>124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23">
        <v>64</v>
      </c>
      <c r="C74" s="102" t="s">
        <v>131</v>
      </c>
      <c r="D74" s="41"/>
      <c r="E74" s="21">
        <v>-64</v>
      </c>
      <c r="F74" s="26" t="str">
        <f>IF(C74=B73,B75,IF(C74=B75,B73,0))</f>
        <v>Васильев Лев</v>
      </c>
      <c r="G74" s="40" t="s">
        <v>28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26" t="str">
        <f>IF(Нл2с!F30=Нл2с!E28,Нл2с!E32,IF(Нл2с!F30=Нл2с!E32,Нл2с!E28,0))</f>
        <v>Гибадуллина Карина</v>
      </c>
      <c r="C75" s="21">
        <v>-65</v>
      </c>
      <c r="D75" s="22" t="str">
        <f>IF(D72=C70,C74,IF(D72=C74,C70,0))</f>
        <v>Гареева Лиана</v>
      </c>
      <c r="E75" s="20"/>
      <c r="F75" s="21">
        <v>-66</v>
      </c>
      <c r="G75" s="22" t="str">
        <f>IF(G73=F72,F74,IF(G73=F74,F72,0))</f>
        <v>Ахтамьянова Зиля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26</v>
      </c>
      <c r="E76" s="20"/>
      <c r="F76" s="20"/>
      <c r="G76" s="40" t="s">
        <v>29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4" sqref="A124"/>
    </sheetView>
  </sheetViews>
  <sheetFormatPr defaultColWidth="9.00390625" defaultRowHeight="12.75"/>
  <cols>
    <col min="1" max="1" width="4.00390625" style="104" customWidth="1"/>
    <col min="2" max="2" width="13.875" style="104" customWidth="1"/>
    <col min="3" max="8" width="12.75390625" style="104" customWidth="1"/>
    <col min="9" max="11" width="6.75390625" style="104" customWidth="1"/>
    <col min="12" max="16384" width="9.125" style="104" customWidth="1"/>
  </cols>
  <sheetData>
    <row r="1" spans="1:11" ht="15.75">
      <c r="A1" s="103" t="str">
        <f>СпНл!A1</f>
        <v>Кубок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100" t="str">
        <f>СпНл!A2</f>
        <v>4-й Этап СТАЛИНГРАД. Начальная лига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101">
        <f>СпНл!A3</f>
        <v>42036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9" ht="12.75">
      <c r="A4" s="21">
        <v>-1</v>
      </c>
      <c r="B4" s="22" t="str">
        <f>IF(Нл1с!C6=Нл1с!B5,Нл1с!B7,IF(Нл1с!C6=Нл1с!B7,Нл1с!B5,0))</f>
        <v>_</v>
      </c>
      <c r="C4" s="20"/>
      <c r="D4" s="21">
        <v>-25</v>
      </c>
      <c r="E4" s="22" t="str">
        <f>IF(Нл1с!E12=Нл1с!D8,Нл1с!D16,IF(Нл1с!E12=Нл1с!D16,Нл1с!D8,0))</f>
        <v>Сюндюков Эльдар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23">
        <v>32</v>
      </c>
      <c r="C5" s="35" t="s">
        <v>61</v>
      </c>
      <c r="D5" s="20"/>
      <c r="E5" s="27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26" t="str">
        <f>IF(Нл1с!C10=Нл1с!B9,Нл1с!B11,IF(Нл1с!C10=Нл1с!B11,Нл1с!B9,0))</f>
        <v>Мингазов Динар</v>
      </c>
      <c r="C6" s="23">
        <v>40</v>
      </c>
      <c r="D6" s="35" t="s">
        <v>61</v>
      </c>
      <c r="E6" s="23">
        <v>52</v>
      </c>
      <c r="F6" s="35" t="s">
        <v>127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26" t="str">
        <f>IF(Нл1с!D64=Нл1с!C62,Нл1с!C66,IF(Нл1с!D64=Нл1с!C66,Нл1с!C62,0))</f>
        <v>Гилемханов Ирек</v>
      </c>
      <c r="D7" s="27"/>
      <c r="E7" s="27"/>
      <c r="F7" s="27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22" t="str">
        <f>IF(Нл1с!C14=Нл1с!B13,Нл1с!B15,IF(Нл1с!C14=Нл1с!B15,Нл1с!B13,0))</f>
        <v>_</v>
      </c>
      <c r="C8" s="20"/>
      <c r="D8" s="23">
        <v>48</v>
      </c>
      <c r="E8" s="105" t="s">
        <v>126</v>
      </c>
      <c r="F8" s="27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23">
        <v>33</v>
      </c>
      <c r="C9" s="35"/>
      <c r="D9" s="27"/>
      <c r="E9" s="33"/>
      <c r="F9" s="27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26" t="str">
        <f>IF(Нл1с!C18=Нл1с!B17,Нл1с!B19,IF(Нл1с!C18=Нл1с!B19,Нл1с!B17,0))</f>
        <v>_</v>
      </c>
      <c r="C10" s="23">
        <v>41</v>
      </c>
      <c r="D10" s="105" t="s">
        <v>126</v>
      </c>
      <c r="E10" s="33"/>
      <c r="F10" s="23">
        <v>56</v>
      </c>
      <c r="G10" s="35" t="s">
        <v>127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26" t="str">
        <f>IF(Нл1с!D56=Нл1с!C54,Нл1с!C58,IF(Нл1с!D56=Нл1с!C58,Нл1с!C54,0))</f>
        <v>Ахтамьянова Зиля</v>
      </c>
      <c r="D11" s="20"/>
      <c r="E11" s="33"/>
      <c r="F11" s="27"/>
      <c r="G11" s="27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22" t="str">
        <f>IF(Нл1с!C22=Нл1с!B21,Нл1с!B23,IF(Нл1с!C22=Нл1с!B23,Нл1с!B21,0))</f>
        <v>_</v>
      </c>
      <c r="C12" s="20"/>
      <c r="D12" s="21">
        <v>-26</v>
      </c>
      <c r="E12" s="22" t="str">
        <f>IF(Нл1с!E28=Нл1с!D24,Нл1с!D32,IF(Нл1с!E28=Нл1с!D32,Нл1с!D24,0))</f>
        <v>Гареева Лиана</v>
      </c>
      <c r="F12" s="27"/>
      <c r="G12" s="27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23">
        <v>34</v>
      </c>
      <c r="C13" s="35" t="s">
        <v>42</v>
      </c>
      <c r="D13" s="20"/>
      <c r="E13" s="27"/>
      <c r="F13" s="27"/>
      <c r="G13" s="27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26" t="str">
        <f>IF(Нл1с!C26=Нл1с!B25,Нл1с!B27,IF(Нл1с!C26=Нл1с!B27,Нл1с!B25,0))</f>
        <v>Мазмаева Алина</v>
      </c>
      <c r="C14" s="23">
        <v>42</v>
      </c>
      <c r="D14" s="35" t="s">
        <v>125</v>
      </c>
      <c r="E14" s="23">
        <v>53</v>
      </c>
      <c r="F14" s="105" t="s">
        <v>125</v>
      </c>
      <c r="G14" s="23">
        <v>58</v>
      </c>
      <c r="H14" s="35" t="s">
        <v>127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26" t="str">
        <f>IF(Нл1с!D48=Нл1с!C46,Нл1с!C50,IF(Нл1с!D48=Нл1с!C50,Нл1с!C46,0))</f>
        <v>Валиуллина Элина</v>
      </c>
      <c r="D15" s="27"/>
      <c r="E15" s="27"/>
      <c r="F15" s="20"/>
      <c r="G15" s="27"/>
      <c r="H15" s="27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22" t="str">
        <f>IF(Нл1с!C30=Нл1с!B29,Нл1с!B31,IF(Нл1с!C30=Нл1с!B31,Нл1с!B29,0))</f>
        <v>Хакимова Фиоза</v>
      </c>
      <c r="C16" s="20"/>
      <c r="D16" s="23">
        <v>49</v>
      </c>
      <c r="E16" s="105" t="s">
        <v>125</v>
      </c>
      <c r="F16" s="20"/>
      <c r="G16" s="27"/>
      <c r="H16" s="27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23">
        <v>35</v>
      </c>
      <c r="C17" s="35" t="s">
        <v>130</v>
      </c>
      <c r="D17" s="27"/>
      <c r="E17" s="33"/>
      <c r="F17" s="20"/>
      <c r="G17" s="27"/>
      <c r="H17" s="27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26" t="str">
        <f>IF(Нл1с!C34=Нл1с!B33,Нл1с!B35,IF(Нл1с!C34=Нл1с!B35,Нл1с!B33,0))</f>
        <v>_</v>
      </c>
      <c r="C18" s="23">
        <v>43</v>
      </c>
      <c r="D18" s="105" t="s">
        <v>69</v>
      </c>
      <c r="E18" s="33"/>
      <c r="F18" s="21">
        <v>-30</v>
      </c>
      <c r="G18" s="26" t="str">
        <f>IF(Нл1с!F52=Нл1с!E44,Нл1с!E60,IF(Нл1с!F52=Нл1с!E60,Нл1с!E44,0))</f>
        <v>Галина Рената</v>
      </c>
      <c r="H18" s="27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26" t="str">
        <f>IF(Нл1с!D40=Нл1с!C38,Нл1с!C42,IF(Нл1с!D40=Нл1с!C42,Нл1с!C38,0))</f>
        <v>Гиздатова Камила</v>
      </c>
      <c r="D19" s="20"/>
      <c r="E19" s="33"/>
      <c r="F19" s="20"/>
      <c r="G19" s="33"/>
      <c r="H19" s="27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22" t="str">
        <f>IF(Нл1с!C38=Нл1с!B37,Нл1с!B39,IF(Нл1с!C38=Нл1с!B39,Нл1с!B37,0))</f>
        <v>_</v>
      </c>
      <c r="C20" s="20"/>
      <c r="D20" s="21">
        <v>-27</v>
      </c>
      <c r="E20" s="22" t="str">
        <f>IF(Нл1с!E44=Нл1с!D40,Нл1с!D48,IF(Нл1с!E44=Нл1с!D48,Нл1с!D40,0))</f>
        <v>Макаров Артем</v>
      </c>
      <c r="F20" s="20"/>
      <c r="G20" s="33"/>
      <c r="H20" s="27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23">
        <v>36</v>
      </c>
      <c r="C21" s="35" t="s">
        <v>52</v>
      </c>
      <c r="D21" s="20"/>
      <c r="E21" s="27"/>
      <c r="F21" s="20"/>
      <c r="G21" s="33"/>
      <c r="H21" s="27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26" t="str">
        <f>IF(Нл1с!C42=Нл1с!B41,Нл1с!B43,IF(Нл1с!C42=Нл1с!B43,Нл1с!B41,0))</f>
        <v>Гарифуллин Артур</v>
      </c>
      <c r="C22" s="23">
        <v>44</v>
      </c>
      <c r="D22" s="35" t="s">
        <v>132</v>
      </c>
      <c r="E22" s="23">
        <v>54</v>
      </c>
      <c r="F22" s="35" t="s">
        <v>122</v>
      </c>
      <c r="G22" s="33"/>
      <c r="H22" s="23">
        <v>60</v>
      </c>
      <c r="I22" s="106" t="s">
        <v>123</v>
      </c>
      <c r="J22" s="35"/>
      <c r="K22" s="35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26" t="str">
        <f>IF(Нл1с!D32=Нл1с!C30,Нл1с!C34,IF(Нл1с!D32=Нл1с!C34,Нл1с!C30,0))</f>
        <v>Суханов Сергей</v>
      </c>
      <c r="D23" s="27"/>
      <c r="E23" s="27"/>
      <c r="F23" s="27"/>
      <c r="G23" s="33"/>
      <c r="H23" s="27"/>
      <c r="I23" s="41"/>
      <c r="J23" s="34" t="s">
        <v>20</v>
      </c>
      <c r="K23" s="34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22" t="str">
        <f>IF(Нл1с!C46=Нл1с!B45,Нл1с!B47,IF(Нл1с!C46=Нл1с!B47,Нл1с!B45,0))</f>
        <v>Валиев Эмиль</v>
      </c>
      <c r="C24" s="20"/>
      <c r="D24" s="23">
        <v>50</v>
      </c>
      <c r="E24" s="105" t="s">
        <v>124</v>
      </c>
      <c r="F24" s="27"/>
      <c r="G24" s="33"/>
      <c r="H24" s="27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23">
        <v>37</v>
      </c>
      <c r="C25" s="35" t="s">
        <v>129</v>
      </c>
      <c r="D25" s="27"/>
      <c r="E25" s="33"/>
      <c r="F25" s="27"/>
      <c r="G25" s="33"/>
      <c r="H25" s="27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26" t="str">
        <f>IF(Нл1с!C50=Нл1с!B49,Нл1с!B51,IF(Нл1с!C50=Нл1с!B51,Нл1с!B49,0))</f>
        <v>_</v>
      </c>
      <c r="C26" s="23">
        <v>45</v>
      </c>
      <c r="D26" s="105" t="s">
        <v>124</v>
      </c>
      <c r="E26" s="33"/>
      <c r="F26" s="23">
        <v>57</v>
      </c>
      <c r="G26" s="35" t="s">
        <v>121</v>
      </c>
      <c r="H26" s="27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26" t="str">
        <f>IF(Нл1с!D24=Нл1с!C22,Нл1с!C26,IF(Нл1с!D24=Нл1с!C26,Нл1с!C22,0))</f>
        <v>Васильев Лев</v>
      </c>
      <c r="D27" s="20"/>
      <c r="E27" s="33"/>
      <c r="F27" s="27"/>
      <c r="G27" s="27"/>
      <c r="H27" s="27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22" t="str">
        <f>IF(Нл1с!C54=Нл1с!B53,Нл1с!B55,IF(Нл1с!C54=Нл1с!B55,Нл1с!B53,0))</f>
        <v>_</v>
      </c>
      <c r="C28" s="20"/>
      <c r="D28" s="21">
        <v>-28</v>
      </c>
      <c r="E28" s="22" t="str">
        <f>IF(Нл1с!E60=Нл1с!D56,Нл1с!D64,IF(Нл1с!E60=Нл1с!D64,Нл1с!D56,0))</f>
        <v>Рушингин Дмитрий</v>
      </c>
      <c r="F28" s="27"/>
      <c r="G28" s="27"/>
      <c r="H28" s="27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23">
        <v>38</v>
      </c>
      <c r="C29" s="35"/>
      <c r="D29" s="20"/>
      <c r="E29" s="27"/>
      <c r="F29" s="27"/>
      <c r="G29" s="27"/>
      <c r="H29" s="27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26" t="str">
        <f>IF(Нл1с!C58=Нл1с!B57,Нл1с!B59,IF(Нл1с!C58=Нл1с!B59,Нл1с!B57,0))</f>
        <v>_</v>
      </c>
      <c r="C30" s="23">
        <v>46</v>
      </c>
      <c r="D30" s="35" t="s">
        <v>128</v>
      </c>
      <c r="E30" s="23">
        <v>55</v>
      </c>
      <c r="F30" s="105" t="s">
        <v>121</v>
      </c>
      <c r="G30" s="23">
        <v>59</v>
      </c>
      <c r="H30" s="105" t="s">
        <v>123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26" t="str">
        <f>IF(Нл1с!D16=Нл1с!C14,Нл1с!C18,IF(Нл1с!D16=Нл1с!C18,Нл1с!C14,0))</f>
        <v>Асылгужин Ринат</v>
      </c>
      <c r="D31" s="27"/>
      <c r="E31" s="27"/>
      <c r="F31" s="20"/>
      <c r="G31" s="27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22" t="str">
        <f>IF(Нл1с!C62=Нл1с!B61,Нл1с!B63,IF(Нл1с!C62=Нл1с!B63,Нл1с!B61,0))</f>
        <v>Фазлыева Арина</v>
      </c>
      <c r="C32" s="20"/>
      <c r="D32" s="23">
        <v>51</v>
      </c>
      <c r="E32" s="105" t="s">
        <v>131</v>
      </c>
      <c r="F32" s="20"/>
      <c r="G32" s="27"/>
      <c r="H32" s="21">
        <v>-60</v>
      </c>
      <c r="I32" s="22" t="str">
        <f>IF(I22=H14,H30,IF(I22=H30,H14,0))</f>
        <v>Сюндюков Эльдар</v>
      </c>
      <c r="J32" s="22"/>
      <c r="K32" s="22"/>
      <c r="L32"/>
      <c r="M32"/>
      <c r="N32"/>
      <c r="O32"/>
      <c r="P32"/>
      <c r="Q32"/>
      <c r="R32"/>
      <c r="S32"/>
    </row>
    <row r="33" spans="1:19" ht="12.75">
      <c r="A33" s="21"/>
      <c r="B33" s="23">
        <v>39</v>
      </c>
      <c r="C33" s="35" t="s">
        <v>68</v>
      </c>
      <c r="D33" s="27"/>
      <c r="E33" s="33"/>
      <c r="F33" s="20"/>
      <c r="G33" s="27"/>
      <c r="H33" s="20"/>
      <c r="I33" s="41"/>
      <c r="J33" s="34" t="s">
        <v>21</v>
      </c>
      <c r="K33" s="34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26" t="str">
        <f>IF(Нл1с!C66=Нл1с!B65,Нл1с!B67,IF(Нл1с!C66=Нл1с!B67,Нл1с!B65,0))</f>
        <v>_</v>
      </c>
      <c r="C34" s="23">
        <v>47</v>
      </c>
      <c r="D34" s="105" t="s">
        <v>131</v>
      </c>
      <c r="E34" s="33"/>
      <c r="F34" s="21">
        <v>-29</v>
      </c>
      <c r="G34" s="26" t="str">
        <f>IF(Нл1с!F20=Нл1с!E12,Нл1с!E28,IF(Нл1с!F20=Нл1с!E28,Нл1с!E12,0))</f>
        <v>Вельдяскин Никита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26" t="str">
        <f>IF(Нл1с!D8=Нл1с!C6,Нл1с!C10,IF(Нл1с!D8=Нл1с!C10,Нл1с!C6,0))</f>
        <v>Гибадуллина Карина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22" t="str">
        <f>IF(D6=C5,C7,IF(D6=C7,C5,0))</f>
        <v>Гилемханов Ирек</v>
      </c>
      <c r="C37" s="20"/>
      <c r="D37" s="20"/>
      <c r="E37" s="20"/>
      <c r="F37" s="21">
        <v>-48</v>
      </c>
      <c r="G37" s="22" t="str">
        <f>IF(E8=D6,D10,IF(E8=D10,D6,0))</f>
        <v>Мингазов Динар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23">
        <v>71</v>
      </c>
      <c r="C38" s="35"/>
      <c r="D38" s="20"/>
      <c r="E38" s="20"/>
      <c r="F38" s="20"/>
      <c r="G38" s="23">
        <v>67</v>
      </c>
      <c r="H38" s="35" t="s">
        <v>69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26">
        <f>IF(D10=C9,C11,IF(D10=C11,C9,0))</f>
        <v>0</v>
      </c>
      <c r="C39" s="27"/>
      <c r="D39" s="20"/>
      <c r="E39" s="20"/>
      <c r="F39" s="21">
        <v>-49</v>
      </c>
      <c r="G39" s="26" t="str">
        <f>IF(E16=D14,D18,IF(E16=D18,D14,0))</f>
        <v>Гиздатова Камила</v>
      </c>
      <c r="H39" s="27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23">
        <v>75</v>
      </c>
      <c r="D40" s="35"/>
      <c r="E40" s="20"/>
      <c r="F40" s="20"/>
      <c r="G40" s="20"/>
      <c r="H40" s="23">
        <v>69</v>
      </c>
      <c r="I40" s="107" t="s">
        <v>132</v>
      </c>
      <c r="J40" s="32"/>
      <c r="K40" s="3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22" t="str">
        <f>IF(D14=C13,C15,IF(D14=C15,C13,0))</f>
        <v>Мазмаева Алина</v>
      </c>
      <c r="C41" s="27"/>
      <c r="D41" s="27"/>
      <c r="E41" s="20"/>
      <c r="F41" s="21">
        <v>-50</v>
      </c>
      <c r="G41" s="22" t="str">
        <f>IF(E24=D22,D26,IF(E24=D26,D22,0))</f>
        <v>Суханов Сергей</v>
      </c>
      <c r="H41" s="27"/>
      <c r="I41" s="39"/>
      <c r="J41" s="34" t="s">
        <v>30</v>
      </c>
      <c r="K41" s="34"/>
      <c r="L41"/>
      <c r="M41"/>
      <c r="N41"/>
      <c r="O41"/>
      <c r="P41"/>
      <c r="Q41"/>
      <c r="R41"/>
      <c r="S41"/>
    </row>
    <row r="42" spans="1:19" ht="12.75">
      <c r="A42" s="21"/>
      <c r="B42" s="23">
        <v>72</v>
      </c>
      <c r="C42" s="105"/>
      <c r="D42" s="27"/>
      <c r="E42" s="20"/>
      <c r="F42" s="20"/>
      <c r="G42" s="23">
        <v>68</v>
      </c>
      <c r="H42" s="105" t="s">
        <v>132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26" t="str">
        <f>IF(D18=C17,C19,IF(D18=C19,C17,0))</f>
        <v>Хакимова Фиоза</v>
      </c>
      <c r="C43" s="20"/>
      <c r="D43" s="27"/>
      <c r="E43" s="20"/>
      <c r="F43" s="21">
        <v>-51</v>
      </c>
      <c r="G43" s="26" t="str">
        <f>IF(E32=D30,D34,IF(E32=D34,D30,0))</f>
        <v>Асылгужин Ринат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23">
        <v>77</v>
      </c>
      <c r="E44" s="35"/>
      <c r="F44" s="20"/>
      <c r="G44" s="20"/>
      <c r="H44" s="21">
        <v>-69</v>
      </c>
      <c r="I44" s="22" t="str">
        <f>IF(I40=H38,H42,IF(I40=H42,H38,0))</f>
        <v>Гиздатова Камила</v>
      </c>
      <c r="J44" s="35"/>
      <c r="K44" s="35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22" t="str">
        <f>IF(D22=C21,C23,IF(D22=C23,C21,0))</f>
        <v>Гарифуллин Артур</v>
      </c>
      <c r="C45" s="20"/>
      <c r="D45" s="27"/>
      <c r="E45" s="40" t="s">
        <v>73</v>
      </c>
      <c r="F45" s="20"/>
      <c r="G45" s="21">
        <v>-67</v>
      </c>
      <c r="H45" s="22" t="str">
        <f>IF(H38=G37,G39,IF(H38=G39,G37,0))</f>
        <v>Мингазов Динар</v>
      </c>
      <c r="I45" s="41"/>
      <c r="J45" s="34" t="s">
        <v>32</v>
      </c>
      <c r="K45" s="34"/>
      <c r="L45"/>
      <c r="M45"/>
      <c r="N45"/>
      <c r="O45"/>
      <c r="P45"/>
      <c r="Q45"/>
      <c r="R45"/>
      <c r="S45"/>
    </row>
    <row r="46" spans="1:19" ht="12.75">
      <c r="A46" s="21"/>
      <c r="B46" s="23">
        <v>73</v>
      </c>
      <c r="C46" s="35"/>
      <c r="D46" s="27"/>
      <c r="E46" s="20"/>
      <c r="F46" s="20"/>
      <c r="G46" s="20"/>
      <c r="H46" s="23">
        <v>70</v>
      </c>
      <c r="I46" s="106" t="s">
        <v>128</v>
      </c>
      <c r="J46" s="35"/>
      <c r="K46" s="35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26" t="str">
        <f>IF(D26=C25,C27,IF(D26=C27,C25,0))</f>
        <v>Валиев Эмиль</v>
      </c>
      <c r="C47" s="27"/>
      <c r="D47" s="27"/>
      <c r="E47" s="20"/>
      <c r="F47" s="20"/>
      <c r="G47" s="21">
        <v>-68</v>
      </c>
      <c r="H47" s="26" t="str">
        <f>IF(H42=G41,G43,IF(H42=G43,G41,0))</f>
        <v>Асылгужин Ринат</v>
      </c>
      <c r="I47" s="41"/>
      <c r="J47" s="34" t="s">
        <v>31</v>
      </c>
      <c r="K47" s="34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23">
        <v>76</v>
      </c>
      <c r="D48" s="105"/>
      <c r="E48" s="20"/>
      <c r="F48" s="20"/>
      <c r="G48" s="20"/>
      <c r="H48" s="21">
        <v>-70</v>
      </c>
      <c r="I48" s="22" t="str">
        <f>IF(I46=H45,H47,IF(I46=H47,H45,0))</f>
        <v>Мингазов Динар</v>
      </c>
      <c r="J48" s="35"/>
      <c r="K48" s="35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22">
        <f>IF(D30=C29,C31,IF(D30=C31,C29,0))</f>
        <v>0</v>
      </c>
      <c r="C49" s="27"/>
      <c r="D49" s="20"/>
      <c r="E49" s="20"/>
      <c r="F49" s="20"/>
      <c r="G49" s="33"/>
      <c r="H49" s="20"/>
      <c r="I49" s="41"/>
      <c r="J49" s="34" t="s">
        <v>33</v>
      </c>
      <c r="K49" s="34"/>
      <c r="L49"/>
      <c r="M49"/>
      <c r="N49"/>
      <c r="O49"/>
      <c r="P49"/>
      <c r="Q49"/>
      <c r="R49"/>
      <c r="S49"/>
    </row>
    <row r="50" spans="1:19" ht="12.75">
      <c r="A50" s="21"/>
      <c r="B50" s="23">
        <v>74</v>
      </c>
      <c r="C50" s="105"/>
      <c r="D50" s="21">
        <v>-77</v>
      </c>
      <c r="E50" s="22">
        <f>IF(E44=D40,D48,IF(E44=D48,D40,0))</f>
        <v>0</v>
      </c>
      <c r="F50" s="21">
        <v>-71</v>
      </c>
      <c r="G50" s="22" t="str">
        <f>IF(C38=B37,B39,IF(C38=B39,B37,0))</f>
        <v>Гилемханов Ирек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26" t="str">
        <f>IF(D34=C33,C35,IF(D34=C35,C33,0))</f>
        <v>Фазлыева Арина</v>
      </c>
      <c r="C51" s="20"/>
      <c r="D51" s="20"/>
      <c r="E51" s="40" t="s">
        <v>76</v>
      </c>
      <c r="F51" s="20"/>
      <c r="G51" s="23">
        <v>79</v>
      </c>
      <c r="H51" s="35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22">
        <f>IF(D40=C38,C42,IF(D40=C42,C38,0))</f>
        <v>0</v>
      </c>
      <c r="E52" s="41"/>
      <c r="F52" s="21">
        <v>-72</v>
      </c>
      <c r="G52" s="26">
        <f>IF(C42=B41,B43,IF(C42=B43,B41,0))</f>
        <v>0</v>
      </c>
      <c r="H52" s="27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23">
        <v>78</v>
      </c>
      <c r="E53" s="35"/>
      <c r="F53" s="20"/>
      <c r="G53" s="20"/>
      <c r="H53" s="23">
        <v>81</v>
      </c>
      <c r="I53" s="107"/>
      <c r="J53" s="32"/>
      <c r="K53" s="3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26">
        <f>IF(D48=C46,C50,IF(D48=C50,C46,0))</f>
        <v>0</v>
      </c>
      <c r="E54" s="40" t="s">
        <v>135</v>
      </c>
      <c r="F54" s="21">
        <v>-73</v>
      </c>
      <c r="G54" s="22">
        <f>IF(C46=B45,B47,IF(C46=B47,B45,0))</f>
        <v>0</v>
      </c>
      <c r="H54" s="27"/>
      <c r="I54" s="39"/>
      <c r="J54" s="34" t="s">
        <v>75</v>
      </c>
      <c r="K54" s="34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22">
        <f>IF(E53=D52,D54,IF(E53=D54,D52,0))</f>
        <v>0</v>
      </c>
      <c r="F55" s="20"/>
      <c r="G55" s="23">
        <v>80</v>
      </c>
      <c r="H55" s="105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22" t="str">
        <f>IF(C5=B4,B6,IF(C5=B6,B4,0))</f>
        <v>_</v>
      </c>
      <c r="C56" s="33"/>
      <c r="D56" s="20"/>
      <c r="E56" s="40" t="s">
        <v>74</v>
      </c>
      <c r="F56" s="21">
        <v>-74</v>
      </c>
      <c r="G56" s="26" t="str">
        <f>IF(C50=B49,B51,IF(C50=B51,B49,0))</f>
        <v>Фазлыева Арина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23">
        <v>83</v>
      </c>
      <c r="C57" s="35"/>
      <c r="D57" s="20"/>
      <c r="E57" s="20"/>
      <c r="F57" s="20"/>
      <c r="G57" s="20"/>
      <c r="H57" s="21">
        <v>-81</v>
      </c>
      <c r="I57" s="22">
        <f>IF(I53=H51,H55,IF(I53=H55,H51,0))</f>
        <v>0</v>
      </c>
      <c r="J57" s="35"/>
      <c r="K57" s="35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26">
        <f>IF(C9=B8,B10,IF(C9=B10,B8,0))</f>
        <v>0</v>
      </c>
      <c r="C58" s="27"/>
      <c r="D58" s="20"/>
      <c r="E58" s="20"/>
      <c r="F58" s="20"/>
      <c r="G58" s="21">
        <v>-79</v>
      </c>
      <c r="H58" s="22" t="str">
        <f>IF(H51=G50,G52,IF(H51=G52,G50,0))</f>
        <v>Гилемханов Ирек</v>
      </c>
      <c r="I58" s="41"/>
      <c r="J58" s="34" t="s">
        <v>77</v>
      </c>
      <c r="K58" s="34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23">
        <v>87</v>
      </c>
      <c r="D59" s="35"/>
      <c r="E59" s="20"/>
      <c r="F59" s="20"/>
      <c r="G59" s="20"/>
      <c r="H59" s="23">
        <v>82</v>
      </c>
      <c r="I59" s="106"/>
      <c r="J59" s="35"/>
      <c r="K59" s="35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22" t="str">
        <f>IF(C13=B12,B14,IF(C13=B14,B12,0))</f>
        <v>_</v>
      </c>
      <c r="C60" s="27"/>
      <c r="D60" s="27"/>
      <c r="E60" s="20"/>
      <c r="F60" s="20"/>
      <c r="G60" s="21">
        <v>-80</v>
      </c>
      <c r="H60" s="26" t="str">
        <f>IF(H55=G54,G56,IF(H55=G56,G54,0))</f>
        <v>Фазлыева Арина</v>
      </c>
      <c r="I60" s="41"/>
      <c r="J60" s="34" t="s">
        <v>79</v>
      </c>
      <c r="K60" s="34"/>
      <c r="L60"/>
      <c r="M60"/>
      <c r="N60"/>
      <c r="O60"/>
      <c r="P60"/>
      <c r="Q60"/>
      <c r="R60"/>
      <c r="S60"/>
    </row>
    <row r="61" spans="1:19" ht="12.75">
      <c r="A61" s="21"/>
      <c r="B61" s="23">
        <v>84</v>
      </c>
      <c r="C61" s="105"/>
      <c r="D61" s="27"/>
      <c r="E61" s="20"/>
      <c r="F61" s="20"/>
      <c r="G61" s="20"/>
      <c r="H61" s="21">
        <v>-82</v>
      </c>
      <c r="I61" s="22">
        <f>IF(I59=H58,H60,IF(I59=H60,H58,0))</f>
        <v>0</v>
      </c>
      <c r="J61" s="35"/>
      <c r="K61" s="35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26" t="str">
        <f>IF(C17=B16,B18,IF(C17=B18,B16,0))</f>
        <v>_</v>
      </c>
      <c r="C62" s="20"/>
      <c r="D62" s="27"/>
      <c r="E62" s="20"/>
      <c r="F62" s="20"/>
      <c r="G62" s="33"/>
      <c r="H62" s="20"/>
      <c r="I62" s="41"/>
      <c r="J62" s="34" t="s">
        <v>81</v>
      </c>
      <c r="K62" s="34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23">
        <v>89</v>
      </c>
      <c r="E63" s="35"/>
      <c r="F63" s="21">
        <v>-83</v>
      </c>
      <c r="G63" s="22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22" t="str">
        <f>IF(C21=B20,B22,IF(C21=B22,B20,0))</f>
        <v>_</v>
      </c>
      <c r="C64" s="20"/>
      <c r="D64" s="27"/>
      <c r="E64" s="40" t="s">
        <v>82</v>
      </c>
      <c r="F64" s="20"/>
      <c r="G64" s="23">
        <v>91</v>
      </c>
      <c r="H64" s="35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23">
        <v>85</v>
      </c>
      <c r="C65" s="35"/>
      <c r="D65" s="27"/>
      <c r="E65" s="20"/>
      <c r="F65" s="21">
        <v>-84</v>
      </c>
      <c r="G65" s="26">
        <f>IF(C61=B60,B62,IF(C61=B62,B60,0))</f>
        <v>0</v>
      </c>
      <c r="H65" s="27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26" t="str">
        <f>IF(C25=B24,B26,IF(C25=B26,B24,0))</f>
        <v>_</v>
      </c>
      <c r="C66" s="27"/>
      <c r="D66" s="27"/>
      <c r="E66" s="20"/>
      <c r="F66" s="20"/>
      <c r="G66" s="20"/>
      <c r="H66" s="23">
        <v>93</v>
      </c>
      <c r="I66" s="107"/>
      <c r="J66" s="32"/>
      <c r="K66" s="3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23">
        <v>88</v>
      </c>
      <c r="D67" s="105"/>
      <c r="E67" s="20"/>
      <c r="F67" s="21">
        <v>-85</v>
      </c>
      <c r="G67" s="22">
        <f>IF(C65=B64,B66,IF(C65=B66,B64,0))</f>
        <v>0</v>
      </c>
      <c r="H67" s="27"/>
      <c r="I67" s="39"/>
      <c r="J67" s="34" t="s">
        <v>83</v>
      </c>
      <c r="K67" s="34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22">
        <f>IF(C29=B28,B30,IF(C29=B30,B28,0))</f>
        <v>0</v>
      </c>
      <c r="C68" s="27"/>
      <c r="D68" s="20"/>
      <c r="E68" s="20"/>
      <c r="F68" s="20"/>
      <c r="G68" s="23">
        <v>92</v>
      </c>
      <c r="H68" s="105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23">
        <v>86</v>
      </c>
      <c r="C69" s="105"/>
      <c r="D69" s="21">
        <v>-89</v>
      </c>
      <c r="E69" s="22">
        <f>IF(E63=D59,D67,IF(E63=D67,D59,0))</f>
        <v>0</v>
      </c>
      <c r="F69" s="21">
        <v>-86</v>
      </c>
      <c r="G69" s="26" t="str">
        <f>IF(C69=B68,B70,IF(C69=B70,B68,0))</f>
        <v>_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26" t="str">
        <f>IF(C33=B32,B34,IF(C33=B34,B32,0))</f>
        <v>_</v>
      </c>
      <c r="C70" s="20"/>
      <c r="D70" s="20"/>
      <c r="E70" s="40" t="s">
        <v>86</v>
      </c>
      <c r="F70" s="20"/>
      <c r="G70" s="20"/>
      <c r="H70" s="21">
        <v>-93</v>
      </c>
      <c r="I70" s="22">
        <f>IF(I66=H64,H68,IF(I66=H68,H64,0))</f>
        <v>0</v>
      </c>
      <c r="J70" s="35"/>
      <c r="K70" s="35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22">
        <f>IF(D59=C57,C61,IF(D59=C61,C57,0))</f>
        <v>0</v>
      </c>
      <c r="E71" s="41"/>
      <c r="F71" s="20"/>
      <c r="G71" s="21">
        <v>-91</v>
      </c>
      <c r="H71" s="22" t="str">
        <f>IF(H64=G63,G65,IF(H64=G65,G63,0))</f>
        <v>_</v>
      </c>
      <c r="I71" s="41"/>
      <c r="J71" s="34" t="s">
        <v>84</v>
      </c>
      <c r="K71" s="34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23">
        <v>90</v>
      </c>
      <c r="E72" s="35"/>
      <c r="F72" s="20"/>
      <c r="G72" s="20"/>
      <c r="H72" s="23">
        <v>94</v>
      </c>
      <c r="I72" s="106"/>
      <c r="J72" s="35"/>
      <c r="K72" s="35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26">
        <f>IF(D67=C65,C69,IF(D67=C69,C65,0))</f>
        <v>0</v>
      </c>
      <c r="E73" s="40" t="s">
        <v>78</v>
      </c>
      <c r="F73" s="20"/>
      <c r="G73" s="21">
        <v>-92</v>
      </c>
      <c r="H73" s="26" t="str">
        <f>IF(H68=G67,G69,IF(H68=G69,G67,0))</f>
        <v>_</v>
      </c>
      <c r="I73" s="41"/>
      <c r="J73" s="34" t="s">
        <v>85</v>
      </c>
      <c r="K73" s="34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22">
        <f>IF(E72=D71,D73,IF(E72=D73,D71,0))</f>
        <v>0</v>
      </c>
      <c r="F74" s="20"/>
      <c r="G74" s="20"/>
      <c r="H74" s="21">
        <v>-94</v>
      </c>
      <c r="I74" s="22">
        <f>IF(I72=H71,H73,IF(I72=H73,H71,0))</f>
        <v>0</v>
      </c>
      <c r="J74" s="35"/>
      <c r="K74" s="35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80</v>
      </c>
      <c r="F75" s="20"/>
      <c r="G75" s="33"/>
      <c r="H75" s="20"/>
      <c r="I75" s="41"/>
      <c r="J75" s="34" t="s">
        <v>87</v>
      </c>
      <c r="K75" s="34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4" sqref="A124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48" t="s">
        <v>34</v>
      </c>
      <c r="B1" s="49" t="s">
        <v>35</v>
      </c>
      <c r="C1" s="50" t="s">
        <v>36</v>
      </c>
    </row>
    <row r="2" spans="1:3" ht="12.75">
      <c r="A2" s="51">
        <v>1</v>
      </c>
      <c r="B2" s="52" t="str">
        <f>Нл1с!C6</f>
        <v>Сагидуллин Радмир</v>
      </c>
      <c r="C2" s="53" t="str">
        <f>Нл2с!B4</f>
        <v>_</v>
      </c>
    </row>
    <row r="3" spans="1:3" ht="12.75">
      <c r="A3" s="51">
        <v>2</v>
      </c>
      <c r="B3" s="52" t="str">
        <f>Нл1с!C10</f>
        <v>Гибадуллина Карина</v>
      </c>
      <c r="C3" s="53" t="str">
        <f>Нл2с!B6</f>
        <v>Мингазов Динар</v>
      </c>
    </row>
    <row r="4" spans="1:3" ht="12.75">
      <c r="A4" s="51">
        <v>3</v>
      </c>
      <c r="B4" s="52" t="str">
        <f>Нл1с!C14</f>
        <v>Асылгужин Ринат</v>
      </c>
      <c r="C4" s="53" t="str">
        <f>Нл2с!B8</f>
        <v>_</v>
      </c>
    </row>
    <row r="5" spans="1:3" ht="12.75">
      <c r="A5" s="51">
        <v>4</v>
      </c>
      <c r="B5" s="52" t="str">
        <f>Нл1с!C18</f>
        <v>Сюндюков Эльдар</v>
      </c>
      <c r="C5" s="53" t="str">
        <f>Нл2с!B10</f>
        <v>_</v>
      </c>
    </row>
    <row r="6" spans="1:3" ht="12.75">
      <c r="A6" s="51">
        <v>5</v>
      </c>
      <c r="B6" s="52" t="str">
        <f>Нл1с!C22</f>
        <v>Васильев Лев</v>
      </c>
      <c r="C6" s="53" t="str">
        <f>Нл2с!B12</f>
        <v>_</v>
      </c>
    </row>
    <row r="7" spans="1:3" ht="12.75">
      <c r="A7" s="51">
        <v>6</v>
      </c>
      <c r="B7" s="52" t="str">
        <f>Нл1с!C26</f>
        <v>Гареева Лиана</v>
      </c>
      <c r="C7" s="53" t="str">
        <f>Нл2с!B14</f>
        <v>Мазмаева Алина</v>
      </c>
    </row>
    <row r="8" spans="1:3" ht="12.75">
      <c r="A8" s="51">
        <v>7</v>
      </c>
      <c r="B8" s="52" t="str">
        <f>Нл1с!C30</f>
        <v>Суханов Сергей</v>
      </c>
      <c r="C8" s="53" t="str">
        <f>Нл2с!B16</f>
        <v>Хакимова Фиоза</v>
      </c>
    </row>
    <row r="9" spans="1:3" ht="12.75">
      <c r="A9" s="51">
        <v>8</v>
      </c>
      <c r="B9" s="52" t="str">
        <f>Нл1с!C34</f>
        <v>Вельдяскин Никита</v>
      </c>
      <c r="C9" s="53" t="str">
        <f>Нл2с!B18</f>
        <v>_</v>
      </c>
    </row>
    <row r="10" spans="1:3" ht="12.75">
      <c r="A10" s="51">
        <v>9</v>
      </c>
      <c r="B10" s="52" t="str">
        <f>Нл1с!C38</f>
        <v>Макаров Артем</v>
      </c>
      <c r="C10" s="53" t="str">
        <f>Нл2с!B20</f>
        <v>_</v>
      </c>
    </row>
    <row r="11" spans="1:3" ht="12.75">
      <c r="A11" s="51">
        <v>10</v>
      </c>
      <c r="B11" s="52" t="str">
        <f>Нл1с!C42</f>
        <v>Гиздатова Камила</v>
      </c>
      <c r="C11" s="53" t="str">
        <f>Нл2с!B22</f>
        <v>Гарифуллин Артур</v>
      </c>
    </row>
    <row r="12" spans="1:3" ht="12.75">
      <c r="A12" s="51">
        <v>11</v>
      </c>
      <c r="B12" s="52" t="str">
        <f>Нл1с!C46</f>
        <v>Титов Руслан</v>
      </c>
      <c r="C12" s="53" t="str">
        <f>Нл2с!B24</f>
        <v>Валиев Эмиль</v>
      </c>
    </row>
    <row r="13" spans="1:3" ht="12.75">
      <c r="A13" s="51">
        <v>12</v>
      </c>
      <c r="B13" s="52" t="str">
        <f>Нл1с!C50</f>
        <v>Валиуллина Элина</v>
      </c>
      <c r="C13" s="53" t="str">
        <f>Нл2с!B26</f>
        <v>_</v>
      </c>
    </row>
    <row r="14" spans="1:3" ht="12.75">
      <c r="A14" s="51">
        <v>13</v>
      </c>
      <c r="B14" s="52" t="str">
        <f>Нл1с!C54</f>
        <v>Ахтамьянова Зиля</v>
      </c>
      <c r="C14" s="53" t="str">
        <f>Нл2с!B28</f>
        <v>_</v>
      </c>
    </row>
    <row r="15" spans="1:3" ht="12.75">
      <c r="A15" s="51">
        <v>14</v>
      </c>
      <c r="B15" s="52" t="str">
        <f>Нл1с!C58</f>
        <v>Галина Рената</v>
      </c>
      <c r="C15" s="53" t="str">
        <f>Нл2с!B30</f>
        <v>_</v>
      </c>
    </row>
    <row r="16" spans="1:3" ht="12.75">
      <c r="A16" s="51">
        <v>15</v>
      </c>
      <c r="B16" s="52" t="str">
        <f>Нл1с!C62</f>
        <v>Гилемханов Ирек</v>
      </c>
      <c r="C16" s="53" t="str">
        <f>Нл2с!B32</f>
        <v>Фазлыева Арина</v>
      </c>
    </row>
    <row r="17" spans="1:3" ht="12.75">
      <c r="A17" s="51">
        <v>16</v>
      </c>
      <c r="B17" s="52" t="str">
        <f>Нл1с!C66</f>
        <v>Рушингин Дмитрий</v>
      </c>
      <c r="C17" s="53" t="str">
        <f>Нл2с!B34</f>
        <v>_</v>
      </c>
    </row>
    <row r="18" spans="1:3" ht="12.75">
      <c r="A18" s="51">
        <v>17</v>
      </c>
      <c r="B18" s="52" t="str">
        <f>Нл1с!D8</f>
        <v>Сагидуллин Радмир</v>
      </c>
      <c r="C18" s="53" t="str">
        <f>Нл2с!C35</f>
        <v>Гибадуллина Карина</v>
      </c>
    </row>
    <row r="19" spans="1:3" ht="12.75">
      <c r="A19" s="51">
        <v>18</v>
      </c>
      <c r="B19" s="52" t="str">
        <f>Нл1с!D16</f>
        <v>Сюндюков Эльдар</v>
      </c>
      <c r="C19" s="53" t="str">
        <f>Нл2с!C31</f>
        <v>Асылгужин Ринат</v>
      </c>
    </row>
    <row r="20" spans="1:3" ht="12.75">
      <c r="A20" s="51">
        <v>19</v>
      </c>
      <c r="B20" s="52" t="str">
        <f>Нл1с!D24</f>
        <v>Гареева Лиана</v>
      </c>
      <c r="C20" s="53" t="str">
        <f>Нл2с!C27</f>
        <v>Васильев Лев</v>
      </c>
    </row>
    <row r="21" spans="1:3" ht="12.75">
      <c r="A21" s="51">
        <v>20</v>
      </c>
      <c r="B21" s="52" t="str">
        <f>Нл1с!D32</f>
        <v>Вельдяскин Никита</v>
      </c>
      <c r="C21" s="53" t="str">
        <f>Нл2с!C23</f>
        <v>Суханов Сергей</v>
      </c>
    </row>
    <row r="22" spans="1:3" ht="12.75">
      <c r="A22" s="51">
        <v>21</v>
      </c>
      <c r="B22" s="52" t="str">
        <f>Нл1с!D40</f>
        <v>Макаров Артем</v>
      </c>
      <c r="C22" s="53" t="str">
        <f>Нл2с!C19</f>
        <v>Гиздатова Камила</v>
      </c>
    </row>
    <row r="23" spans="1:3" ht="12.75">
      <c r="A23" s="51">
        <v>22</v>
      </c>
      <c r="B23" s="52" t="str">
        <f>Нл1с!D48</f>
        <v>Титов Руслан</v>
      </c>
      <c r="C23" s="53" t="str">
        <f>Нл2с!C15</f>
        <v>Валиуллина Элина</v>
      </c>
    </row>
    <row r="24" spans="1:3" ht="12.75">
      <c r="A24" s="51">
        <v>23</v>
      </c>
      <c r="B24" s="52" t="str">
        <f>Нл1с!D56</f>
        <v>Галина Рената</v>
      </c>
      <c r="C24" s="53" t="str">
        <f>Нл2с!C11</f>
        <v>Ахтамьянова Зиля</v>
      </c>
    </row>
    <row r="25" spans="1:3" ht="12.75">
      <c r="A25" s="51">
        <v>24</v>
      </c>
      <c r="B25" s="52" t="str">
        <f>Нл1с!D64</f>
        <v>Рушингин Дмитрий</v>
      </c>
      <c r="C25" s="53" t="str">
        <f>Нл2с!C7</f>
        <v>Гилемханов Ирек</v>
      </c>
    </row>
    <row r="26" spans="1:3" ht="12.75">
      <c r="A26" s="51">
        <v>25</v>
      </c>
      <c r="B26" s="52" t="str">
        <f>Нл1с!E12</f>
        <v>Сагидуллин Радмир</v>
      </c>
      <c r="C26" s="53" t="str">
        <f>Нл2с!E4</f>
        <v>Сюндюков Эльдар</v>
      </c>
    </row>
    <row r="27" spans="1:3" ht="12.75">
      <c r="A27" s="51">
        <v>26</v>
      </c>
      <c r="B27" s="52" t="str">
        <f>Нл1с!E28</f>
        <v>Вельдяскин Никита</v>
      </c>
      <c r="C27" s="53" t="str">
        <f>Нл2с!E12</f>
        <v>Гареева Лиана</v>
      </c>
    </row>
    <row r="28" spans="1:3" ht="12.75">
      <c r="A28" s="51">
        <v>27</v>
      </c>
      <c r="B28" s="52" t="str">
        <f>Нл1с!E44</f>
        <v>Титов Руслан</v>
      </c>
      <c r="C28" s="53" t="str">
        <f>Нл2с!E20</f>
        <v>Макаров Артем</v>
      </c>
    </row>
    <row r="29" spans="1:3" ht="12.75">
      <c r="A29" s="51">
        <v>28</v>
      </c>
      <c r="B29" s="52" t="str">
        <f>Нл1с!E60</f>
        <v>Галина Рената</v>
      </c>
      <c r="C29" s="53" t="str">
        <f>Нл2с!E28</f>
        <v>Рушингин Дмитрий</v>
      </c>
    </row>
    <row r="30" spans="1:3" ht="12.75">
      <c r="A30" s="51">
        <v>29</v>
      </c>
      <c r="B30" s="52" t="str">
        <f>Нл1с!F20</f>
        <v>Сагидуллин Радмир</v>
      </c>
      <c r="C30" s="53" t="str">
        <f>Нл2с!G34</f>
        <v>Вельдяскин Никита</v>
      </c>
    </row>
    <row r="31" spans="1:3" ht="12.75">
      <c r="A31" s="51">
        <v>30</v>
      </c>
      <c r="B31" s="52" t="str">
        <f>Нл1с!F52</f>
        <v>Титов Руслан</v>
      </c>
      <c r="C31" s="53" t="str">
        <f>Нл2с!G18</f>
        <v>Галина Рената</v>
      </c>
    </row>
    <row r="32" spans="1:3" ht="12.75">
      <c r="A32" s="51">
        <v>31</v>
      </c>
      <c r="B32" s="52" t="str">
        <f>Нл1с!G36</f>
        <v>Титов Руслан</v>
      </c>
      <c r="C32" s="53" t="str">
        <f>Нл1с!G56</f>
        <v>Сагидуллин Радмир</v>
      </c>
    </row>
    <row r="33" spans="1:3" ht="12.75">
      <c r="A33" s="51">
        <v>32</v>
      </c>
      <c r="B33" s="52" t="str">
        <f>Нл2с!C5</f>
        <v>Мингазов Динар</v>
      </c>
      <c r="C33" s="53" t="str">
        <f>Нл2с!B56</f>
        <v>_</v>
      </c>
    </row>
    <row r="34" spans="1:3" ht="12.75">
      <c r="A34" s="51">
        <v>33</v>
      </c>
      <c r="B34" s="52">
        <f>Нл2с!C9</f>
        <v>0</v>
      </c>
      <c r="C34" s="53">
        <f>Нл2с!B58</f>
        <v>0</v>
      </c>
    </row>
    <row r="35" spans="1:3" ht="12.75">
      <c r="A35" s="51">
        <v>34</v>
      </c>
      <c r="B35" s="52" t="str">
        <f>Нл2с!C13</f>
        <v>Мазмаева Алина</v>
      </c>
      <c r="C35" s="53" t="str">
        <f>Нл2с!B60</f>
        <v>_</v>
      </c>
    </row>
    <row r="36" spans="1:3" ht="12.75">
      <c r="A36" s="51">
        <v>35</v>
      </c>
      <c r="B36" s="52" t="str">
        <f>Нл2с!C17</f>
        <v>Хакимова Фиоза</v>
      </c>
      <c r="C36" s="53" t="str">
        <f>Нл2с!B62</f>
        <v>_</v>
      </c>
    </row>
    <row r="37" spans="1:3" ht="12.75">
      <c r="A37" s="51">
        <v>36</v>
      </c>
      <c r="B37" s="52" t="str">
        <f>Нл2с!C21</f>
        <v>Гарифуллин Артур</v>
      </c>
      <c r="C37" s="53" t="str">
        <f>Нл2с!B64</f>
        <v>_</v>
      </c>
    </row>
    <row r="38" spans="1:3" ht="12.75">
      <c r="A38" s="51">
        <v>37</v>
      </c>
      <c r="B38" s="52" t="str">
        <f>Нл2с!C25</f>
        <v>Валиев Эмиль</v>
      </c>
      <c r="C38" s="53" t="str">
        <f>Нл2с!B66</f>
        <v>_</v>
      </c>
    </row>
    <row r="39" spans="1:3" ht="12.75">
      <c r="A39" s="51">
        <v>38</v>
      </c>
      <c r="B39" s="52">
        <f>Нл2с!C29</f>
        <v>0</v>
      </c>
      <c r="C39" s="53">
        <f>Нл2с!B68</f>
        <v>0</v>
      </c>
    </row>
    <row r="40" spans="1:3" ht="12.75">
      <c r="A40" s="51">
        <v>39</v>
      </c>
      <c r="B40" s="52" t="str">
        <f>Нл2с!C33</f>
        <v>Фазлыева Арина</v>
      </c>
      <c r="C40" s="53" t="str">
        <f>Нл2с!B70</f>
        <v>_</v>
      </c>
    </row>
    <row r="41" spans="1:3" ht="12.75">
      <c r="A41" s="51">
        <v>40</v>
      </c>
      <c r="B41" s="52" t="str">
        <f>Нл2с!D6</f>
        <v>Мингазов Динар</v>
      </c>
      <c r="C41" s="53" t="str">
        <f>Нл2с!B37</f>
        <v>Гилемханов Ирек</v>
      </c>
    </row>
    <row r="42" spans="1:3" ht="12.75">
      <c r="A42" s="51">
        <v>41</v>
      </c>
      <c r="B42" s="52" t="str">
        <f>Нл2с!D10</f>
        <v>Ахтамьянова Зиля</v>
      </c>
      <c r="C42" s="53">
        <f>Нл2с!B39</f>
        <v>0</v>
      </c>
    </row>
    <row r="43" spans="1:3" ht="12.75">
      <c r="A43" s="51">
        <v>42</v>
      </c>
      <c r="B43" s="52" t="str">
        <f>Нл2с!D14</f>
        <v>Валиуллина Элина</v>
      </c>
      <c r="C43" s="53" t="str">
        <f>Нл2с!B41</f>
        <v>Мазмаева Алина</v>
      </c>
    </row>
    <row r="44" spans="1:3" ht="12.75">
      <c r="A44" s="51">
        <v>43</v>
      </c>
      <c r="B44" s="52" t="str">
        <f>Нл2с!D18</f>
        <v>Гиздатова Камила</v>
      </c>
      <c r="C44" s="53" t="str">
        <f>Нл2с!B43</f>
        <v>Хакимова Фиоза</v>
      </c>
    </row>
    <row r="45" spans="1:3" ht="12.75">
      <c r="A45" s="51">
        <v>44</v>
      </c>
      <c r="B45" s="52" t="str">
        <f>Нл2с!D22</f>
        <v>Суханов Сергей</v>
      </c>
      <c r="C45" s="53" t="str">
        <f>Нл2с!B45</f>
        <v>Гарифуллин Артур</v>
      </c>
    </row>
    <row r="46" spans="1:3" ht="12.75">
      <c r="A46" s="51">
        <v>45</v>
      </c>
      <c r="B46" s="52" t="str">
        <f>Нл2с!D26</f>
        <v>Васильев Лев</v>
      </c>
      <c r="C46" s="53" t="str">
        <f>Нл2с!B47</f>
        <v>Валиев Эмиль</v>
      </c>
    </row>
    <row r="47" spans="1:3" ht="12.75">
      <c r="A47" s="51">
        <v>46</v>
      </c>
      <c r="B47" s="52" t="str">
        <f>Нл2с!D30</f>
        <v>Асылгужин Ринат</v>
      </c>
      <c r="C47" s="53">
        <f>Нл2с!B49</f>
        <v>0</v>
      </c>
    </row>
    <row r="48" spans="1:3" ht="12.75">
      <c r="A48" s="51">
        <v>47</v>
      </c>
      <c r="B48" s="52" t="str">
        <f>Нл2с!D34</f>
        <v>Гибадуллина Карина</v>
      </c>
      <c r="C48" s="53" t="str">
        <f>Нл2с!B51</f>
        <v>Фазлыева Арина</v>
      </c>
    </row>
    <row r="49" spans="1:3" ht="12.75">
      <c r="A49" s="51">
        <v>48</v>
      </c>
      <c r="B49" s="52" t="str">
        <f>Нл2с!E8</f>
        <v>Ахтамьянова Зиля</v>
      </c>
      <c r="C49" s="53" t="str">
        <f>Нл2с!G37</f>
        <v>Мингазов Динар</v>
      </c>
    </row>
    <row r="50" spans="1:3" ht="12.75">
      <c r="A50" s="51">
        <v>49</v>
      </c>
      <c r="B50" s="52" t="str">
        <f>Нл2с!E16</f>
        <v>Валиуллина Элина</v>
      </c>
      <c r="C50" s="53" t="str">
        <f>Нл2с!G39</f>
        <v>Гиздатова Камила</v>
      </c>
    </row>
    <row r="51" spans="1:3" ht="12.75">
      <c r="A51" s="51">
        <v>50</v>
      </c>
      <c r="B51" s="52" t="str">
        <f>Нл2с!E24</f>
        <v>Васильев Лев</v>
      </c>
      <c r="C51" s="53" t="str">
        <f>Нл2с!G41</f>
        <v>Суханов Сергей</v>
      </c>
    </row>
    <row r="52" spans="1:3" ht="12.75">
      <c r="A52" s="51">
        <v>51</v>
      </c>
      <c r="B52" s="52" t="str">
        <f>Нл2с!E32</f>
        <v>Гибадуллина Карина</v>
      </c>
      <c r="C52" s="53" t="str">
        <f>Нл2с!G43</f>
        <v>Асылгужин Ринат</v>
      </c>
    </row>
    <row r="53" spans="1:3" ht="12.75">
      <c r="A53" s="51">
        <v>52</v>
      </c>
      <c r="B53" s="52" t="str">
        <f>Нл2с!F6</f>
        <v>Сюндюков Эльдар</v>
      </c>
      <c r="C53" s="53" t="str">
        <f>Нл1с!B69</f>
        <v>Ахтамьянова Зиля</v>
      </c>
    </row>
    <row r="54" spans="1:3" ht="12.75">
      <c r="A54" s="51">
        <v>53</v>
      </c>
      <c r="B54" s="52" t="str">
        <f>Нл2с!F14</f>
        <v>Валиуллина Элина</v>
      </c>
      <c r="C54" s="53" t="str">
        <f>Нл1с!B71</f>
        <v>Гареева Лиана</v>
      </c>
    </row>
    <row r="55" spans="1:3" ht="12.75">
      <c r="A55" s="51">
        <v>54</v>
      </c>
      <c r="B55" s="52" t="str">
        <f>Нл2с!F22</f>
        <v>Макаров Артем</v>
      </c>
      <c r="C55" s="53" t="str">
        <f>Нл1с!B73</f>
        <v>Васильев Лев</v>
      </c>
    </row>
    <row r="56" spans="1:3" ht="12.75">
      <c r="A56" s="51">
        <v>55</v>
      </c>
      <c r="B56" s="52" t="str">
        <f>Нл2с!F30</f>
        <v>Рушингин Дмитрий</v>
      </c>
      <c r="C56" s="53" t="str">
        <f>Нл1с!B75</f>
        <v>Гибадуллина Карина</v>
      </c>
    </row>
    <row r="57" spans="1:3" ht="12.75">
      <c r="A57" s="51">
        <v>56</v>
      </c>
      <c r="B57" s="52" t="str">
        <f>Нл2с!G10</f>
        <v>Сюндюков Эльдар</v>
      </c>
      <c r="C57" s="53" t="str">
        <f>Нл1с!F67</f>
        <v>Валиуллина Элина</v>
      </c>
    </row>
    <row r="58" spans="1:3" ht="12.75">
      <c r="A58" s="51">
        <v>57</v>
      </c>
      <c r="B58" s="52" t="str">
        <f>Нл2с!G26</f>
        <v>Рушингин Дмитрий</v>
      </c>
      <c r="C58" s="53" t="str">
        <f>Нл1с!F69</f>
        <v>Макаров Артем</v>
      </c>
    </row>
    <row r="59" spans="1:3" ht="12.75">
      <c r="A59" s="51">
        <v>58</v>
      </c>
      <c r="B59" s="52" t="str">
        <f>Нл2с!H14</f>
        <v>Сюндюков Эльдар</v>
      </c>
      <c r="C59" s="53" t="str">
        <f>Нл1с!F62</f>
        <v>Галина Рената</v>
      </c>
    </row>
    <row r="60" spans="1:3" ht="12.75">
      <c r="A60" s="51">
        <v>59</v>
      </c>
      <c r="B60" s="52" t="str">
        <f>Нл2с!H30</f>
        <v>Вельдяскин Никита</v>
      </c>
      <c r="C60" s="53" t="str">
        <f>Нл1с!F64</f>
        <v>Рушингин Дмитрий</v>
      </c>
    </row>
    <row r="61" spans="1:3" ht="12.75">
      <c r="A61" s="51">
        <v>60</v>
      </c>
      <c r="B61" s="52" t="str">
        <f>Нл2с!I22</f>
        <v>Вельдяскин Никита</v>
      </c>
      <c r="C61" s="53" t="str">
        <f>Нл2с!I32</f>
        <v>Сюндюков Эльдар</v>
      </c>
    </row>
    <row r="62" spans="1:3" ht="12.75">
      <c r="A62" s="51">
        <v>61</v>
      </c>
      <c r="B62" s="52" t="str">
        <f>Нл1с!G63</f>
        <v>Рушингин Дмитрий</v>
      </c>
      <c r="C62" s="53" t="str">
        <f>Нл1с!G65</f>
        <v>Галина Рената</v>
      </c>
    </row>
    <row r="63" spans="1:3" ht="12.75">
      <c r="A63" s="51">
        <v>62</v>
      </c>
      <c r="B63" s="52" t="str">
        <f>Нл1с!G68</f>
        <v>Макаров Артем</v>
      </c>
      <c r="C63" s="53" t="str">
        <f>Нл1с!G70</f>
        <v>Валиуллина Элина</v>
      </c>
    </row>
    <row r="64" spans="1:3" ht="12.75">
      <c r="A64" s="51">
        <v>63</v>
      </c>
      <c r="B64" s="52" t="str">
        <f>Нл1с!C70</f>
        <v>Гареева Лиана</v>
      </c>
      <c r="C64" s="53" t="str">
        <f>Нл1с!F72</f>
        <v>Ахтамьянова Зиля</v>
      </c>
    </row>
    <row r="65" spans="1:3" ht="12.75">
      <c r="A65" s="51">
        <v>64</v>
      </c>
      <c r="B65" s="52" t="str">
        <f>Нл1с!C74</f>
        <v>Гибадуллина Карина</v>
      </c>
      <c r="C65" s="53" t="str">
        <f>Нл1с!F74</f>
        <v>Васильев Лев</v>
      </c>
    </row>
    <row r="66" spans="1:3" ht="12.75">
      <c r="A66" s="51">
        <v>65</v>
      </c>
      <c r="B66" s="52" t="str">
        <f>Нл1с!D72</f>
        <v>Гибадуллина Карина</v>
      </c>
      <c r="C66" s="53" t="str">
        <f>Нл1с!D75</f>
        <v>Гареева Лиана</v>
      </c>
    </row>
    <row r="67" spans="1:3" ht="12.75">
      <c r="A67" s="51">
        <v>66</v>
      </c>
      <c r="B67" s="52" t="str">
        <f>Нл1с!G73</f>
        <v>Васильев Лев</v>
      </c>
      <c r="C67" s="53" t="str">
        <f>Нл1с!G75</f>
        <v>Ахтамьянова Зиля</v>
      </c>
    </row>
    <row r="68" spans="1:3" ht="12.75">
      <c r="A68" s="51">
        <v>67</v>
      </c>
      <c r="B68" s="52" t="str">
        <f>Нл2с!H38</f>
        <v>Гиздатова Камила</v>
      </c>
      <c r="C68" s="53" t="str">
        <f>Нл2с!H45</f>
        <v>Мингазов Динар</v>
      </c>
    </row>
    <row r="69" spans="1:3" ht="12.75">
      <c r="A69" s="51">
        <v>68</v>
      </c>
      <c r="B69" s="52" t="str">
        <f>Нл2с!H42</f>
        <v>Суханов Сергей</v>
      </c>
      <c r="C69" s="53" t="str">
        <f>Нл2с!H47</f>
        <v>Асылгужин Ринат</v>
      </c>
    </row>
    <row r="70" spans="1:3" ht="12.75">
      <c r="A70" s="51">
        <v>69</v>
      </c>
      <c r="B70" s="52" t="str">
        <f>Нл2с!I40</f>
        <v>Суханов Сергей</v>
      </c>
      <c r="C70" s="53" t="str">
        <f>Нл2с!I44</f>
        <v>Гиздатова Камила</v>
      </c>
    </row>
    <row r="71" spans="1:3" ht="12.75">
      <c r="A71" s="51">
        <v>70</v>
      </c>
      <c r="B71" s="52" t="str">
        <f>Нл2с!I46</f>
        <v>Асылгужин Ринат</v>
      </c>
      <c r="C71" s="53" t="str">
        <f>Нл2с!I48</f>
        <v>Мингазов Динар</v>
      </c>
    </row>
    <row r="72" spans="1:3" ht="12.75">
      <c r="A72" s="51">
        <v>71</v>
      </c>
      <c r="B72" s="52">
        <f>Нл2с!C38</f>
        <v>0</v>
      </c>
      <c r="C72" s="53" t="str">
        <f>Нл2с!G50</f>
        <v>Гилемханов Ирек</v>
      </c>
    </row>
    <row r="73" spans="1:3" ht="12.75">
      <c r="A73" s="51">
        <v>72</v>
      </c>
      <c r="B73" s="52">
        <f>Нл2с!C42</f>
        <v>0</v>
      </c>
      <c r="C73" s="53">
        <f>Нл2с!G52</f>
        <v>0</v>
      </c>
    </row>
    <row r="74" spans="1:3" ht="12.75">
      <c r="A74" s="51">
        <v>73</v>
      </c>
      <c r="B74" s="52">
        <f>Нл2с!C46</f>
        <v>0</v>
      </c>
      <c r="C74" s="53">
        <f>Нл2с!G54</f>
        <v>0</v>
      </c>
    </row>
    <row r="75" spans="1:3" ht="12.75">
      <c r="A75" s="51">
        <v>74</v>
      </c>
      <c r="B75" s="52">
        <f>Нл2с!C50</f>
        <v>0</v>
      </c>
      <c r="C75" s="53" t="str">
        <f>Нл2с!G56</f>
        <v>Фазлыева Арина</v>
      </c>
    </row>
    <row r="76" spans="1:3" ht="12.75">
      <c r="A76" s="51">
        <v>75</v>
      </c>
      <c r="B76" s="52">
        <f>Нл2с!D40</f>
        <v>0</v>
      </c>
      <c r="C76" s="53">
        <f>Нл2с!D52</f>
        <v>0</v>
      </c>
    </row>
    <row r="77" spans="1:3" ht="12.75">
      <c r="A77" s="51">
        <v>76</v>
      </c>
      <c r="B77" s="52">
        <f>Нл2с!D48</f>
        <v>0</v>
      </c>
      <c r="C77" s="53">
        <f>Нл2с!D54</f>
        <v>0</v>
      </c>
    </row>
    <row r="78" spans="1:3" ht="12.75">
      <c r="A78" s="51">
        <v>77</v>
      </c>
      <c r="B78" s="52">
        <f>Нл2с!E44</f>
        <v>0</v>
      </c>
      <c r="C78" s="53">
        <f>Нл2с!E50</f>
        <v>0</v>
      </c>
    </row>
    <row r="79" spans="1:3" ht="12.75">
      <c r="A79" s="51">
        <v>78</v>
      </c>
      <c r="B79" s="52">
        <f>Нл2с!E53</f>
        <v>0</v>
      </c>
      <c r="C79" s="53">
        <f>Нл2с!E55</f>
        <v>0</v>
      </c>
    </row>
    <row r="80" spans="1:3" ht="12.75">
      <c r="A80" s="51">
        <v>79</v>
      </c>
      <c r="B80" s="52">
        <f>Нл2с!H51</f>
        <v>0</v>
      </c>
      <c r="C80" s="53" t="str">
        <f>Нл2с!H58</f>
        <v>Гилемханов Ирек</v>
      </c>
    </row>
    <row r="81" spans="1:3" ht="12.75">
      <c r="A81" s="51">
        <v>80</v>
      </c>
      <c r="B81" s="52">
        <f>Нл2с!H55</f>
        <v>0</v>
      </c>
      <c r="C81" s="53" t="str">
        <f>Нл2с!H60</f>
        <v>Фазлыева Арина</v>
      </c>
    </row>
    <row r="82" spans="1:3" ht="12.75">
      <c r="A82" s="51">
        <v>81</v>
      </c>
      <c r="B82" s="52">
        <f>Нл2с!I53</f>
        <v>0</v>
      </c>
      <c r="C82" s="53">
        <f>Нл2с!I57</f>
        <v>0</v>
      </c>
    </row>
    <row r="83" spans="1:3" ht="12.75">
      <c r="A83" s="51">
        <v>82</v>
      </c>
      <c r="B83" s="52">
        <f>Нл2с!I59</f>
        <v>0</v>
      </c>
      <c r="C83" s="53">
        <f>Нл2с!I61</f>
        <v>0</v>
      </c>
    </row>
    <row r="84" spans="1:3" ht="12.75">
      <c r="A84" s="51">
        <v>83</v>
      </c>
      <c r="B84" s="52">
        <f>Нл2с!C57</f>
        <v>0</v>
      </c>
      <c r="C84" s="53" t="str">
        <f>Нл2с!G63</f>
        <v>_</v>
      </c>
    </row>
    <row r="85" spans="1:3" ht="12.75">
      <c r="A85" s="51">
        <v>84</v>
      </c>
      <c r="B85" s="52">
        <f>Нл2с!C61</f>
        <v>0</v>
      </c>
      <c r="C85" s="53">
        <f>Нл2с!G65</f>
        <v>0</v>
      </c>
    </row>
    <row r="86" spans="1:3" ht="12.75">
      <c r="A86" s="51">
        <v>85</v>
      </c>
      <c r="B86" s="52">
        <f>Нл2с!C65</f>
        <v>0</v>
      </c>
      <c r="C86" s="53">
        <f>Нл2с!G67</f>
        <v>0</v>
      </c>
    </row>
    <row r="87" spans="1:3" ht="12.75">
      <c r="A87" s="51">
        <v>86</v>
      </c>
      <c r="B87" s="52">
        <f>Нл2с!C69</f>
        <v>0</v>
      </c>
      <c r="C87" s="53" t="str">
        <f>Нл2с!G69</f>
        <v>_</v>
      </c>
    </row>
    <row r="88" spans="1:3" ht="12.75">
      <c r="A88" s="51">
        <v>87</v>
      </c>
      <c r="B88" s="52">
        <f>Нл2с!D59</f>
        <v>0</v>
      </c>
      <c r="C88" s="53">
        <f>Нл2с!D71</f>
        <v>0</v>
      </c>
    </row>
    <row r="89" spans="1:3" ht="12.75">
      <c r="A89" s="51">
        <v>88</v>
      </c>
      <c r="B89" s="52">
        <f>Нл2с!D67</f>
        <v>0</v>
      </c>
      <c r="C89" s="53">
        <f>Нл2с!D73</f>
        <v>0</v>
      </c>
    </row>
    <row r="90" spans="1:3" ht="12.75">
      <c r="A90" s="51">
        <v>89</v>
      </c>
      <c r="B90" s="52">
        <f>Нл2с!E63</f>
        <v>0</v>
      </c>
      <c r="C90" s="53">
        <f>Нл2с!E69</f>
        <v>0</v>
      </c>
    </row>
    <row r="91" spans="1:3" ht="12.75">
      <c r="A91" s="51">
        <v>90</v>
      </c>
      <c r="B91" s="52">
        <f>Нл2с!E72</f>
        <v>0</v>
      </c>
      <c r="C91" s="53">
        <f>Нл2с!E74</f>
        <v>0</v>
      </c>
    </row>
    <row r="92" spans="1:3" ht="12.75">
      <c r="A92" s="51">
        <v>91</v>
      </c>
      <c r="B92" s="52">
        <f>Нл2с!H64</f>
        <v>0</v>
      </c>
      <c r="C92" s="53" t="str">
        <f>Нл2с!H71</f>
        <v>_</v>
      </c>
    </row>
    <row r="93" spans="1:3" ht="12.75">
      <c r="A93" s="51">
        <v>92</v>
      </c>
      <c r="B93" s="52">
        <f>Нл2с!H68</f>
        <v>0</v>
      </c>
      <c r="C93" s="53" t="str">
        <f>Нл2с!H73</f>
        <v>_</v>
      </c>
    </row>
    <row r="94" spans="1:3" ht="12.75">
      <c r="A94" s="51">
        <v>93</v>
      </c>
      <c r="B94" s="52">
        <f>Нл2с!I66</f>
        <v>0</v>
      </c>
      <c r="C94" s="53">
        <f>Нл2с!I70</f>
        <v>0</v>
      </c>
    </row>
    <row r="95" spans="1:3" ht="12.75">
      <c r="A95" s="51">
        <v>94</v>
      </c>
      <c r="B95" s="52">
        <f>Нл2с!I72</f>
        <v>0</v>
      </c>
      <c r="C95" s="53">
        <f>Нл2с!I74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37" sqref="A13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37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42036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13" t="s">
        <v>38</v>
      </c>
      <c r="B7" s="14">
        <v>1</v>
      </c>
      <c r="C7" s="15" t="str">
        <f>Сл1с!F67</f>
        <v>Галина Рената</v>
      </c>
      <c r="D7" s="12"/>
      <c r="E7" s="12"/>
      <c r="F7" s="12"/>
      <c r="G7" s="12"/>
      <c r="H7" s="12"/>
      <c r="I7" s="12"/>
    </row>
    <row r="8" spans="1:9" ht="18">
      <c r="A8" s="13" t="s">
        <v>39</v>
      </c>
      <c r="B8" s="14">
        <v>2</v>
      </c>
      <c r="C8" s="15" t="str">
        <f>Сл2с!F7</f>
        <v>Урманов Роман</v>
      </c>
      <c r="D8" s="12"/>
      <c r="E8" s="12"/>
      <c r="F8" s="12"/>
      <c r="G8" s="12"/>
      <c r="H8" s="12"/>
      <c r="I8" s="12"/>
    </row>
    <row r="9" spans="1:9" ht="18">
      <c r="A9" s="13" t="s">
        <v>40</v>
      </c>
      <c r="B9" s="14">
        <v>3</v>
      </c>
      <c r="C9" s="15" t="str">
        <f>Сл3с!J30</f>
        <v>Мазмаева Алина</v>
      </c>
      <c r="D9" s="12"/>
      <c r="E9" s="12"/>
      <c r="F9" s="12"/>
      <c r="G9" s="12"/>
      <c r="H9" s="12"/>
      <c r="I9" s="12"/>
    </row>
    <row r="10" spans="1:9" ht="18">
      <c r="A10" s="13" t="s">
        <v>41</v>
      </c>
      <c r="B10" s="14">
        <v>4</v>
      </c>
      <c r="C10" s="15" t="str">
        <f>Сл3с!J35</f>
        <v>Тараканова Ангелина</v>
      </c>
      <c r="D10" s="12"/>
      <c r="E10" s="12"/>
      <c r="F10" s="12"/>
      <c r="G10" s="12"/>
      <c r="H10" s="12"/>
      <c r="I10" s="12"/>
    </row>
    <row r="11" spans="1:9" ht="18">
      <c r="A11" s="13" t="s">
        <v>42</v>
      </c>
      <c r="B11" s="14">
        <v>5</v>
      </c>
      <c r="C11" s="15" t="str">
        <f>Сл3с!J66</f>
        <v>Хамитова Элина</v>
      </c>
      <c r="D11" s="12"/>
      <c r="E11" s="12"/>
      <c r="F11" s="12"/>
      <c r="G11" s="12"/>
      <c r="H11" s="12"/>
      <c r="I11" s="12"/>
    </row>
    <row r="12" spans="1:9" ht="18">
      <c r="A12" s="13" t="s">
        <v>43</v>
      </c>
      <c r="B12" s="14">
        <v>6</v>
      </c>
      <c r="C12" s="15" t="str">
        <f>Сл3с!J68</f>
        <v>Исхакова Альфия</v>
      </c>
      <c r="D12" s="12"/>
      <c r="E12" s="12"/>
      <c r="F12" s="12"/>
      <c r="G12" s="12"/>
      <c r="H12" s="12"/>
      <c r="I12" s="12"/>
    </row>
    <row r="13" spans="1:9" ht="18">
      <c r="A13" s="13" t="s">
        <v>44</v>
      </c>
      <c r="B13" s="14">
        <v>7</v>
      </c>
      <c r="C13" s="15" t="str">
        <f>Сл3с!J70</f>
        <v>Ахметов Руслан</v>
      </c>
      <c r="D13" s="12"/>
      <c r="E13" s="12"/>
      <c r="F13" s="12"/>
      <c r="G13" s="12"/>
      <c r="H13" s="12"/>
      <c r="I13" s="12"/>
    </row>
    <row r="14" spans="1:9" ht="18">
      <c r="A14" s="13" t="s">
        <v>45</v>
      </c>
      <c r="B14" s="14">
        <v>8</v>
      </c>
      <c r="C14" s="15" t="str">
        <f>Сл3с!J72</f>
        <v>Володин Максим</v>
      </c>
      <c r="D14" s="12"/>
      <c r="E14" s="12"/>
      <c r="F14" s="12"/>
      <c r="G14" s="12"/>
      <c r="H14" s="12"/>
      <c r="I14" s="12"/>
    </row>
    <row r="15" spans="1:9" ht="18">
      <c r="A15" s="13" t="s">
        <v>46</v>
      </c>
      <c r="B15" s="14">
        <v>9</v>
      </c>
      <c r="C15" s="15" t="str">
        <f>Сл3с!D72</f>
        <v>Писарева Елена</v>
      </c>
      <c r="D15" s="12"/>
      <c r="E15" s="12"/>
      <c r="F15" s="12"/>
      <c r="G15" s="12"/>
      <c r="H15" s="12"/>
      <c r="I15" s="12"/>
    </row>
    <row r="16" spans="1:9" ht="18">
      <c r="A16" s="13" t="s">
        <v>47</v>
      </c>
      <c r="B16" s="14">
        <v>10</v>
      </c>
      <c r="C16" s="15" t="str">
        <f>Сл3с!D75</f>
        <v>Назарова Анастасия</v>
      </c>
      <c r="D16" s="12"/>
      <c r="E16" s="12"/>
      <c r="F16" s="12"/>
      <c r="G16" s="12"/>
      <c r="H16" s="12"/>
      <c r="I16" s="12"/>
    </row>
    <row r="17" spans="1:9" ht="18">
      <c r="A17" s="13" t="s">
        <v>48</v>
      </c>
      <c r="B17" s="14">
        <v>11</v>
      </c>
      <c r="C17" s="15" t="str">
        <f>Сл3с!G70</f>
        <v>Первушина София</v>
      </c>
      <c r="D17" s="12"/>
      <c r="E17" s="12"/>
      <c r="F17" s="12"/>
      <c r="G17" s="12"/>
      <c r="H17" s="12"/>
      <c r="I17" s="12"/>
    </row>
    <row r="18" spans="1:9" ht="18">
      <c r="A18" s="13" t="s">
        <v>49</v>
      </c>
      <c r="B18" s="14">
        <v>12</v>
      </c>
      <c r="C18" s="15" t="str">
        <f>Сл3с!G72</f>
        <v>Травников Даниил</v>
      </c>
      <c r="D18" s="12"/>
      <c r="E18" s="12"/>
      <c r="F18" s="12"/>
      <c r="G18" s="12"/>
      <c r="H18" s="12"/>
      <c r="I18" s="12"/>
    </row>
    <row r="19" spans="1:9" ht="18">
      <c r="A19" s="13" t="s">
        <v>50</v>
      </c>
      <c r="B19" s="14">
        <v>13</v>
      </c>
      <c r="C19" s="15" t="str">
        <f>Сл3с!H76</f>
        <v>Еникеев Эрик</v>
      </c>
      <c r="D19" s="12"/>
      <c r="E19" s="12"/>
      <c r="F19" s="12"/>
      <c r="G19" s="12"/>
      <c r="H19" s="12"/>
      <c r="I19" s="12"/>
    </row>
    <row r="20" spans="1:9" ht="18">
      <c r="A20" s="13" t="s">
        <v>51</v>
      </c>
      <c r="B20" s="14">
        <v>14</v>
      </c>
      <c r="C20" s="15" t="str">
        <f>Сл3с!H79</f>
        <v>Демидов Никита</v>
      </c>
      <c r="D20" s="12"/>
      <c r="E20" s="12"/>
      <c r="F20" s="12"/>
      <c r="G20" s="12"/>
      <c r="H20" s="12"/>
      <c r="I20" s="12"/>
    </row>
    <row r="21" spans="1:9" ht="18">
      <c r="A21" s="13" t="s">
        <v>52</v>
      </c>
      <c r="B21" s="14">
        <v>15</v>
      </c>
      <c r="C21" s="15" t="str">
        <f>Сл3с!J74</f>
        <v>Пиксаев Виктор</v>
      </c>
      <c r="D21" s="12"/>
      <c r="E21" s="12"/>
      <c r="F21" s="12"/>
      <c r="G21" s="12"/>
      <c r="H21" s="12"/>
      <c r="I21" s="12"/>
    </row>
    <row r="22" spans="1:9" ht="18">
      <c r="A22" s="13" t="s">
        <v>53</v>
      </c>
      <c r="B22" s="14">
        <v>16</v>
      </c>
      <c r="C22" s="15" t="str">
        <f>Сл3с!J76</f>
        <v>Мингазов Динар</v>
      </c>
      <c r="D22" s="12"/>
      <c r="E22" s="12"/>
      <c r="F22" s="12"/>
      <c r="G22" s="12"/>
      <c r="H22" s="12"/>
      <c r="I22" s="12"/>
    </row>
    <row r="23" spans="1:9" ht="18">
      <c r="A23" s="13" t="s">
        <v>54</v>
      </c>
      <c r="B23" s="14">
        <v>17</v>
      </c>
      <c r="C23" s="15" t="str">
        <f>Сл3с!E84</f>
        <v>Гиздатова Камила</v>
      </c>
      <c r="D23" s="12"/>
      <c r="E23" s="12"/>
      <c r="F23" s="12"/>
      <c r="G23" s="12"/>
      <c r="H23" s="12"/>
      <c r="I23" s="12"/>
    </row>
    <row r="24" spans="1:9" ht="18">
      <c r="A24" s="13" t="s">
        <v>55</v>
      </c>
      <c r="B24" s="14">
        <v>18</v>
      </c>
      <c r="C24" s="15" t="str">
        <f>Сл3с!E90</f>
        <v>Липатов Данил</v>
      </c>
      <c r="D24" s="12"/>
      <c r="E24" s="12"/>
      <c r="F24" s="12"/>
      <c r="G24" s="12"/>
      <c r="H24" s="12"/>
      <c r="I24" s="12"/>
    </row>
    <row r="25" spans="1:9" ht="18">
      <c r="A25" s="13" t="s">
        <v>56</v>
      </c>
      <c r="B25" s="14">
        <v>19</v>
      </c>
      <c r="C25" s="15" t="str">
        <f>Сл3с!I82</f>
        <v>Салимгареев Артур</v>
      </c>
      <c r="D25" s="12"/>
      <c r="E25" s="12"/>
      <c r="F25" s="12"/>
      <c r="G25" s="12"/>
      <c r="H25" s="12"/>
      <c r="I25" s="12"/>
    </row>
    <row r="26" spans="1:9" ht="18">
      <c r="A26" s="13" t="s">
        <v>57</v>
      </c>
      <c r="B26" s="14">
        <v>20</v>
      </c>
      <c r="C26" s="15" t="str">
        <f>Сл3с!I84</f>
        <v>Насыров Эмиль</v>
      </c>
      <c r="D26" s="12"/>
      <c r="E26" s="12"/>
      <c r="F26" s="12"/>
      <c r="G26" s="12"/>
      <c r="H26" s="12"/>
      <c r="I26" s="12"/>
    </row>
    <row r="27" spans="1:9" ht="18">
      <c r="A27" s="13" t="s">
        <v>58</v>
      </c>
      <c r="B27" s="14">
        <v>21</v>
      </c>
      <c r="C27" s="15" t="str">
        <f>Сл3с!I87</f>
        <v>Гарифуллин Артур</v>
      </c>
      <c r="D27" s="12"/>
      <c r="E27" s="12"/>
      <c r="F27" s="12"/>
      <c r="G27" s="12"/>
      <c r="H27" s="12"/>
      <c r="I27" s="12"/>
    </row>
    <row r="28" spans="1:9" ht="18">
      <c r="A28" s="13" t="s">
        <v>59</v>
      </c>
      <c r="B28" s="14">
        <v>22</v>
      </c>
      <c r="C28" s="15" t="str">
        <f>Сл3с!I90</f>
        <v>Хамидуллин Вадим</v>
      </c>
      <c r="D28" s="12"/>
      <c r="E28" s="12"/>
      <c r="F28" s="12"/>
      <c r="G28" s="12"/>
      <c r="H28" s="12"/>
      <c r="I28" s="12"/>
    </row>
    <row r="29" spans="1:9" ht="18">
      <c r="A29" s="13" t="s">
        <v>60</v>
      </c>
      <c r="B29" s="14">
        <v>23</v>
      </c>
      <c r="C29" s="15" t="str">
        <f>Сл4с!F6</f>
        <v>Чекалов Родион</v>
      </c>
      <c r="D29" s="12"/>
      <c r="E29" s="12"/>
      <c r="F29" s="12"/>
      <c r="G29" s="12"/>
      <c r="H29" s="12"/>
      <c r="I29" s="12"/>
    </row>
    <row r="30" spans="1:9" ht="18">
      <c r="A30" s="13" t="s">
        <v>61</v>
      </c>
      <c r="B30" s="14">
        <v>24</v>
      </c>
      <c r="C30" s="15" t="str">
        <f>Сл4с!F8</f>
        <v>Ишметов Игорь</v>
      </c>
      <c r="D30" s="12"/>
      <c r="E30" s="12"/>
      <c r="F30" s="12"/>
      <c r="G30" s="12"/>
      <c r="H30" s="12"/>
      <c r="I30" s="12"/>
    </row>
    <row r="31" spans="1:9" ht="18">
      <c r="A31" s="13" t="s">
        <v>62</v>
      </c>
      <c r="B31" s="14">
        <v>25</v>
      </c>
      <c r="C31" s="15" t="str">
        <f>Сл4с!E12</f>
        <v>Гилемханов Ирек</v>
      </c>
      <c r="D31" s="12"/>
      <c r="E31" s="12"/>
      <c r="F31" s="12"/>
      <c r="G31" s="12"/>
      <c r="H31" s="12"/>
      <c r="I31" s="12"/>
    </row>
    <row r="32" spans="1:9" ht="18">
      <c r="A32" s="13" t="s">
        <v>63</v>
      </c>
      <c r="B32" s="14">
        <v>26</v>
      </c>
      <c r="C32" s="15" t="str">
        <f>Сл4с!E18</f>
        <v>Судаков Данил</v>
      </c>
      <c r="D32" s="12"/>
      <c r="E32" s="12"/>
      <c r="F32" s="12"/>
      <c r="G32" s="12"/>
      <c r="H32" s="12"/>
      <c r="I32" s="12"/>
    </row>
    <row r="33" spans="1:9" ht="18">
      <c r="A33" s="13" t="s">
        <v>64</v>
      </c>
      <c r="B33" s="14">
        <v>27</v>
      </c>
      <c r="C33" s="15" t="str">
        <f>Сл4с!I5</f>
        <v>Тимирбаева Сабрина</v>
      </c>
      <c r="D33" s="12"/>
      <c r="E33" s="12"/>
      <c r="F33" s="12"/>
      <c r="G33" s="12"/>
      <c r="H33" s="12"/>
      <c r="I33" s="12"/>
    </row>
    <row r="34" spans="1:9" ht="18">
      <c r="A34" s="13" t="s">
        <v>65</v>
      </c>
      <c r="B34" s="14">
        <v>28</v>
      </c>
      <c r="C34" s="15" t="str">
        <f>Сл4с!I7</f>
        <v>Жуланова Камила</v>
      </c>
      <c r="D34" s="12"/>
      <c r="E34" s="12"/>
      <c r="F34" s="12"/>
      <c r="G34" s="12"/>
      <c r="H34" s="12"/>
      <c r="I34" s="12"/>
    </row>
    <row r="35" spans="1:9" ht="18">
      <c r="A35" s="13" t="s">
        <v>66</v>
      </c>
      <c r="B35" s="14">
        <v>29</v>
      </c>
      <c r="C35" s="15" t="str">
        <f>Сл4с!J12</f>
        <v>Слабова Жанна</v>
      </c>
      <c r="D35" s="12"/>
      <c r="E35" s="12"/>
      <c r="F35" s="12"/>
      <c r="G35" s="12"/>
      <c r="H35" s="12"/>
      <c r="I35" s="12"/>
    </row>
    <row r="36" spans="1:9" ht="18">
      <c r="A36" s="13" t="s">
        <v>67</v>
      </c>
      <c r="B36" s="14">
        <v>30</v>
      </c>
      <c r="C36" s="15" t="str">
        <f>Сл4с!J15</f>
        <v>Низамова Дарья</v>
      </c>
      <c r="D36" s="12"/>
      <c r="E36" s="12"/>
      <c r="F36" s="12"/>
      <c r="G36" s="12"/>
      <c r="H36" s="12"/>
      <c r="I36" s="12"/>
    </row>
    <row r="37" spans="1:9" ht="18">
      <c r="A37" s="13" t="s">
        <v>68</v>
      </c>
      <c r="B37" s="14">
        <v>31</v>
      </c>
      <c r="C37" s="15" t="str">
        <f>Сл4с!H17</f>
        <v>Данилов Артем</v>
      </c>
      <c r="D37" s="12"/>
      <c r="E37" s="12"/>
      <c r="F37" s="12"/>
      <c r="G37" s="12"/>
      <c r="H37" s="12"/>
      <c r="I37" s="12"/>
    </row>
    <row r="38" spans="1:9" ht="18">
      <c r="A38" s="13" t="s">
        <v>69</v>
      </c>
      <c r="B38" s="14">
        <v>32</v>
      </c>
      <c r="C38" s="15" t="str">
        <f>Сл4с!H19</f>
        <v>Старцева Елизавета</v>
      </c>
      <c r="D38" s="12"/>
      <c r="E38" s="12"/>
      <c r="F38" s="12"/>
      <c r="G38" s="12"/>
      <c r="H38" s="12"/>
      <c r="I38" s="12"/>
    </row>
    <row r="39" spans="1:9" ht="18">
      <c r="A39" s="13" t="s">
        <v>70</v>
      </c>
      <c r="B39" s="14">
        <v>33</v>
      </c>
      <c r="C39" s="15" t="str">
        <f>Сл4с!E35</f>
        <v>Хамитова Эльвира</v>
      </c>
      <c r="D39" s="12"/>
      <c r="E39" s="12"/>
      <c r="F39" s="12"/>
      <c r="G39" s="12"/>
      <c r="H39" s="12"/>
      <c r="I39" s="12"/>
    </row>
    <row r="40" spans="1:9" ht="18">
      <c r="A40" s="13" t="s">
        <v>71</v>
      </c>
      <c r="B40" s="14">
        <v>34</v>
      </c>
      <c r="C40" s="15" t="str">
        <f>Сл4с!E38</f>
        <v>Фазлыева Арина</v>
      </c>
      <c r="D40" s="12"/>
      <c r="E40" s="12"/>
      <c r="F40" s="12"/>
      <c r="G40" s="12"/>
      <c r="H40" s="12"/>
      <c r="I40" s="12"/>
    </row>
    <row r="41" spans="1:9" ht="18">
      <c r="A41" s="13" t="s">
        <v>17</v>
      </c>
      <c r="B41" s="14">
        <v>35</v>
      </c>
      <c r="C41" s="15">
        <f>Сл4с!J22</f>
        <v>0</v>
      </c>
      <c r="D41" s="12"/>
      <c r="E41" s="12"/>
      <c r="F41" s="12"/>
      <c r="G41" s="12"/>
      <c r="H41" s="12"/>
      <c r="I41" s="12"/>
    </row>
    <row r="42" spans="1:9" ht="18">
      <c r="A42" s="13" t="s">
        <v>17</v>
      </c>
      <c r="B42" s="14">
        <v>36</v>
      </c>
      <c r="C42" s="15">
        <f>Сл4с!J24</f>
        <v>0</v>
      </c>
      <c r="D42" s="12"/>
      <c r="E42" s="12"/>
      <c r="F42" s="12"/>
      <c r="G42" s="12"/>
      <c r="H42" s="12"/>
      <c r="I42" s="12"/>
    </row>
    <row r="43" spans="1:9" ht="18">
      <c r="A43" s="13" t="s">
        <v>17</v>
      </c>
      <c r="B43" s="14">
        <v>37</v>
      </c>
      <c r="C43" s="15">
        <f>Сл4с!J28</f>
        <v>0</v>
      </c>
      <c r="D43" s="12"/>
      <c r="E43" s="12"/>
      <c r="F43" s="12"/>
      <c r="G43" s="12"/>
      <c r="H43" s="12"/>
      <c r="I43" s="12"/>
    </row>
    <row r="44" spans="1:9" ht="18">
      <c r="A44" s="13" t="s">
        <v>17</v>
      </c>
      <c r="B44" s="14">
        <v>38</v>
      </c>
      <c r="C44" s="15">
        <f>Сл4с!J31</f>
        <v>0</v>
      </c>
      <c r="D44" s="12"/>
      <c r="E44" s="12"/>
      <c r="F44" s="12"/>
      <c r="G44" s="12"/>
      <c r="H44" s="12"/>
      <c r="I44" s="12"/>
    </row>
    <row r="45" spans="1:9" ht="18">
      <c r="A45" s="13" t="s">
        <v>17</v>
      </c>
      <c r="B45" s="14">
        <v>39</v>
      </c>
      <c r="C45" s="15">
        <f>Сл4с!H33</f>
        <v>0</v>
      </c>
      <c r="D45" s="12"/>
      <c r="E45" s="12"/>
      <c r="F45" s="12"/>
      <c r="G45" s="12"/>
      <c r="H45" s="12"/>
      <c r="I45" s="12"/>
    </row>
    <row r="46" spans="1:9" ht="18">
      <c r="A46" s="13" t="s">
        <v>17</v>
      </c>
      <c r="B46" s="14">
        <v>40</v>
      </c>
      <c r="C46" s="15">
        <f>Сл4с!H35</f>
        <v>0</v>
      </c>
      <c r="D46" s="12"/>
      <c r="E46" s="12"/>
      <c r="F46" s="12"/>
      <c r="G46" s="12"/>
      <c r="H46" s="12"/>
      <c r="I46" s="12"/>
    </row>
    <row r="47" spans="1:9" ht="18">
      <c r="A47" s="13" t="s">
        <v>17</v>
      </c>
      <c r="B47" s="14">
        <v>41</v>
      </c>
      <c r="C47" s="15">
        <f>Сл4с!J43</f>
        <v>0</v>
      </c>
      <c r="D47" s="12"/>
      <c r="E47" s="12"/>
      <c r="F47" s="12"/>
      <c r="G47" s="12"/>
      <c r="H47" s="12"/>
      <c r="I47" s="12"/>
    </row>
    <row r="48" spans="1:9" ht="18">
      <c r="A48" s="13" t="s">
        <v>17</v>
      </c>
      <c r="B48" s="14">
        <v>42</v>
      </c>
      <c r="C48" s="15">
        <f>Сл4с!J49</f>
        <v>0</v>
      </c>
      <c r="D48" s="12"/>
      <c r="E48" s="12"/>
      <c r="F48" s="12"/>
      <c r="G48" s="12"/>
      <c r="H48" s="12"/>
      <c r="I48" s="12"/>
    </row>
    <row r="49" spans="1:9" ht="18">
      <c r="A49" s="13" t="s">
        <v>17</v>
      </c>
      <c r="B49" s="14">
        <v>43</v>
      </c>
      <c r="C49" s="15">
        <f>Сл4с!J52</f>
        <v>0</v>
      </c>
      <c r="D49" s="12"/>
      <c r="E49" s="12"/>
      <c r="F49" s="12"/>
      <c r="G49" s="12"/>
      <c r="H49" s="12"/>
      <c r="I49" s="12"/>
    </row>
    <row r="50" spans="1:9" ht="18">
      <c r="A50" s="13" t="s">
        <v>17</v>
      </c>
      <c r="B50" s="14">
        <v>44</v>
      </c>
      <c r="C50" s="15">
        <f>Сл4с!J54</f>
        <v>0</v>
      </c>
      <c r="D50" s="12"/>
      <c r="E50" s="12"/>
      <c r="F50" s="12"/>
      <c r="G50" s="12"/>
      <c r="H50" s="12"/>
      <c r="I50" s="12"/>
    </row>
    <row r="51" spans="1:9" ht="18">
      <c r="A51" s="13" t="s">
        <v>17</v>
      </c>
      <c r="B51" s="14">
        <v>45</v>
      </c>
      <c r="C51" s="15">
        <f>Сл4с!G53</f>
        <v>0</v>
      </c>
      <c r="D51" s="12"/>
      <c r="E51" s="12"/>
      <c r="F51" s="12"/>
      <c r="G51" s="12"/>
      <c r="H51" s="12"/>
      <c r="I51" s="12"/>
    </row>
    <row r="52" spans="1:9" ht="18">
      <c r="A52" s="13" t="s">
        <v>17</v>
      </c>
      <c r="B52" s="14">
        <v>46</v>
      </c>
      <c r="C52" s="15">
        <f>Сл4с!G56</f>
        <v>0</v>
      </c>
      <c r="D52" s="12"/>
      <c r="E52" s="12"/>
      <c r="F52" s="12"/>
      <c r="G52" s="12"/>
      <c r="H52" s="12"/>
      <c r="I52" s="12"/>
    </row>
    <row r="53" spans="1:9" ht="18">
      <c r="A53" s="13" t="s">
        <v>17</v>
      </c>
      <c r="B53" s="14">
        <v>47</v>
      </c>
      <c r="C53" s="15">
        <f>Сл4с!J56</f>
        <v>0</v>
      </c>
      <c r="D53" s="12"/>
      <c r="E53" s="12"/>
      <c r="F53" s="12"/>
      <c r="G53" s="12"/>
      <c r="H53" s="12"/>
      <c r="I53" s="12"/>
    </row>
    <row r="54" spans="1:9" ht="18">
      <c r="A54" s="13" t="s">
        <v>17</v>
      </c>
      <c r="B54" s="14">
        <v>48</v>
      </c>
      <c r="C54" s="15">
        <f>Сл4с!J58</f>
        <v>0</v>
      </c>
      <c r="D54" s="12"/>
      <c r="E54" s="12"/>
      <c r="F54" s="12"/>
      <c r="G54" s="12"/>
      <c r="H54" s="12"/>
      <c r="I54" s="12"/>
    </row>
    <row r="55" spans="1:9" ht="18">
      <c r="A55" s="13" t="s">
        <v>17</v>
      </c>
      <c r="B55" s="14">
        <v>49</v>
      </c>
      <c r="C55" s="15">
        <f>Сл4с!E68</f>
        <v>0</v>
      </c>
      <c r="D55" s="12"/>
      <c r="E55" s="12"/>
      <c r="F55" s="12"/>
      <c r="G55" s="12"/>
      <c r="H55" s="12"/>
      <c r="I55" s="12"/>
    </row>
    <row r="56" spans="1:9" ht="18">
      <c r="A56" s="13" t="s">
        <v>17</v>
      </c>
      <c r="B56" s="14">
        <v>50</v>
      </c>
      <c r="C56" s="15">
        <f>Сл4с!E71</f>
        <v>0</v>
      </c>
      <c r="D56" s="12"/>
      <c r="E56" s="12"/>
      <c r="F56" s="12"/>
      <c r="G56" s="12"/>
      <c r="H56" s="12"/>
      <c r="I56" s="12"/>
    </row>
    <row r="57" spans="1:9" ht="18">
      <c r="A57" s="13" t="s">
        <v>17</v>
      </c>
      <c r="B57" s="14">
        <v>51</v>
      </c>
      <c r="C57" s="15">
        <f>Сл4с!G59</f>
        <v>0</v>
      </c>
      <c r="D57" s="12"/>
      <c r="E57" s="12"/>
      <c r="F57" s="12"/>
      <c r="G57" s="12"/>
      <c r="H57" s="12"/>
      <c r="I57" s="12"/>
    </row>
    <row r="58" spans="1:9" ht="18">
      <c r="A58" s="13" t="s">
        <v>17</v>
      </c>
      <c r="B58" s="14">
        <v>52</v>
      </c>
      <c r="C58" s="15">
        <f>Сл4с!G61</f>
        <v>0</v>
      </c>
      <c r="D58" s="12"/>
      <c r="E58" s="12"/>
      <c r="F58" s="12"/>
      <c r="G58" s="12"/>
      <c r="H58" s="12"/>
      <c r="I58" s="12"/>
    </row>
    <row r="59" spans="1:9" ht="18">
      <c r="A59" s="13" t="s">
        <v>17</v>
      </c>
      <c r="B59" s="14">
        <v>53</v>
      </c>
      <c r="C59" s="15">
        <f>Сл4с!J67</f>
        <v>0</v>
      </c>
      <c r="D59" s="12"/>
      <c r="E59" s="12"/>
      <c r="F59" s="12"/>
      <c r="G59" s="12"/>
      <c r="H59" s="12"/>
      <c r="I59" s="12"/>
    </row>
    <row r="60" spans="1:9" ht="18">
      <c r="A60" s="13" t="s">
        <v>17</v>
      </c>
      <c r="B60" s="14">
        <v>54</v>
      </c>
      <c r="C60" s="15">
        <f>Сл4с!J70</f>
        <v>0</v>
      </c>
      <c r="D60" s="12"/>
      <c r="E60" s="12"/>
      <c r="F60" s="12"/>
      <c r="G60" s="12"/>
      <c r="H60" s="12"/>
      <c r="I60" s="12"/>
    </row>
    <row r="61" spans="1:9" ht="18">
      <c r="A61" s="13" t="s">
        <v>17</v>
      </c>
      <c r="B61" s="14">
        <v>55</v>
      </c>
      <c r="C61" s="15">
        <f>Сл4с!F86</f>
        <v>0</v>
      </c>
      <c r="D61" s="12"/>
      <c r="E61" s="12"/>
      <c r="F61" s="12"/>
      <c r="G61" s="12"/>
      <c r="H61" s="12"/>
      <c r="I61" s="12"/>
    </row>
    <row r="62" spans="1:9" ht="18">
      <c r="A62" s="13" t="s">
        <v>17</v>
      </c>
      <c r="B62" s="14">
        <v>56</v>
      </c>
      <c r="C62" s="15">
        <f>Сл4с!F88</f>
        <v>0</v>
      </c>
      <c r="D62" s="12"/>
      <c r="E62" s="12"/>
      <c r="F62" s="12"/>
      <c r="G62" s="12"/>
      <c r="H62" s="12"/>
      <c r="I62" s="12"/>
    </row>
    <row r="63" spans="1:9" ht="18">
      <c r="A63" s="13" t="s">
        <v>17</v>
      </c>
      <c r="B63" s="14">
        <v>57</v>
      </c>
      <c r="C63" s="15">
        <f>Сл4с!J78</f>
        <v>0</v>
      </c>
      <c r="D63" s="12"/>
      <c r="E63" s="12"/>
      <c r="F63" s="12"/>
      <c r="G63" s="12"/>
      <c r="H63" s="12"/>
      <c r="I63" s="12"/>
    </row>
    <row r="64" spans="1:9" ht="18">
      <c r="A64" s="13" t="s">
        <v>17</v>
      </c>
      <c r="B64" s="14">
        <v>58</v>
      </c>
      <c r="C64" s="15">
        <f>Сл4с!J84</f>
        <v>0</v>
      </c>
      <c r="D64" s="12"/>
      <c r="E64" s="12"/>
      <c r="F64" s="12"/>
      <c r="G64" s="12"/>
      <c r="H64" s="12"/>
      <c r="I64" s="12"/>
    </row>
    <row r="65" spans="1:9" ht="18">
      <c r="A65" s="13" t="s">
        <v>17</v>
      </c>
      <c r="B65" s="14">
        <v>59</v>
      </c>
      <c r="C65" s="15">
        <f>Сл4с!J88</f>
        <v>0</v>
      </c>
      <c r="D65" s="12"/>
      <c r="E65" s="12"/>
      <c r="F65" s="12"/>
      <c r="G65" s="12"/>
      <c r="H65" s="12"/>
      <c r="I65" s="12"/>
    </row>
    <row r="66" spans="1:9" ht="18">
      <c r="A66" s="13" t="s">
        <v>17</v>
      </c>
      <c r="B66" s="14">
        <v>60</v>
      </c>
      <c r="C66" s="15">
        <f>Сл4с!J90</f>
        <v>0</v>
      </c>
      <c r="D66" s="12"/>
      <c r="E66" s="12"/>
      <c r="F66" s="12"/>
      <c r="G66" s="12"/>
      <c r="H66" s="12"/>
      <c r="I66" s="12"/>
    </row>
    <row r="67" spans="1:9" ht="18">
      <c r="A67" s="13" t="s">
        <v>17</v>
      </c>
      <c r="B67" s="14">
        <v>61</v>
      </c>
      <c r="C67" s="15">
        <f>Сл4с!D89</f>
        <v>0</v>
      </c>
      <c r="D67" s="12"/>
      <c r="E67" s="12"/>
      <c r="F67" s="12"/>
      <c r="G67" s="12"/>
      <c r="H67" s="12"/>
      <c r="I67" s="12"/>
    </row>
    <row r="68" spans="1:9" ht="18">
      <c r="A68" s="13" t="s">
        <v>17</v>
      </c>
      <c r="B68" s="14">
        <v>62</v>
      </c>
      <c r="C68" s="15">
        <f>Сл4с!D92</f>
        <v>0</v>
      </c>
      <c r="D68" s="12"/>
      <c r="E68" s="12"/>
      <c r="F68" s="12"/>
      <c r="G68" s="12"/>
      <c r="H68" s="12"/>
      <c r="I68" s="12"/>
    </row>
    <row r="69" spans="1:9" ht="18">
      <c r="A69" s="13" t="s">
        <v>17</v>
      </c>
      <c r="B69" s="14">
        <v>63</v>
      </c>
      <c r="C69" s="15">
        <f>Сл4с!G92</f>
        <v>0</v>
      </c>
      <c r="D69" s="12"/>
      <c r="E69" s="12"/>
      <c r="F69" s="12"/>
      <c r="G69" s="12"/>
      <c r="H69" s="12"/>
      <c r="I69" s="12"/>
    </row>
    <row r="70" spans="1:9" ht="18">
      <c r="A70" s="13" t="s">
        <v>17</v>
      </c>
      <c r="B70" s="14">
        <v>64</v>
      </c>
      <c r="C70" s="15">
        <f>Сл4с!G94</f>
        <v>0</v>
      </c>
      <c r="D70" s="12"/>
      <c r="E70" s="12"/>
      <c r="F70" s="12"/>
      <c r="G70" s="12"/>
      <c r="H70" s="12"/>
      <c r="I70" s="12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37" sqref="A137"/>
    </sheetView>
  </sheetViews>
  <sheetFormatPr defaultColWidth="9.00390625" defaultRowHeight="6" customHeight="1"/>
  <cols>
    <col min="1" max="1" width="6.00390625" style="60" customWidth="1"/>
    <col min="2" max="2" width="18.875" style="60" customWidth="1"/>
    <col min="3" max="6" width="16.75390625" style="60" customWidth="1"/>
    <col min="7" max="9" width="6.75390625" style="60" customWidth="1"/>
    <col min="10" max="11" width="6.75390625" style="59" customWidth="1"/>
    <col min="12" max="39" width="9.125" style="59" customWidth="1"/>
    <col min="40" max="16384" width="9.125" style="60" customWidth="1"/>
  </cols>
  <sheetData>
    <row r="1" spans="1:9" ht="13.5" customHeight="1">
      <c r="A1" s="58" t="str">
        <f>СпСл!A1</f>
        <v>Кубок Республики Башкортостан 2015</v>
      </c>
      <c r="B1" s="58"/>
      <c r="C1" s="58"/>
      <c r="D1" s="58"/>
      <c r="E1" s="58"/>
      <c r="F1" s="58"/>
      <c r="G1" s="58"/>
      <c r="H1" s="58"/>
      <c r="I1" s="58"/>
    </row>
    <row r="2" spans="1:9" ht="13.5" customHeight="1">
      <c r="A2" s="58" t="str">
        <f>СпСл!A2</f>
        <v>4-й Этап СТАЛИНГРАД. Стартовая лига</v>
      </c>
      <c r="B2" s="58"/>
      <c r="C2" s="58"/>
      <c r="D2" s="58"/>
      <c r="E2" s="58"/>
      <c r="F2" s="58"/>
      <c r="G2" s="58"/>
      <c r="H2" s="58"/>
      <c r="I2" s="58"/>
    </row>
    <row r="3" spans="1:9" ht="13.5" customHeight="1">
      <c r="A3" s="61">
        <f>СпСл!A3</f>
        <v>42036</v>
      </c>
      <c r="B3" s="61"/>
      <c r="C3" s="61"/>
      <c r="D3" s="61"/>
      <c r="E3" s="61"/>
      <c r="F3" s="61"/>
      <c r="G3" s="61"/>
      <c r="H3" s="61"/>
      <c r="I3" s="61"/>
    </row>
    <row r="4" spans="1:39" ht="13.5" customHeight="1">
      <c r="A4" s="62">
        <v>1</v>
      </c>
      <c r="B4" s="63" t="str">
        <f>СпСл!A7</f>
        <v>Галина Рената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65">
        <v>1</v>
      </c>
      <c r="C5" s="66" t="s">
        <v>38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62">
        <v>64</v>
      </c>
      <c r="B6" s="67" t="str">
        <f>СпСл!A70</f>
        <v>_</v>
      </c>
      <c r="C6" s="6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65">
        <v>33</v>
      </c>
      <c r="D7" s="66" t="s">
        <v>38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62">
        <v>33</v>
      </c>
      <c r="B8" s="63" t="str">
        <f>СпСл!A39</f>
        <v>Хамитова Элина</v>
      </c>
      <c r="C8" s="68"/>
      <c r="D8" s="68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65">
        <v>2</v>
      </c>
      <c r="C9" s="69" t="s">
        <v>70</v>
      </c>
      <c r="D9" s="6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62">
        <v>32</v>
      </c>
      <c r="B10" s="67" t="str">
        <f>СпСл!A38</f>
        <v>Гиздатова Камила</v>
      </c>
      <c r="D10" s="6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65">
        <v>49</v>
      </c>
      <c r="E11" s="66" t="s">
        <v>38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62">
        <v>17</v>
      </c>
      <c r="B12" s="63" t="str">
        <f>СпСл!A23</f>
        <v>Гилемханов Ирек</v>
      </c>
      <c r="D12" s="68"/>
      <c r="E12" s="6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65">
        <v>3</v>
      </c>
      <c r="C13" s="66" t="s">
        <v>54</v>
      </c>
      <c r="D13" s="68"/>
      <c r="E13" s="68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62">
        <v>48</v>
      </c>
      <c r="B14" s="67" t="str">
        <f>СпСл!A54</f>
        <v>_</v>
      </c>
      <c r="C14" s="68"/>
      <c r="D14" s="68"/>
      <c r="E14" s="6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65">
        <v>34</v>
      </c>
      <c r="D15" s="69" t="s">
        <v>53</v>
      </c>
      <c r="E15" s="68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62">
        <v>49</v>
      </c>
      <c r="B16" s="63" t="str">
        <f>СпСл!A55</f>
        <v>_</v>
      </c>
      <c r="C16" s="68"/>
      <c r="E16" s="68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65">
        <v>4</v>
      </c>
      <c r="C17" s="69" t="s">
        <v>53</v>
      </c>
      <c r="E17" s="68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62">
        <v>16</v>
      </c>
      <c r="B18" s="67" t="str">
        <f>СпСл!A22</f>
        <v>Писарева Елена</v>
      </c>
      <c r="E18" s="68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65">
        <v>57</v>
      </c>
      <c r="F19" s="66" t="s">
        <v>38</v>
      </c>
      <c r="G19" s="70"/>
      <c r="H19" s="70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62">
        <v>9</v>
      </c>
      <c r="B20" s="63" t="str">
        <f>СпСл!A15</f>
        <v>Пиксаев Виктор</v>
      </c>
      <c r="E20" s="68"/>
      <c r="F20" s="68"/>
      <c r="G20" s="70"/>
      <c r="H20" s="7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65">
        <v>5</v>
      </c>
      <c r="C21" s="66" t="s">
        <v>46</v>
      </c>
      <c r="E21" s="68"/>
      <c r="F21" s="68"/>
      <c r="G21" s="70"/>
      <c r="H21" s="70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62">
        <v>56</v>
      </c>
      <c r="B22" s="67" t="str">
        <f>СпСл!A62</f>
        <v>_</v>
      </c>
      <c r="C22" s="68"/>
      <c r="E22" s="68"/>
      <c r="F22" s="68"/>
      <c r="G22" s="70"/>
      <c r="H22" s="70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65">
        <v>35</v>
      </c>
      <c r="D23" s="66" t="s">
        <v>46</v>
      </c>
      <c r="E23" s="68"/>
      <c r="F23" s="68"/>
      <c r="G23" s="70"/>
      <c r="H23" s="7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62">
        <v>41</v>
      </c>
      <c r="B24" s="63" t="str">
        <f>СпСл!A47</f>
        <v>_</v>
      </c>
      <c r="C24" s="68"/>
      <c r="D24" s="68"/>
      <c r="E24" s="68"/>
      <c r="F24" s="68"/>
      <c r="G24" s="70"/>
      <c r="H24" s="70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65">
        <v>6</v>
      </c>
      <c r="C25" s="69" t="s">
        <v>61</v>
      </c>
      <c r="D25" s="68"/>
      <c r="E25" s="68"/>
      <c r="F25" s="68"/>
      <c r="G25" s="70"/>
      <c r="H25" s="70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62">
        <v>24</v>
      </c>
      <c r="B26" s="67" t="str">
        <f>СпСл!A30</f>
        <v>Мингазов Динар</v>
      </c>
      <c r="D26" s="68"/>
      <c r="E26" s="68"/>
      <c r="F26" s="68"/>
      <c r="G26" s="70"/>
      <c r="H26" s="7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65">
        <v>50</v>
      </c>
      <c r="E27" s="69" t="s">
        <v>45</v>
      </c>
      <c r="F27" s="68"/>
      <c r="G27" s="70"/>
      <c r="H27" s="7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62">
        <v>25</v>
      </c>
      <c r="B28" s="63" t="str">
        <f>СпСл!A31</f>
        <v>Слабова Жанна</v>
      </c>
      <c r="D28" s="68"/>
      <c r="F28" s="68"/>
      <c r="G28" s="70"/>
      <c r="H28" s="70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65">
        <v>7</v>
      </c>
      <c r="C29" s="66" t="s">
        <v>62</v>
      </c>
      <c r="D29" s="68"/>
      <c r="F29" s="68"/>
      <c r="G29" s="70"/>
      <c r="H29" s="70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62">
        <v>40</v>
      </c>
      <c r="B30" s="67" t="str">
        <f>СпСл!A46</f>
        <v>_</v>
      </c>
      <c r="C30" s="68"/>
      <c r="D30" s="68"/>
      <c r="F30" s="68"/>
      <c r="G30" s="70"/>
      <c r="H30" s="70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65">
        <v>36</v>
      </c>
      <c r="D31" s="69" t="s">
        <v>45</v>
      </c>
      <c r="F31" s="68"/>
      <c r="G31" s="70"/>
      <c r="H31" s="70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62">
        <v>57</v>
      </c>
      <c r="B32" s="63" t="str">
        <f>СпСл!A63</f>
        <v>_</v>
      </c>
      <c r="C32" s="68"/>
      <c r="F32" s="68"/>
      <c r="G32" s="70"/>
      <c r="H32" s="7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65">
        <v>8</v>
      </c>
      <c r="C33" s="69" t="s">
        <v>45</v>
      </c>
      <c r="F33" s="68"/>
      <c r="G33" s="70"/>
      <c r="H33" s="7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62">
        <v>8</v>
      </c>
      <c r="B34" s="67" t="str">
        <f>СпСл!A14</f>
        <v>Первушина София</v>
      </c>
      <c r="F34" s="68"/>
      <c r="G34" s="70"/>
      <c r="H34" s="7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65">
        <v>61</v>
      </c>
      <c r="G35" s="71" t="s">
        <v>38</v>
      </c>
      <c r="H35" s="66"/>
      <c r="I35" s="66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62">
        <v>5</v>
      </c>
      <c r="B36" s="63" t="str">
        <f>СпСл!A11</f>
        <v>Мазмаева Алина</v>
      </c>
      <c r="F36" s="68"/>
      <c r="G36" s="70"/>
      <c r="H36" s="70"/>
      <c r="I36" s="68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65">
        <v>9</v>
      </c>
      <c r="C37" s="66" t="s">
        <v>42</v>
      </c>
      <c r="F37" s="68"/>
      <c r="G37" s="70"/>
      <c r="H37" s="70"/>
      <c r="I37" s="68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62">
        <v>60</v>
      </c>
      <c r="B38" s="67" t="str">
        <f>СпСл!A66</f>
        <v>_</v>
      </c>
      <c r="C38" s="68"/>
      <c r="F38" s="68"/>
      <c r="G38" s="70"/>
      <c r="H38" s="70"/>
      <c r="I38" s="68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65">
        <v>37</v>
      </c>
      <c r="D39" s="66" t="s">
        <v>42</v>
      </c>
      <c r="F39" s="68"/>
      <c r="G39" s="70"/>
      <c r="H39" s="70"/>
      <c r="I39" s="68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62">
        <v>37</v>
      </c>
      <c r="B40" s="63" t="str">
        <f>СпСл!A43</f>
        <v>_</v>
      </c>
      <c r="C40" s="68"/>
      <c r="D40" s="68"/>
      <c r="F40" s="68"/>
      <c r="G40" s="70"/>
      <c r="H40" s="70"/>
      <c r="I40" s="68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65">
        <v>10</v>
      </c>
      <c r="C41" s="69" t="s">
        <v>65</v>
      </c>
      <c r="D41" s="68"/>
      <c r="F41" s="68"/>
      <c r="G41" s="70"/>
      <c r="H41" s="70"/>
      <c r="I41" s="68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62">
        <v>28</v>
      </c>
      <c r="B42" s="67" t="str">
        <f>СпСл!A34</f>
        <v>Старцева Елизавета</v>
      </c>
      <c r="D42" s="68"/>
      <c r="F42" s="68"/>
      <c r="G42" s="70"/>
      <c r="H42" s="70"/>
      <c r="I42" s="68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65">
        <v>51</v>
      </c>
      <c r="E43" s="66" t="s">
        <v>42</v>
      </c>
      <c r="F43" s="68"/>
      <c r="G43" s="70"/>
      <c r="H43" s="70"/>
      <c r="I43" s="68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62">
        <v>21</v>
      </c>
      <c r="B44" s="63" t="str">
        <f>СпСл!A27</f>
        <v>Хамидуллин Вадим</v>
      </c>
      <c r="D44" s="68"/>
      <c r="E44" s="68"/>
      <c r="F44" s="68"/>
      <c r="G44" s="70"/>
      <c r="H44" s="70"/>
      <c r="I44" s="68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65">
        <v>11</v>
      </c>
      <c r="C45" s="66" t="s">
        <v>58</v>
      </c>
      <c r="D45" s="68"/>
      <c r="E45" s="68"/>
      <c r="F45" s="68"/>
      <c r="G45" s="70"/>
      <c r="H45" s="70"/>
      <c r="I45" s="6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62">
        <v>44</v>
      </c>
      <c r="B46" s="67" t="str">
        <f>СпСл!A50</f>
        <v>_</v>
      </c>
      <c r="C46" s="68"/>
      <c r="D46" s="68"/>
      <c r="E46" s="68"/>
      <c r="F46" s="68"/>
      <c r="G46" s="70"/>
      <c r="H46" s="70"/>
      <c r="I46" s="68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65">
        <v>38</v>
      </c>
      <c r="D47" s="69" t="s">
        <v>58</v>
      </c>
      <c r="E47" s="68"/>
      <c r="F47" s="68"/>
      <c r="G47" s="70"/>
      <c r="H47" s="70"/>
      <c r="I47" s="68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62">
        <v>53</v>
      </c>
      <c r="B48" s="63" t="str">
        <f>СпСл!A59</f>
        <v>_</v>
      </c>
      <c r="C48" s="68"/>
      <c r="E48" s="68"/>
      <c r="F48" s="68"/>
      <c r="G48" s="70"/>
      <c r="H48" s="70"/>
      <c r="I48" s="68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65">
        <v>12</v>
      </c>
      <c r="C49" s="69" t="s">
        <v>49</v>
      </c>
      <c r="E49" s="68"/>
      <c r="F49" s="68"/>
      <c r="G49" s="70"/>
      <c r="H49" s="70"/>
      <c r="I49" s="68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62">
        <v>12</v>
      </c>
      <c r="B50" s="67" t="str">
        <f>СпСл!A18</f>
        <v>Ишметов Игорь</v>
      </c>
      <c r="E50" s="68"/>
      <c r="F50" s="68"/>
      <c r="G50" s="70"/>
      <c r="H50" s="70"/>
      <c r="I50" s="6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65">
        <v>58</v>
      </c>
      <c r="F51" s="69" t="s">
        <v>42</v>
      </c>
      <c r="G51" s="70"/>
      <c r="H51" s="70"/>
      <c r="I51" s="68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62">
        <v>13</v>
      </c>
      <c r="B52" s="63" t="str">
        <f>СпСл!A19</f>
        <v>Салимгареев Артур</v>
      </c>
      <c r="E52" s="68"/>
      <c r="I52" s="6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65">
        <v>13</v>
      </c>
      <c r="C53" s="66" t="s">
        <v>50</v>
      </c>
      <c r="E53" s="68"/>
      <c r="I53" s="6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62">
        <v>52</v>
      </c>
      <c r="B54" s="67" t="str">
        <f>СпСл!A58</f>
        <v>_</v>
      </c>
      <c r="C54" s="68"/>
      <c r="E54" s="68"/>
      <c r="I54" s="6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65">
        <v>39</v>
      </c>
      <c r="D55" s="66" t="s">
        <v>50</v>
      </c>
      <c r="E55" s="68"/>
      <c r="I55" s="6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62">
        <v>45</v>
      </c>
      <c r="B56" s="63" t="str">
        <f>СпСл!A51</f>
        <v>_</v>
      </c>
      <c r="C56" s="68"/>
      <c r="D56" s="68"/>
      <c r="E56" s="68"/>
      <c r="I56" s="6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65">
        <v>14</v>
      </c>
      <c r="C57" s="69" t="s">
        <v>57</v>
      </c>
      <c r="D57" s="68"/>
      <c r="E57" s="68"/>
      <c r="I57" s="6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62">
        <v>20</v>
      </c>
      <c r="B58" s="67" t="str">
        <f>СпСл!A26</f>
        <v>Демидов Никита</v>
      </c>
      <c r="D58" s="68"/>
      <c r="E58" s="68"/>
      <c r="I58" s="6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65">
        <v>52</v>
      </c>
      <c r="E59" s="69" t="s">
        <v>41</v>
      </c>
      <c r="I59" s="6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62">
        <v>29</v>
      </c>
      <c r="B60" s="63" t="str">
        <f>СпСл!A35</f>
        <v>Тимирбаева Сабрина</v>
      </c>
      <c r="D60" s="68"/>
      <c r="I60" s="6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65">
        <v>15</v>
      </c>
      <c r="C61" s="66" t="s">
        <v>66</v>
      </c>
      <c r="D61" s="68"/>
      <c r="I61" s="6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62">
        <v>36</v>
      </c>
      <c r="B62" s="67" t="str">
        <f>СпСл!A42</f>
        <v>_</v>
      </c>
      <c r="C62" s="68"/>
      <c r="D62" s="68"/>
      <c r="I62" s="6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65">
        <v>40</v>
      </c>
      <c r="D63" s="69" t="s">
        <v>41</v>
      </c>
      <c r="I63" s="68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62">
        <v>61</v>
      </c>
      <c r="B64" s="63" t="str">
        <f>СпСл!A67</f>
        <v>_</v>
      </c>
      <c r="C64" s="68"/>
      <c r="I64" s="68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65">
        <v>16</v>
      </c>
      <c r="C65" s="69" t="s">
        <v>41</v>
      </c>
      <c r="I65" s="68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62">
        <v>4</v>
      </c>
      <c r="B66" s="67" t="str">
        <f>СпСл!A10</f>
        <v>Володин Максим</v>
      </c>
      <c r="I66" s="68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13.5" customHeight="1">
      <c r="F67" s="66" t="s">
        <v>38</v>
      </c>
      <c r="G67" s="66"/>
      <c r="H67" s="66"/>
      <c r="I67" s="69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6:39" ht="13.5" customHeight="1">
      <c r="F68" s="21" t="s">
        <v>18</v>
      </c>
      <c r="G68" s="59"/>
      <c r="H68" s="59"/>
      <c r="I68" s="72">
        <v>63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 ht="6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37" sqref="A137"/>
    </sheetView>
  </sheetViews>
  <sheetFormatPr defaultColWidth="9.00390625" defaultRowHeight="6" customHeight="1"/>
  <cols>
    <col min="1" max="1" width="6.00390625" style="60" customWidth="1"/>
    <col min="2" max="2" width="18.875" style="60" customWidth="1"/>
    <col min="3" max="6" width="16.75390625" style="60" customWidth="1"/>
    <col min="7" max="9" width="6.75390625" style="60" customWidth="1"/>
    <col min="10" max="11" width="6.75390625" style="59" customWidth="1"/>
    <col min="12" max="39" width="9.125" style="59" customWidth="1"/>
    <col min="40" max="16384" width="9.125" style="60" customWidth="1"/>
  </cols>
  <sheetData>
    <row r="1" spans="1:9" ht="13.5" customHeight="1">
      <c r="A1" s="58" t="str">
        <f>СпСл!A1</f>
        <v>Кубок Республики Башкортостан 2015</v>
      </c>
      <c r="B1" s="58"/>
      <c r="C1" s="58"/>
      <c r="D1" s="58"/>
      <c r="E1" s="58"/>
      <c r="F1" s="58"/>
      <c r="G1" s="58"/>
      <c r="H1" s="58"/>
      <c r="I1" s="58"/>
    </row>
    <row r="2" spans="1:9" ht="13.5" customHeight="1">
      <c r="A2" s="58" t="str">
        <f>СпСл!A2</f>
        <v>4-й Этап СТАЛИНГРАД. Стартовая лига</v>
      </c>
      <c r="B2" s="58"/>
      <c r="C2" s="58"/>
      <c r="D2" s="58"/>
      <c r="E2" s="58"/>
      <c r="F2" s="58"/>
      <c r="G2" s="58"/>
      <c r="H2" s="58"/>
      <c r="I2" s="58"/>
    </row>
    <row r="3" spans="1:9" ht="13.5" customHeight="1">
      <c r="A3" s="61">
        <f>СпСл!A3</f>
        <v>42036</v>
      </c>
      <c r="B3" s="61"/>
      <c r="C3" s="61"/>
      <c r="D3" s="61"/>
      <c r="E3" s="61"/>
      <c r="F3" s="61"/>
      <c r="G3" s="61"/>
      <c r="H3" s="61"/>
      <c r="I3" s="61"/>
    </row>
    <row r="4" spans="1:39" ht="13.5" customHeight="1">
      <c r="A4" s="62">
        <v>3</v>
      </c>
      <c r="B4" s="63" t="str">
        <f>СпСл!A9</f>
        <v>Урманов Роман</v>
      </c>
      <c r="F4" s="73"/>
      <c r="G4" s="73"/>
      <c r="H4" s="73"/>
      <c r="I4" s="6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65">
        <v>17</v>
      </c>
      <c r="C5" s="66" t="s">
        <v>40</v>
      </c>
      <c r="I5" s="68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62">
        <v>62</v>
      </c>
      <c r="B6" s="67" t="str">
        <f>СпСл!A68</f>
        <v>_</v>
      </c>
      <c r="C6" s="68"/>
      <c r="I6" s="6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65">
        <v>41</v>
      </c>
      <c r="D7" s="66" t="s">
        <v>40</v>
      </c>
      <c r="F7" s="22" t="str">
        <f>IF(Сл1с!F67=Сл1с!G35,Сл2с!G35,IF(Сл1с!F67=Сл2с!G35,Сл1с!G35,0))</f>
        <v>Урманов Роман</v>
      </c>
      <c r="G7" s="22"/>
      <c r="H7" s="22"/>
      <c r="I7" s="2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62">
        <v>35</v>
      </c>
      <c r="B8" s="63" t="str">
        <f>СпСл!A41</f>
        <v>_</v>
      </c>
      <c r="C8" s="68"/>
      <c r="D8" s="68"/>
      <c r="F8" s="74" t="s">
        <v>19</v>
      </c>
      <c r="G8" s="73"/>
      <c r="H8" s="73"/>
      <c r="I8" s="65">
        <v>-63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65">
        <v>18</v>
      </c>
      <c r="C9" s="69" t="s">
        <v>67</v>
      </c>
      <c r="D9" s="68"/>
      <c r="I9" s="6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62">
        <v>30</v>
      </c>
      <c r="B10" s="67" t="str">
        <f>СпСл!A36</f>
        <v>Исхакова Альфия</v>
      </c>
      <c r="D10" s="68"/>
      <c r="I10" s="6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65">
        <v>53</v>
      </c>
      <c r="E11" s="66" t="s">
        <v>40</v>
      </c>
      <c r="I11" s="6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62">
        <v>19</v>
      </c>
      <c r="B12" s="63" t="str">
        <f>СпСл!A25</f>
        <v>Низамова Дарья</v>
      </c>
      <c r="D12" s="68"/>
      <c r="E12" s="68"/>
      <c r="I12" s="6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65">
        <v>19</v>
      </c>
      <c r="C13" s="66" t="s">
        <v>56</v>
      </c>
      <c r="D13" s="68"/>
      <c r="E13" s="68"/>
      <c r="I13" s="68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62">
        <v>46</v>
      </c>
      <c r="B14" s="67" t="str">
        <f>СпСл!A52</f>
        <v>_</v>
      </c>
      <c r="C14" s="68"/>
      <c r="D14" s="68"/>
      <c r="E14" s="68"/>
      <c r="I14" s="6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65">
        <v>42</v>
      </c>
      <c r="D15" s="69" t="s">
        <v>51</v>
      </c>
      <c r="E15" s="68"/>
      <c r="I15" s="68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62">
        <v>51</v>
      </c>
      <c r="B16" s="63" t="str">
        <f>СпСл!A57</f>
        <v>_</v>
      </c>
      <c r="C16" s="68"/>
      <c r="E16" s="68"/>
      <c r="I16" s="68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65">
        <v>20</v>
      </c>
      <c r="C17" s="69" t="s">
        <v>51</v>
      </c>
      <c r="E17" s="68"/>
      <c r="I17" s="68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62">
        <v>14</v>
      </c>
      <c r="B18" s="67" t="str">
        <f>СпСл!A20</f>
        <v>Насыров Эмиль</v>
      </c>
      <c r="E18" s="68"/>
      <c r="I18" s="68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65">
        <v>59</v>
      </c>
      <c r="F19" s="66" t="s">
        <v>40</v>
      </c>
      <c r="G19" s="70"/>
      <c r="H19" s="70"/>
      <c r="I19" s="68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62">
        <v>11</v>
      </c>
      <c r="B20" s="63" t="str">
        <f>СпСл!A17</f>
        <v>Еникеев Эрик</v>
      </c>
      <c r="E20" s="68"/>
      <c r="F20" s="68"/>
      <c r="G20" s="70"/>
      <c r="H20" s="70"/>
      <c r="I20" s="68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65">
        <v>21</v>
      </c>
      <c r="C21" s="66" t="s">
        <v>48</v>
      </c>
      <c r="E21" s="68"/>
      <c r="F21" s="68"/>
      <c r="G21" s="70"/>
      <c r="H21" s="70"/>
      <c r="I21" s="68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62">
        <v>54</v>
      </c>
      <c r="B22" s="67" t="str">
        <f>СпСл!A60</f>
        <v>_</v>
      </c>
      <c r="C22" s="68"/>
      <c r="E22" s="68"/>
      <c r="F22" s="68"/>
      <c r="G22" s="70"/>
      <c r="H22" s="70"/>
      <c r="I22" s="68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65">
        <v>43</v>
      </c>
      <c r="D23" s="66" t="s">
        <v>59</v>
      </c>
      <c r="E23" s="68"/>
      <c r="F23" s="68"/>
      <c r="G23" s="70"/>
      <c r="H23" s="70"/>
      <c r="I23" s="68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62">
        <v>43</v>
      </c>
      <c r="B24" s="63" t="str">
        <f>СпСл!A49</f>
        <v>_</v>
      </c>
      <c r="C24" s="68"/>
      <c r="D24" s="68"/>
      <c r="E24" s="68"/>
      <c r="F24" s="68"/>
      <c r="G24" s="70"/>
      <c r="H24" s="70"/>
      <c r="I24" s="68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65">
        <v>22</v>
      </c>
      <c r="C25" s="69" t="s">
        <v>59</v>
      </c>
      <c r="D25" s="68"/>
      <c r="E25" s="68"/>
      <c r="F25" s="68"/>
      <c r="G25" s="70"/>
      <c r="H25" s="70"/>
      <c r="I25" s="68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62">
        <v>22</v>
      </c>
      <c r="B26" s="67" t="str">
        <f>СпСл!A28</f>
        <v>Назарова Анастасия</v>
      </c>
      <c r="D26" s="68"/>
      <c r="E26" s="68"/>
      <c r="F26" s="68"/>
      <c r="G26" s="70"/>
      <c r="H26" s="70"/>
      <c r="I26" s="68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65">
        <v>54</v>
      </c>
      <c r="E27" s="69" t="s">
        <v>43</v>
      </c>
      <c r="F27" s="68"/>
      <c r="G27" s="70"/>
      <c r="H27" s="70"/>
      <c r="I27" s="68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62">
        <v>27</v>
      </c>
      <c r="B28" s="63" t="str">
        <f>СпСл!A33</f>
        <v>Жуланова Камила</v>
      </c>
      <c r="D28" s="68"/>
      <c r="F28" s="68"/>
      <c r="G28" s="70"/>
      <c r="H28" s="70"/>
      <c r="I28" s="68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65">
        <v>23</v>
      </c>
      <c r="C29" s="66" t="s">
        <v>64</v>
      </c>
      <c r="D29" s="68"/>
      <c r="F29" s="68"/>
      <c r="G29" s="70"/>
      <c r="H29" s="70"/>
      <c r="I29" s="68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62">
        <v>38</v>
      </c>
      <c r="B30" s="67" t="str">
        <f>СпСл!A44</f>
        <v>_</v>
      </c>
      <c r="C30" s="68"/>
      <c r="D30" s="68"/>
      <c r="F30" s="68"/>
      <c r="G30" s="70"/>
      <c r="H30" s="70"/>
      <c r="I30" s="68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65">
        <v>44</v>
      </c>
      <c r="D31" s="69" t="s">
        <v>43</v>
      </c>
      <c r="F31" s="68"/>
      <c r="G31" s="70"/>
      <c r="H31" s="70"/>
      <c r="I31" s="6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62">
        <v>59</v>
      </c>
      <c r="B32" s="63" t="str">
        <f>СпСл!A65</f>
        <v>_</v>
      </c>
      <c r="C32" s="68"/>
      <c r="F32" s="68"/>
      <c r="G32" s="70"/>
      <c r="H32" s="70"/>
      <c r="I32" s="68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65">
        <v>24</v>
      </c>
      <c r="C33" s="69" t="s">
        <v>43</v>
      </c>
      <c r="F33" s="68"/>
      <c r="G33" s="70"/>
      <c r="H33" s="70"/>
      <c r="I33" s="68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62">
        <v>6</v>
      </c>
      <c r="B34" s="67" t="str">
        <f>СпСл!A12</f>
        <v>Травников Даниил</v>
      </c>
      <c r="F34" s="68"/>
      <c r="G34" s="75"/>
      <c r="H34" s="70"/>
      <c r="I34" s="68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65">
        <v>62</v>
      </c>
      <c r="G35" s="71" t="s">
        <v>40</v>
      </c>
      <c r="H35" s="66"/>
      <c r="I35" s="69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62">
        <v>7</v>
      </c>
      <c r="B36" s="63" t="str">
        <f>СпСл!A13</f>
        <v>Ахметов Руслан</v>
      </c>
      <c r="F36" s="68"/>
      <c r="G36" s="70"/>
      <c r="H36" s="7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65">
        <v>25</v>
      </c>
      <c r="C37" s="66" t="s">
        <v>44</v>
      </c>
      <c r="F37" s="68"/>
      <c r="G37" s="70"/>
      <c r="H37" s="7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62">
        <v>58</v>
      </c>
      <c r="B38" s="67" t="str">
        <f>СпСл!A64</f>
        <v>_</v>
      </c>
      <c r="C38" s="68"/>
      <c r="F38" s="68"/>
      <c r="G38" s="70"/>
      <c r="H38" s="70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65">
        <v>45</v>
      </c>
      <c r="D39" s="66" t="s">
        <v>44</v>
      </c>
      <c r="F39" s="68"/>
      <c r="G39" s="70"/>
      <c r="H39" s="7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62">
        <v>39</v>
      </c>
      <c r="B40" s="63" t="str">
        <f>СпСл!A45</f>
        <v>_</v>
      </c>
      <c r="C40" s="68"/>
      <c r="D40" s="68"/>
      <c r="F40" s="68"/>
      <c r="G40" s="70"/>
      <c r="H40" s="70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65">
        <v>26</v>
      </c>
      <c r="C41" s="69" t="s">
        <v>63</v>
      </c>
      <c r="D41" s="68"/>
      <c r="F41" s="68"/>
      <c r="G41" s="70"/>
      <c r="H41" s="70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62">
        <v>26</v>
      </c>
      <c r="B42" s="67" t="str">
        <f>СпСл!A32</f>
        <v>Данилов Артем</v>
      </c>
      <c r="D42" s="68"/>
      <c r="F42" s="68"/>
      <c r="G42" s="70"/>
      <c r="H42" s="70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65">
        <v>55</v>
      </c>
      <c r="E43" s="66" t="s">
        <v>44</v>
      </c>
      <c r="F43" s="68"/>
      <c r="G43" s="70"/>
      <c r="H43" s="70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62">
        <v>23</v>
      </c>
      <c r="B44" s="63" t="str">
        <f>СпСл!A29</f>
        <v>Чекалов Родион</v>
      </c>
      <c r="D44" s="68"/>
      <c r="E44" s="68"/>
      <c r="F44" s="68"/>
      <c r="G44" s="70"/>
      <c r="H44" s="70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65">
        <v>27</v>
      </c>
      <c r="C45" s="66" t="s">
        <v>60</v>
      </c>
      <c r="D45" s="68"/>
      <c r="E45" s="68"/>
      <c r="F45" s="68"/>
      <c r="G45" s="70"/>
      <c r="H45" s="7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62">
        <v>42</v>
      </c>
      <c r="B46" s="67" t="str">
        <f>СпСл!A48</f>
        <v>_</v>
      </c>
      <c r="C46" s="68"/>
      <c r="D46" s="68"/>
      <c r="E46" s="68"/>
      <c r="F46" s="68"/>
      <c r="G46" s="70"/>
      <c r="H46" s="70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65">
        <v>46</v>
      </c>
      <c r="D47" s="69" t="s">
        <v>47</v>
      </c>
      <c r="E47" s="68"/>
      <c r="F47" s="68"/>
      <c r="G47" s="70"/>
      <c r="H47" s="7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62">
        <v>55</v>
      </c>
      <c r="B48" s="63" t="str">
        <f>СпСл!A61</f>
        <v>_</v>
      </c>
      <c r="C48" s="68"/>
      <c r="E48" s="68"/>
      <c r="F48" s="68"/>
      <c r="G48" s="70"/>
      <c r="H48" s="70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65">
        <v>28</v>
      </c>
      <c r="C49" s="69" t="s">
        <v>47</v>
      </c>
      <c r="E49" s="68"/>
      <c r="F49" s="68"/>
      <c r="G49" s="70"/>
      <c r="H49" s="7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62">
        <v>10</v>
      </c>
      <c r="B50" s="67" t="str">
        <f>СпСл!A16</f>
        <v>Липатов Данил</v>
      </c>
      <c r="E50" s="68"/>
      <c r="F50" s="68"/>
      <c r="G50" s="70"/>
      <c r="H50" s="70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65">
        <v>60</v>
      </c>
      <c r="F51" s="69" t="s">
        <v>39</v>
      </c>
      <c r="G51" s="70"/>
      <c r="H51" s="7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62">
        <v>15</v>
      </c>
      <c r="B52" s="63" t="str">
        <f>СпСл!A21</f>
        <v>Гарифуллин Артур</v>
      </c>
      <c r="E52" s="6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65">
        <v>29</v>
      </c>
      <c r="C53" s="66" t="s">
        <v>52</v>
      </c>
      <c r="E53" s="6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62">
        <v>50</v>
      </c>
      <c r="B54" s="67" t="str">
        <f>СпСл!A56</f>
        <v>_</v>
      </c>
      <c r="C54" s="68"/>
      <c r="E54" s="6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65">
        <v>47</v>
      </c>
      <c r="D55" s="66" t="s">
        <v>52</v>
      </c>
      <c r="E55" s="6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62">
        <v>47</v>
      </c>
      <c r="B56" s="63" t="str">
        <f>СпСл!A53</f>
        <v>_</v>
      </c>
      <c r="C56" s="68"/>
      <c r="D56" s="68"/>
      <c r="E56" s="6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65">
        <v>30</v>
      </c>
      <c r="C57" s="69" t="s">
        <v>55</v>
      </c>
      <c r="D57" s="68"/>
      <c r="E57" s="6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62">
        <v>18</v>
      </c>
      <c r="B58" s="67" t="str">
        <f>СпСл!A24</f>
        <v>Судаков Данил</v>
      </c>
      <c r="D58" s="68"/>
      <c r="E58" s="6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65">
        <v>56</v>
      </c>
      <c r="E59" s="69" t="s">
        <v>39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62">
        <v>31</v>
      </c>
      <c r="B60" s="63" t="str">
        <f>СпСл!A37</f>
        <v>Фазлыева Арина</v>
      </c>
      <c r="D60" s="6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65">
        <v>31</v>
      </c>
      <c r="C61" s="66" t="s">
        <v>71</v>
      </c>
      <c r="D61" s="6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62">
        <v>34</v>
      </c>
      <c r="B62" s="67" t="str">
        <f>СпСл!A40</f>
        <v>Хамитова Эльвира</v>
      </c>
      <c r="C62" s="68"/>
      <c r="D62" s="6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65">
        <v>48</v>
      </c>
      <c r="D63" s="69" t="s">
        <v>39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62">
        <v>63</v>
      </c>
      <c r="B64" s="63" t="str">
        <f>СпСл!A69</f>
        <v>_</v>
      </c>
      <c r="C64" s="68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65">
        <v>32</v>
      </c>
      <c r="C65" s="69" t="s">
        <v>39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62">
        <v>2</v>
      </c>
      <c r="B66" s="67" t="str">
        <f>СпСл!A8</f>
        <v>Тараканова Ангелина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6.75" customHeight="1">
      <c r="F67" s="59"/>
      <c r="G67" s="59"/>
      <c r="H67" s="59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:39" ht="6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5" sqref="A16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0" t="str">
        <f>СпВл!A1</f>
        <v>Кубок Республики Башкортостан 2015</v>
      </c>
      <c r="B1" s="100"/>
      <c r="C1" s="100"/>
      <c r="D1" s="100"/>
      <c r="E1" s="100"/>
      <c r="F1" s="100"/>
      <c r="G1" s="100"/>
    </row>
    <row r="2" spans="1:7" ht="15.75">
      <c r="A2" s="100" t="str">
        <f>СпВл!A2</f>
        <v>4-й Этап СТАЛИНГРАД. Высшая лига</v>
      </c>
      <c r="B2" s="100"/>
      <c r="C2" s="100"/>
      <c r="D2" s="100"/>
      <c r="E2" s="100"/>
      <c r="F2" s="100"/>
      <c r="G2" s="100"/>
    </row>
    <row r="3" spans="1:7" ht="15.75">
      <c r="A3" s="101">
        <f>СпВл!A3</f>
        <v>42035</v>
      </c>
      <c r="B3" s="101"/>
      <c r="C3" s="101"/>
      <c r="D3" s="101"/>
      <c r="E3" s="101"/>
      <c r="F3" s="101"/>
      <c r="G3" s="101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22" t="str">
        <f>СпВл!A7</f>
        <v>Аристов Александр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23">
        <v>1</v>
      </c>
      <c r="C6" s="32" t="s">
        <v>162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26" t="str">
        <f>СпВл!A38</f>
        <v>_</v>
      </c>
      <c r="C7" s="27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23">
        <v>17</v>
      </c>
      <c r="D8" s="32" t="s">
        <v>162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22" t="str">
        <f>СпВл!A23</f>
        <v>Семенов Юрий</v>
      </c>
      <c r="C9" s="27"/>
      <c r="D9" s="27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23">
        <v>2</v>
      </c>
      <c r="C10" s="102" t="s">
        <v>178</v>
      </c>
      <c r="D10" s="27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26" t="str">
        <f>СпВл!A22</f>
        <v>Мазурин Викентий</v>
      </c>
      <c r="C11" s="20"/>
      <c r="D11" s="27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23">
        <v>25</v>
      </c>
      <c r="E12" s="32" t="s">
        <v>162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22" t="str">
        <f>СпВл!A15</f>
        <v>Сазонов Николай</v>
      </c>
      <c r="C13" s="20"/>
      <c r="D13" s="27"/>
      <c r="E13" s="27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23">
        <v>3</v>
      </c>
      <c r="C14" s="32" t="s">
        <v>170</v>
      </c>
      <c r="D14" s="27"/>
      <c r="E14" s="27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26" t="str">
        <f>СпВл!A30</f>
        <v>_</v>
      </c>
      <c r="C15" s="27"/>
      <c r="D15" s="27"/>
      <c r="E15" s="27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23">
        <v>18</v>
      </c>
      <c r="D16" s="102" t="s">
        <v>169</v>
      </c>
      <c r="E16" s="27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22" t="str">
        <f>СпВл!A31</f>
        <v>_</v>
      </c>
      <c r="C17" s="27"/>
      <c r="D17" s="20"/>
      <c r="E17" s="27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23">
        <v>4</v>
      </c>
      <c r="C18" s="102" t="s">
        <v>169</v>
      </c>
      <c r="D18" s="20"/>
      <c r="E18" s="27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26" t="str">
        <f>СпВл!A14</f>
        <v>Байрамалов Леонид</v>
      </c>
      <c r="C19" s="20"/>
      <c r="D19" s="20"/>
      <c r="E19" s="27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23">
        <v>29</v>
      </c>
      <c r="F20" s="32" t="s">
        <v>162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22" t="str">
        <f>СпВл!A11</f>
        <v>Исмайлов Азат</v>
      </c>
      <c r="C21" s="20"/>
      <c r="D21" s="20"/>
      <c r="E21" s="27"/>
      <c r="F21" s="27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23">
        <v>5</v>
      </c>
      <c r="C22" s="32" t="s">
        <v>166</v>
      </c>
      <c r="D22" s="20"/>
      <c r="E22" s="27"/>
      <c r="F22" s="27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26" t="str">
        <f>СпВл!A34</f>
        <v>_</v>
      </c>
      <c r="C23" s="27"/>
      <c r="D23" s="20"/>
      <c r="E23" s="27"/>
      <c r="F23" s="27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23">
        <v>19</v>
      </c>
      <c r="D24" s="32" t="s">
        <v>166</v>
      </c>
      <c r="E24" s="27"/>
      <c r="F24" s="27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22" t="str">
        <f>СпВл!A27</f>
        <v>Шапошников Александр</v>
      </c>
      <c r="C25" s="27"/>
      <c r="D25" s="27"/>
      <c r="E25" s="27"/>
      <c r="F25" s="27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23">
        <v>6</v>
      </c>
      <c r="C26" s="102" t="s">
        <v>173</v>
      </c>
      <c r="D26" s="27"/>
      <c r="E26" s="27"/>
      <c r="F26" s="27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26" t="str">
        <f>СпВл!A18</f>
        <v>Зубайдуллин Артем</v>
      </c>
      <c r="C27" s="20"/>
      <c r="D27" s="27"/>
      <c r="E27" s="27"/>
      <c r="F27" s="27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23">
        <v>26</v>
      </c>
      <c r="E28" s="102" t="s">
        <v>166</v>
      </c>
      <c r="F28" s="27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22" t="str">
        <f>СпВл!A19</f>
        <v>Хабиров Марс</v>
      </c>
      <c r="C29" s="20"/>
      <c r="D29" s="27"/>
      <c r="E29" s="20"/>
      <c r="F29" s="27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23">
        <v>7</v>
      </c>
      <c r="C30" s="32" t="s">
        <v>174</v>
      </c>
      <c r="D30" s="27"/>
      <c r="E30" s="20"/>
      <c r="F30" s="27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26" t="str">
        <f>СпВл!A26</f>
        <v>Хуснутдинов Радмир</v>
      </c>
      <c r="C31" s="27"/>
      <c r="D31" s="27"/>
      <c r="E31" s="20"/>
      <c r="F31" s="27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23">
        <v>20</v>
      </c>
      <c r="D32" s="102" t="s">
        <v>165</v>
      </c>
      <c r="E32" s="20"/>
      <c r="F32" s="27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22" t="str">
        <f>СпВл!A35</f>
        <v>_</v>
      </c>
      <c r="C33" s="27"/>
      <c r="D33" s="20"/>
      <c r="E33" s="20"/>
      <c r="F33" s="27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23">
        <v>8</v>
      </c>
      <c r="C34" s="102" t="s">
        <v>165</v>
      </c>
      <c r="D34" s="20"/>
      <c r="E34" s="20"/>
      <c r="F34" s="27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26" t="str">
        <f>СпВл!A10</f>
        <v>Валеев Риф</v>
      </c>
      <c r="C35" s="20"/>
      <c r="D35" s="20"/>
      <c r="E35" s="20"/>
      <c r="F35" s="27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23">
        <v>31</v>
      </c>
      <c r="G36" s="32" t="s">
        <v>162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22" t="str">
        <f>СпВл!A9</f>
        <v>Срумов Антон</v>
      </c>
      <c r="C37" s="20"/>
      <c r="D37" s="20"/>
      <c r="E37" s="20"/>
      <c r="F37" s="27"/>
      <c r="G37" s="40" t="s">
        <v>18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23">
        <v>9</v>
      </c>
      <c r="C38" s="32" t="s">
        <v>164</v>
      </c>
      <c r="D38" s="20"/>
      <c r="E38" s="20"/>
      <c r="F38" s="27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26" t="str">
        <f>СпВл!A36</f>
        <v>_</v>
      </c>
      <c r="C39" s="27"/>
      <c r="D39" s="20"/>
      <c r="E39" s="20"/>
      <c r="F39" s="27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23">
        <v>21</v>
      </c>
      <c r="D40" s="32" t="s">
        <v>164</v>
      </c>
      <c r="E40" s="20"/>
      <c r="F40" s="27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22" t="str">
        <f>СпВл!A25</f>
        <v>Тодрамович Александр</v>
      </c>
      <c r="C41" s="27"/>
      <c r="D41" s="27"/>
      <c r="E41" s="20"/>
      <c r="F41" s="27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23">
        <v>10</v>
      </c>
      <c r="C42" s="102" t="s">
        <v>175</v>
      </c>
      <c r="D42" s="27"/>
      <c r="E42" s="20"/>
      <c r="F42" s="27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26" t="str">
        <f>СпВл!A20</f>
        <v>Лютый Олег</v>
      </c>
      <c r="C43" s="20"/>
      <c r="D43" s="27"/>
      <c r="E43" s="20"/>
      <c r="F43" s="27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23">
        <v>27</v>
      </c>
      <c r="E44" s="32" t="s">
        <v>164</v>
      </c>
      <c r="F44" s="27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22" t="str">
        <f>СпВл!A17</f>
        <v>Медведев Тарас</v>
      </c>
      <c r="C45" s="20"/>
      <c r="D45" s="27"/>
      <c r="E45" s="27"/>
      <c r="F45" s="27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23">
        <v>11</v>
      </c>
      <c r="C46" s="32" t="s">
        <v>172</v>
      </c>
      <c r="D46" s="27"/>
      <c r="E46" s="27"/>
      <c r="F46" s="27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26" t="str">
        <f>СпВл!A28</f>
        <v>Асылгужин Радмир</v>
      </c>
      <c r="C47" s="27"/>
      <c r="D47" s="27"/>
      <c r="E47" s="27"/>
      <c r="F47" s="27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23">
        <v>22</v>
      </c>
      <c r="D48" s="102" t="s">
        <v>167</v>
      </c>
      <c r="E48" s="27"/>
      <c r="F48" s="27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22" t="str">
        <f>СпВл!A33</f>
        <v>_</v>
      </c>
      <c r="C49" s="27"/>
      <c r="D49" s="20"/>
      <c r="E49" s="27"/>
      <c r="F49" s="27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23">
        <v>12</v>
      </c>
      <c r="C50" s="102" t="s">
        <v>167</v>
      </c>
      <c r="D50" s="20"/>
      <c r="E50" s="27"/>
      <c r="F50" s="27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26" t="str">
        <f>СпВл!A12</f>
        <v>Антонян Ваге</v>
      </c>
      <c r="C51" s="20"/>
      <c r="D51" s="20"/>
      <c r="E51" s="27"/>
      <c r="F51" s="27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23">
        <v>30</v>
      </c>
      <c r="F52" s="102" t="s">
        <v>164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22" t="str">
        <f>СпВл!A13</f>
        <v>Фоминых Дмитрий</v>
      </c>
      <c r="C53" s="20"/>
      <c r="D53" s="20"/>
      <c r="E53" s="27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23">
        <v>13</v>
      </c>
      <c r="C54" s="32" t="s">
        <v>168</v>
      </c>
      <c r="D54" s="20"/>
      <c r="E54" s="27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26" t="str">
        <f>СпВл!A32</f>
        <v>_</v>
      </c>
      <c r="C55" s="27"/>
      <c r="D55" s="20"/>
      <c r="E55" s="27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23">
        <v>23</v>
      </c>
      <c r="D56" s="32" t="s">
        <v>168</v>
      </c>
      <c r="E56" s="27"/>
      <c r="F56" s="38">
        <v>-31</v>
      </c>
      <c r="G56" s="22" t="str">
        <f>IF(G36=F20,F52,IF(G36=F52,F20,0))</f>
        <v>Срумов Антон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22" t="str">
        <f>СпВл!A29</f>
        <v>Алмаев Раис</v>
      </c>
      <c r="C57" s="27"/>
      <c r="D57" s="27"/>
      <c r="E57" s="27"/>
      <c r="F57" s="20"/>
      <c r="G57" s="40" t="s">
        <v>19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23">
        <v>14</v>
      </c>
      <c r="C58" s="102" t="s">
        <v>182</v>
      </c>
      <c r="D58" s="27"/>
      <c r="E58" s="27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26" t="str">
        <f>СпВл!A16</f>
        <v>Шакуров Нафис</v>
      </c>
      <c r="C59" s="20"/>
      <c r="D59" s="27"/>
      <c r="E59" s="27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23">
        <v>28</v>
      </c>
      <c r="E60" s="102" t="s">
        <v>163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22" t="str">
        <f>СпВл!A21</f>
        <v>Сайфутдинов Тимур</v>
      </c>
      <c r="C61" s="20"/>
      <c r="D61" s="27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23">
        <v>15</v>
      </c>
      <c r="C62" s="32" t="s">
        <v>179</v>
      </c>
      <c r="D62" s="27"/>
      <c r="E62" s="21">
        <v>-58</v>
      </c>
      <c r="F62" s="22" t="str">
        <f>IF(Вл2с!H14=Вл2с!G10,Вл2с!G18,IF(Вл2с!H14=Вл2с!G18,Вл2с!G10,0))</f>
        <v>Валеев Риф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26" t="str">
        <f>СпВл!A24</f>
        <v>Маневич Сергей</v>
      </c>
      <c r="C63" s="27"/>
      <c r="D63" s="27"/>
      <c r="E63" s="20"/>
      <c r="F63" s="23">
        <v>61</v>
      </c>
      <c r="G63" s="32" t="s">
        <v>165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23">
        <v>24</v>
      </c>
      <c r="D64" s="102" t="s">
        <v>163</v>
      </c>
      <c r="E64" s="21">
        <v>-59</v>
      </c>
      <c r="F64" s="26" t="str">
        <f>IF(Вл2с!H30=Вл2с!G26,Вл2с!G34,IF(Вл2с!H30=Вл2с!G34,Вл2с!G26,0))</f>
        <v>Исмайлов Азат</v>
      </c>
      <c r="G64" s="40" t="s">
        <v>22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22" t="str">
        <f>СпВл!A37</f>
        <v>_</v>
      </c>
      <c r="C65" s="27"/>
      <c r="D65" s="20"/>
      <c r="E65" s="20"/>
      <c r="F65" s="21">
        <v>-61</v>
      </c>
      <c r="G65" s="22" t="str">
        <f>IF(G63=F62,F64,IF(G63=F64,F62,0))</f>
        <v>Исмайлов Азат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23">
        <v>16</v>
      </c>
      <c r="C66" s="102" t="s">
        <v>163</v>
      </c>
      <c r="D66" s="20"/>
      <c r="E66" s="20"/>
      <c r="F66" s="20"/>
      <c r="G66" s="40" t="s">
        <v>23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26" t="str">
        <f>СпВл!A8</f>
        <v>Мазмаев Руслан</v>
      </c>
      <c r="C67" s="20"/>
      <c r="D67" s="20"/>
      <c r="E67" s="21">
        <v>-56</v>
      </c>
      <c r="F67" s="22" t="str">
        <f>IF(Вл2с!G10=Вл2с!F6,Вл2с!F14,IF(Вл2с!G10=Вл2с!F14,Вл2с!F6,0))</f>
        <v>Байрамалов Леонид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23">
        <v>62</v>
      </c>
      <c r="G68" s="32" t="s">
        <v>169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22" t="str">
        <f>IF(Вл2с!F6=Вл2с!E4,Вл2с!E8,IF(Вл2с!F6=Вл2с!E8,Вл2с!E4,0))</f>
        <v>Маневич Сергей</v>
      </c>
      <c r="C69" s="20"/>
      <c r="D69" s="20"/>
      <c r="E69" s="21">
        <v>-57</v>
      </c>
      <c r="F69" s="26" t="str">
        <f>IF(Вл2с!G26=Вл2с!F22,Вл2с!F30,IF(Вл2с!G26=Вл2с!F30,Вл2с!F22,0))</f>
        <v>Шакуров Нафис</v>
      </c>
      <c r="G69" s="40" t="s">
        <v>25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23">
        <v>63</v>
      </c>
      <c r="C70" s="32" t="s">
        <v>172</v>
      </c>
      <c r="D70" s="20"/>
      <c r="E70" s="20"/>
      <c r="F70" s="21">
        <v>-62</v>
      </c>
      <c r="G70" s="22" t="str">
        <f>IF(G68=F67,F69,IF(G68=F69,F67,0))</f>
        <v>Шакуров Нафис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26" t="str">
        <f>IF(Вл2с!F14=Вл2с!E12,Вл2с!E16,IF(Вл2с!F14=Вл2с!E16,Вл2с!E12,0))</f>
        <v>Медведев Тарас</v>
      </c>
      <c r="C71" s="27"/>
      <c r="D71" s="33"/>
      <c r="E71" s="20"/>
      <c r="F71" s="20"/>
      <c r="G71" s="40" t="s">
        <v>27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23">
        <v>65</v>
      </c>
      <c r="D72" s="32" t="s">
        <v>172</v>
      </c>
      <c r="E72" s="21">
        <v>-63</v>
      </c>
      <c r="F72" s="22" t="str">
        <f>IF(C70=B69,B71,IF(C70=B71,B69,0))</f>
        <v>Маневич Сергей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22" t="str">
        <f>IF(Вл2с!F22=Вл2с!E20,Вл2с!E24,IF(Вл2с!F22=Вл2с!E24,Вл2с!E20,0))</f>
        <v>Зубайдуллин Артем</v>
      </c>
      <c r="C73" s="27"/>
      <c r="D73" s="42" t="s">
        <v>24</v>
      </c>
      <c r="E73" s="20"/>
      <c r="F73" s="23">
        <v>66</v>
      </c>
      <c r="G73" s="32" t="s">
        <v>179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23">
        <v>64</v>
      </c>
      <c r="C74" s="102" t="s">
        <v>173</v>
      </c>
      <c r="D74" s="41"/>
      <c r="E74" s="21">
        <v>-64</v>
      </c>
      <c r="F74" s="26" t="str">
        <f>IF(C74=B73,B75,IF(C74=B75,B73,0))</f>
        <v>Фоминых Дмитрий</v>
      </c>
      <c r="G74" s="40" t="s">
        <v>28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26" t="str">
        <f>IF(Вл2с!F30=Вл2с!E28,Вл2с!E32,IF(Вл2с!F30=Вл2с!E32,Вл2с!E28,0))</f>
        <v>Фоминых Дмитрий</v>
      </c>
      <c r="C75" s="21">
        <v>-65</v>
      </c>
      <c r="D75" s="22" t="str">
        <f>IF(D72=C70,C74,IF(D72=C74,C70,0))</f>
        <v>Зубайдуллин Артем</v>
      </c>
      <c r="E75" s="20"/>
      <c r="F75" s="21">
        <v>-66</v>
      </c>
      <c r="G75" s="22" t="str">
        <f>IF(G73=F72,F74,IF(G73=F74,F72,0))</f>
        <v>Фоминых Дмитрий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26</v>
      </c>
      <c r="E76" s="20"/>
      <c r="F76" s="20"/>
      <c r="G76" s="40" t="s">
        <v>29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37" sqref="A137"/>
    </sheetView>
  </sheetViews>
  <sheetFormatPr defaultColWidth="9.00390625" defaultRowHeight="6" customHeight="1"/>
  <cols>
    <col min="1" max="1" width="5.00390625" style="77" customWidth="1"/>
    <col min="2" max="2" width="15.75390625" style="77" customWidth="1"/>
    <col min="3" max="9" width="10.75390625" style="77" customWidth="1"/>
    <col min="10" max="10" width="16.25390625" style="77" customWidth="1"/>
    <col min="11" max="21" width="9.125" style="76" customWidth="1"/>
    <col min="22" max="16384" width="9.125" style="77" customWidth="1"/>
  </cols>
  <sheetData>
    <row r="1" spans="1:10" ht="9.75" customHeight="1">
      <c r="A1" s="58" t="str">
        <f>СпСл!A1</f>
        <v>Кубок Республики Башкортостан 2015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9.75" customHeight="1">
      <c r="A2" s="58" t="str">
        <f>СпСл!A2</f>
        <v>4-й Этап СТАЛИНГРАД. Стартовая лига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9.75" customHeight="1">
      <c r="A3" s="61">
        <f>СпСл!A3</f>
        <v>42036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6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9.75" customHeight="1">
      <c r="A5" s="72">
        <v>-1</v>
      </c>
      <c r="B5" s="22" t="str">
        <f>IF(Сл1с!C5=Сл1с!B4,Сл1с!B6,IF(Сл1с!C5=Сл1с!B6,Сл1с!B4,0))</f>
        <v>_</v>
      </c>
      <c r="C5" s="78"/>
      <c r="D5" s="72">
        <v>-49</v>
      </c>
      <c r="E5" s="22" t="str">
        <f>IF(Сл1с!E11=Сл1с!D7,Сл1с!D15,IF(Сл1с!E11=Сл1с!D15,Сл1с!D7,0))</f>
        <v>Писарева Елена</v>
      </c>
      <c r="F5" s="78"/>
      <c r="G5" s="78"/>
      <c r="H5" s="78"/>
      <c r="I5" s="78"/>
      <c r="J5" s="7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72"/>
      <c r="B6" s="65">
        <v>64</v>
      </c>
      <c r="C6" s="79" t="s">
        <v>69</v>
      </c>
      <c r="D6" s="78"/>
      <c r="E6" s="80"/>
      <c r="F6" s="78"/>
      <c r="G6" s="78"/>
      <c r="H6" s="78"/>
      <c r="I6" s="81"/>
      <c r="J6" s="7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72">
        <v>-2</v>
      </c>
      <c r="B7" s="26" t="str">
        <f>IF(Сл1с!C9=Сл1с!B8,Сл1с!B10,IF(Сл1с!C9=Сл1с!B10,Сл1с!B8,0))</f>
        <v>Гиздатова Камила</v>
      </c>
      <c r="C7" s="65">
        <v>80</v>
      </c>
      <c r="D7" s="79" t="s">
        <v>69</v>
      </c>
      <c r="E7" s="65">
        <v>104</v>
      </c>
      <c r="F7" s="79" t="s">
        <v>53</v>
      </c>
      <c r="G7" s="78"/>
      <c r="H7" s="72">
        <v>-61</v>
      </c>
      <c r="I7" s="22" t="str">
        <f>IF(Сл1с!G35=Сл1с!F19,Сл1с!F51,IF(Сл1с!G35=Сл1с!F51,Сл1с!F19,0))</f>
        <v>Мазмаева Алина</v>
      </c>
      <c r="J7" s="7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72"/>
      <c r="B8" s="72">
        <v>-48</v>
      </c>
      <c r="C8" s="26" t="str">
        <f>IF(Сл2с!D63=Сл2с!C61,Сл2с!C65,IF(Сл2с!D63=Сл2с!C65,Сл2с!C61,0))</f>
        <v>Хамитова Эльвира</v>
      </c>
      <c r="D8" s="80"/>
      <c r="E8" s="80"/>
      <c r="F8" s="80"/>
      <c r="G8" s="78"/>
      <c r="H8" s="78"/>
      <c r="I8" s="80"/>
      <c r="J8" s="7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72">
        <v>-3</v>
      </c>
      <c r="B9" s="22" t="str">
        <f>IF(Сл1с!C13=Сл1с!B12,Сл1с!B14,IF(Сл1с!C13=Сл1с!B14,Сл1с!B12,0))</f>
        <v>_</v>
      </c>
      <c r="C9" s="78"/>
      <c r="D9" s="65">
        <v>96</v>
      </c>
      <c r="E9" s="82" t="s">
        <v>69</v>
      </c>
      <c r="F9" s="80"/>
      <c r="G9" s="78"/>
      <c r="H9" s="78"/>
      <c r="I9" s="83"/>
      <c r="J9" s="7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72"/>
      <c r="B10" s="65">
        <v>65</v>
      </c>
      <c r="C10" s="79"/>
      <c r="D10" s="80"/>
      <c r="E10" s="81"/>
      <c r="F10" s="80"/>
      <c r="G10" s="78"/>
      <c r="H10" s="78"/>
      <c r="I10" s="80"/>
      <c r="J10" s="7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72">
        <v>-4</v>
      </c>
      <c r="B11" s="26" t="str">
        <f>IF(Сл1с!C17=Сл1с!B16,Сл1с!B18,IF(Сл1с!C17=Сл1с!B18,Сл1с!B16,0))</f>
        <v>_</v>
      </c>
      <c r="C11" s="65">
        <v>81</v>
      </c>
      <c r="D11" s="82" t="s">
        <v>55</v>
      </c>
      <c r="E11" s="81"/>
      <c r="F11" s="65">
        <v>112</v>
      </c>
      <c r="G11" s="79" t="s">
        <v>53</v>
      </c>
      <c r="H11" s="81"/>
      <c r="I11" s="80"/>
      <c r="J11" s="7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72"/>
      <c r="B12" s="72">
        <v>-47</v>
      </c>
      <c r="C12" s="26" t="str">
        <f>IF(Сл2с!D55=Сл2с!C53,Сл2с!C57,IF(Сл2с!D55=Сл2с!C57,Сл2с!C53,0))</f>
        <v>Судаков Данил</v>
      </c>
      <c r="D12" s="78"/>
      <c r="E12" s="81"/>
      <c r="F12" s="80"/>
      <c r="G12" s="80"/>
      <c r="H12" s="81"/>
      <c r="I12" s="80"/>
      <c r="J12" s="7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72">
        <v>-5</v>
      </c>
      <c r="B13" s="22" t="str">
        <f>IF(Сл1с!C21=Сл1с!B20,Сл1с!B22,IF(Сл1с!C21=Сл1с!B22,Сл1с!B20,0))</f>
        <v>_</v>
      </c>
      <c r="C13" s="78"/>
      <c r="D13" s="72">
        <v>-50</v>
      </c>
      <c r="E13" s="22" t="str">
        <f>IF(Сл1с!E27=Сл1с!D23,Сл1с!D31,IF(Сл1с!E27=Сл1с!D31,Сл1с!D23,0))</f>
        <v>Пиксаев Виктор</v>
      </c>
      <c r="F13" s="80"/>
      <c r="G13" s="80"/>
      <c r="H13" s="81"/>
      <c r="I13" s="80"/>
      <c r="J13" s="7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72"/>
      <c r="B14" s="65">
        <v>66</v>
      </c>
      <c r="C14" s="79"/>
      <c r="D14" s="78"/>
      <c r="E14" s="80"/>
      <c r="F14" s="80"/>
      <c r="G14" s="80"/>
      <c r="H14" s="81"/>
      <c r="I14" s="80"/>
      <c r="J14" s="7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72">
        <v>-6</v>
      </c>
      <c r="B15" s="26" t="str">
        <f>IF(Сл1с!C25=Сл1с!B24,Сл1с!B26,IF(Сл1с!C25=Сл1с!B26,Сл1с!B24,0))</f>
        <v>_</v>
      </c>
      <c r="C15" s="65">
        <v>82</v>
      </c>
      <c r="D15" s="79" t="s">
        <v>60</v>
      </c>
      <c r="E15" s="65">
        <v>105</v>
      </c>
      <c r="F15" s="82" t="s">
        <v>46</v>
      </c>
      <c r="G15" s="65">
        <v>116</v>
      </c>
      <c r="H15" s="79" t="s">
        <v>44</v>
      </c>
      <c r="I15" s="65">
        <v>122</v>
      </c>
      <c r="J15" s="79" t="s">
        <v>42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72"/>
      <c r="B16" s="72">
        <v>-46</v>
      </c>
      <c r="C16" s="26" t="str">
        <f>IF(Сл2с!D47=Сл2с!C45,Сл2с!C49,IF(Сл2с!D47=Сл2с!C49,Сл2с!C45,0))</f>
        <v>Чекалов Родион</v>
      </c>
      <c r="D16" s="80"/>
      <c r="E16" s="80"/>
      <c r="F16" s="78"/>
      <c r="G16" s="80"/>
      <c r="H16" s="80"/>
      <c r="I16" s="80"/>
      <c r="J16" s="8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72">
        <v>-7</v>
      </c>
      <c r="B17" s="22" t="str">
        <f>IF(Сл1с!C29=Сл1с!B28,Сл1с!B30,IF(Сл1с!C29=Сл1с!B30,Сл1с!B28,0))</f>
        <v>_</v>
      </c>
      <c r="C17" s="78"/>
      <c r="D17" s="65">
        <v>97</v>
      </c>
      <c r="E17" s="82" t="s">
        <v>60</v>
      </c>
      <c r="F17" s="78"/>
      <c r="G17" s="80"/>
      <c r="H17" s="80"/>
      <c r="I17" s="80"/>
      <c r="J17" s="8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72"/>
      <c r="B18" s="65">
        <v>67</v>
      </c>
      <c r="C18" s="79"/>
      <c r="D18" s="80"/>
      <c r="E18" s="81"/>
      <c r="F18" s="78"/>
      <c r="G18" s="80"/>
      <c r="H18" s="80"/>
      <c r="I18" s="80"/>
      <c r="J18" s="8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72">
        <v>-8</v>
      </c>
      <c r="B19" s="26" t="str">
        <f>IF(Сл1с!C33=Сл1с!B32,Сл1с!B34,IF(Сл1с!C33=Сл1с!B34,Сл1с!B32,0))</f>
        <v>_</v>
      </c>
      <c r="C19" s="65">
        <v>83</v>
      </c>
      <c r="D19" s="82" t="s">
        <v>63</v>
      </c>
      <c r="E19" s="81"/>
      <c r="F19" s="72">
        <v>-60</v>
      </c>
      <c r="G19" s="26" t="str">
        <f>IF(Сл2с!F51=Сл2с!E43,Сл2с!E59,IF(Сл2с!F51=Сл2с!E59,Сл2с!E43,0))</f>
        <v>Ахметов Руслан</v>
      </c>
      <c r="H19" s="80"/>
      <c r="I19" s="80"/>
      <c r="J19" s="8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72"/>
      <c r="B20" s="84">
        <v>-45</v>
      </c>
      <c r="C20" s="26" t="str">
        <f>IF(Сл2с!D39=Сл2с!C37,Сл2с!C41,IF(Сл2с!D39=Сл2с!C41,Сл2с!C37,0))</f>
        <v>Данилов Артем</v>
      </c>
      <c r="D20" s="78"/>
      <c r="E20" s="81"/>
      <c r="F20" s="78"/>
      <c r="G20" s="81"/>
      <c r="H20" s="80"/>
      <c r="I20" s="80"/>
      <c r="J20" s="8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72">
        <v>-9</v>
      </c>
      <c r="B21" s="22" t="str">
        <f>IF(Сл1с!C37=Сл1с!B36,Сл1с!B38,IF(Сл1с!C37=Сл1с!B38,Сл1с!B36,0))</f>
        <v>_</v>
      </c>
      <c r="C21" s="78"/>
      <c r="D21" s="72">
        <v>-51</v>
      </c>
      <c r="E21" s="22" t="str">
        <f>IF(Сл1с!E43=Сл1с!D39,Сл1с!D47,IF(Сл1с!E43=Сл1с!D47,Сл1с!D39,0))</f>
        <v>Хамидуллин Вадим</v>
      </c>
      <c r="F21" s="78"/>
      <c r="G21" s="81"/>
      <c r="H21" s="80"/>
      <c r="I21" s="80"/>
      <c r="J21" s="8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72"/>
      <c r="B22" s="65">
        <v>68</v>
      </c>
      <c r="C22" s="79"/>
      <c r="D22" s="78"/>
      <c r="E22" s="80"/>
      <c r="F22" s="78"/>
      <c r="G22" s="81"/>
      <c r="H22" s="80"/>
      <c r="I22" s="80"/>
      <c r="J22" s="8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72">
        <v>-10</v>
      </c>
      <c r="B23" s="26" t="str">
        <f>IF(Сл1с!C41=Сл1с!B40,Сл1с!B42,IF(Сл1с!C41=Сл1с!B42,Сл1с!B40,0))</f>
        <v>_</v>
      </c>
      <c r="C23" s="65">
        <v>84</v>
      </c>
      <c r="D23" s="79" t="s">
        <v>64</v>
      </c>
      <c r="E23" s="65">
        <v>106</v>
      </c>
      <c r="F23" s="79" t="s">
        <v>48</v>
      </c>
      <c r="G23" s="81"/>
      <c r="H23" s="65">
        <v>120</v>
      </c>
      <c r="I23" s="82" t="s">
        <v>67</v>
      </c>
      <c r="J23" s="8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72"/>
      <c r="B24" s="72">
        <v>-44</v>
      </c>
      <c r="C24" s="26" t="str">
        <f>IF(Сл2с!D31=Сл2с!C29,Сл2с!C33,IF(Сл2с!D31=Сл2с!C33,Сл2с!C29,0))</f>
        <v>Жуланова Камила</v>
      </c>
      <c r="D24" s="80"/>
      <c r="E24" s="80"/>
      <c r="F24" s="80"/>
      <c r="G24" s="81"/>
      <c r="H24" s="80"/>
      <c r="I24" s="78"/>
      <c r="J24" s="8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72">
        <v>-11</v>
      </c>
      <c r="B25" s="22" t="str">
        <f>IF(Сл1с!C45=Сл1с!B44,Сл1с!B46,IF(Сл1с!C45=Сл1с!B46,Сл1с!B44,0))</f>
        <v>_</v>
      </c>
      <c r="C25" s="78"/>
      <c r="D25" s="65">
        <v>98</v>
      </c>
      <c r="E25" s="82" t="s">
        <v>48</v>
      </c>
      <c r="F25" s="80"/>
      <c r="G25" s="81"/>
      <c r="H25" s="80"/>
      <c r="I25" s="78"/>
      <c r="J25" s="8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72"/>
      <c r="B26" s="65">
        <v>69</v>
      </c>
      <c r="C26" s="79"/>
      <c r="D26" s="80"/>
      <c r="E26" s="81"/>
      <c r="F26" s="80"/>
      <c r="G26" s="81"/>
      <c r="H26" s="80"/>
      <c r="I26" s="78"/>
      <c r="J26" s="8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72">
        <v>-12</v>
      </c>
      <c r="B27" s="26" t="str">
        <f>IF(Сл1с!C49=Сл1с!B48,Сл1с!B50,IF(Сл1с!C49=Сл1с!B50,Сл1с!B48,0))</f>
        <v>_</v>
      </c>
      <c r="C27" s="65">
        <v>85</v>
      </c>
      <c r="D27" s="82" t="s">
        <v>48</v>
      </c>
      <c r="E27" s="81"/>
      <c r="F27" s="65">
        <v>113</v>
      </c>
      <c r="G27" s="79" t="s">
        <v>67</v>
      </c>
      <c r="H27" s="80"/>
      <c r="I27" s="78"/>
      <c r="J27" s="8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72"/>
      <c r="B28" s="72">
        <v>-43</v>
      </c>
      <c r="C28" s="26" t="str">
        <f>IF(Сл2с!D23=Сл2с!C21,Сл2с!C25,IF(Сл2с!D23=Сл2с!C25,Сл2с!C21,0))</f>
        <v>Еникеев Эрик</v>
      </c>
      <c r="D28" s="78"/>
      <c r="E28" s="81"/>
      <c r="F28" s="80"/>
      <c r="G28" s="80"/>
      <c r="H28" s="80"/>
      <c r="I28" s="78"/>
      <c r="J28" s="8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72">
        <v>-13</v>
      </c>
      <c r="B29" s="22" t="str">
        <f>IF(Сл1с!C53=Сл1с!B52,Сл1с!B54,IF(Сл1с!C53=Сл1с!B54,Сл1с!B52,0))</f>
        <v>_</v>
      </c>
      <c r="C29" s="78"/>
      <c r="D29" s="72">
        <v>-52</v>
      </c>
      <c r="E29" s="22" t="str">
        <f>IF(Сл1с!E59=Сл1с!D55,Сл1с!D63,IF(Сл1с!E59=Сл1с!D63,Сл1с!D55,0))</f>
        <v>Салимгареев Артур</v>
      </c>
      <c r="F29" s="80"/>
      <c r="G29" s="80"/>
      <c r="H29" s="80"/>
      <c r="I29" s="78"/>
      <c r="J29" s="8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72"/>
      <c r="B30" s="65">
        <v>70</v>
      </c>
      <c r="C30" s="79"/>
      <c r="D30" s="78"/>
      <c r="E30" s="80"/>
      <c r="F30" s="80"/>
      <c r="G30" s="80"/>
      <c r="H30" s="80"/>
      <c r="I30" s="78"/>
      <c r="J30" s="85" t="s">
        <v>42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72">
        <v>-14</v>
      </c>
      <c r="B31" s="26" t="str">
        <f>IF(Сл1с!C57=Сл1с!B56,Сл1с!B58,IF(Сл1с!C57=Сл1с!B58,Сл1с!B56,0))</f>
        <v>_</v>
      </c>
      <c r="C31" s="65">
        <v>86</v>
      </c>
      <c r="D31" s="79" t="s">
        <v>56</v>
      </c>
      <c r="E31" s="65">
        <v>107</v>
      </c>
      <c r="F31" s="82" t="s">
        <v>67</v>
      </c>
      <c r="G31" s="65">
        <v>117</v>
      </c>
      <c r="H31" s="82" t="s">
        <v>67</v>
      </c>
      <c r="I31" s="78"/>
      <c r="J31" s="86" t="s">
        <v>20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72"/>
      <c r="B32" s="72">
        <v>-42</v>
      </c>
      <c r="C32" s="26" t="str">
        <f>IF(Сл2с!D15=Сл2с!C13,Сл2с!C17,IF(Сл2с!D15=Сл2с!C17,Сл2с!C13,0))</f>
        <v>Низамова Дарья</v>
      </c>
      <c r="D32" s="80"/>
      <c r="E32" s="80"/>
      <c r="F32" s="78"/>
      <c r="G32" s="80"/>
      <c r="H32" s="78"/>
      <c r="I32" s="78"/>
      <c r="J32" s="8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72">
        <v>-15</v>
      </c>
      <c r="B33" s="22" t="str">
        <f>IF(Сл1с!C61=Сл1с!B60,Сл1с!B62,IF(Сл1с!C61=Сл1с!B62,Сл1с!B60,0))</f>
        <v>_</v>
      </c>
      <c r="C33" s="78"/>
      <c r="D33" s="65">
        <v>99</v>
      </c>
      <c r="E33" s="82" t="s">
        <v>67</v>
      </c>
      <c r="F33" s="78"/>
      <c r="G33" s="80"/>
      <c r="H33" s="78"/>
      <c r="I33" s="78"/>
      <c r="J33" s="6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72"/>
      <c r="B34" s="65">
        <v>71</v>
      </c>
      <c r="C34" s="79"/>
      <c r="D34" s="80"/>
      <c r="E34" s="78"/>
      <c r="F34" s="78"/>
      <c r="G34" s="80"/>
      <c r="H34" s="78"/>
      <c r="I34" s="78"/>
      <c r="J34" s="8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72">
        <v>-16</v>
      </c>
      <c r="B35" s="26" t="str">
        <f>IF(Сл1с!C65=Сл1с!B64,Сл1с!B66,IF(Сл1с!C65=Сл1с!B66,Сл1с!B64,0))</f>
        <v>_</v>
      </c>
      <c r="C35" s="65">
        <v>87</v>
      </c>
      <c r="D35" s="82" t="s">
        <v>67</v>
      </c>
      <c r="E35" s="78"/>
      <c r="F35" s="72">
        <v>-59</v>
      </c>
      <c r="G35" s="26" t="str">
        <f>IF(Сл2с!F19=Сл2с!E11,Сл2с!E27,IF(Сл2с!F19=Сл2с!E27,Сл2с!E11,0))</f>
        <v>Травников Даниил</v>
      </c>
      <c r="H35" s="78"/>
      <c r="I35" s="87"/>
      <c r="J35" s="88" t="str">
        <f>IF(J30=J15,J47,IF(J30=J47,J15,0))</f>
        <v>Тараканова Ангелина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72"/>
      <c r="B36" s="72">
        <v>-41</v>
      </c>
      <c r="C36" s="26" t="str">
        <f>IF(Сл2с!D7=Сл2с!C5,Сл2с!C9,IF(Сл2с!D7=Сл2с!C9,Сл2с!C5,0))</f>
        <v>Исхакова Альфия</v>
      </c>
      <c r="D36" s="78"/>
      <c r="E36" s="78"/>
      <c r="F36" s="78"/>
      <c r="G36" s="78"/>
      <c r="H36" s="78"/>
      <c r="I36" s="87"/>
      <c r="J36" s="86" t="s">
        <v>21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72">
        <v>-17</v>
      </c>
      <c r="B37" s="22" t="str">
        <f>IF(Сл2с!C5=Сл2с!B4,Сл2с!B6,IF(Сл2с!C5=Сл2с!B6,Сл2с!B4,0))</f>
        <v>_</v>
      </c>
      <c r="C37" s="78"/>
      <c r="D37" s="72">
        <v>-53</v>
      </c>
      <c r="E37" s="22" t="str">
        <f>IF(Сл2с!E11=Сл2с!D7,Сл2с!D15,IF(Сл2с!E11=Сл2с!D15,Сл2с!D7,0))</f>
        <v>Насыров Эмиль</v>
      </c>
      <c r="F37" s="78"/>
      <c r="G37" s="78"/>
      <c r="H37" s="78"/>
      <c r="I37" s="78"/>
      <c r="J37" s="8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72"/>
      <c r="B38" s="65">
        <v>72</v>
      </c>
      <c r="C38" s="79"/>
      <c r="D38" s="78"/>
      <c r="E38" s="80"/>
      <c r="F38" s="78"/>
      <c r="G38" s="78"/>
      <c r="H38" s="78"/>
      <c r="I38" s="81"/>
      <c r="J38" s="8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72">
        <v>-18</v>
      </c>
      <c r="B39" s="26" t="str">
        <f>IF(Сл2с!C9=Сл2с!B8,Сл2с!B10,IF(Сл2с!C9=Сл2с!B10,Сл2с!B8,0))</f>
        <v>_</v>
      </c>
      <c r="C39" s="65">
        <v>88</v>
      </c>
      <c r="D39" s="79" t="s">
        <v>66</v>
      </c>
      <c r="E39" s="65">
        <v>108</v>
      </c>
      <c r="F39" s="79" t="s">
        <v>57</v>
      </c>
      <c r="G39" s="78"/>
      <c r="H39" s="72">
        <v>-62</v>
      </c>
      <c r="I39" s="22" t="str">
        <f>IF(Сл2с!G35=Сл2с!F19,Сл2с!F51,IF(Сл2с!G35=Сл2с!F51,Сл2с!F19,0))</f>
        <v>Тараканова Ангелина</v>
      </c>
      <c r="J39" s="8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72"/>
      <c r="B40" s="72">
        <v>-40</v>
      </c>
      <c r="C40" s="26" t="str">
        <f>IF(Сл1с!D63=Сл1с!C61,Сл1с!C65,IF(Сл1с!D63=Сл1с!C65,Сл1с!C61,0))</f>
        <v>Тимирбаева Сабрина</v>
      </c>
      <c r="D40" s="80"/>
      <c r="E40" s="80"/>
      <c r="F40" s="80"/>
      <c r="G40" s="78"/>
      <c r="H40" s="78"/>
      <c r="I40" s="80"/>
      <c r="J40" s="8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72">
        <v>-19</v>
      </c>
      <c r="B41" s="22" t="str">
        <f>IF(Сл2с!C13=Сл2с!B12,Сл2с!B14,IF(Сл2с!C13=Сл2с!B14,Сл2с!B12,0))</f>
        <v>_</v>
      </c>
      <c r="C41" s="78"/>
      <c r="D41" s="65">
        <v>100</v>
      </c>
      <c r="E41" s="82" t="s">
        <v>57</v>
      </c>
      <c r="F41" s="80"/>
      <c r="G41" s="78"/>
      <c r="H41" s="78"/>
      <c r="I41" s="80"/>
      <c r="J41" s="8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72"/>
      <c r="B42" s="65">
        <v>73</v>
      </c>
      <c r="C42" s="79"/>
      <c r="D42" s="80"/>
      <c r="E42" s="81"/>
      <c r="F42" s="80"/>
      <c r="G42" s="78"/>
      <c r="H42" s="78"/>
      <c r="I42" s="80"/>
      <c r="J42" s="8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72">
        <v>-20</v>
      </c>
      <c r="B43" s="26" t="str">
        <f>IF(Сл2с!C17=Сл2с!B16,Сл2с!B18,IF(Сл2с!C17=Сл2с!B18,Сл2с!B16,0))</f>
        <v>_</v>
      </c>
      <c r="C43" s="65">
        <v>89</v>
      </c>
      <c r="D43" s="82" t="s">
        <v>57</v>
      </c>
      <c r="E43" s="81"/>
      <c r="F43" s="65">
        <v>114</v>
      </c>
      <c r="G43" s="79" t="s">
        <v>59</v>
      </c>
      <c r="H43" s="81"/>
      <c r="I43" s="80"/>
      <c r="J43" s="8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72"/>
      <c r="B44" s="72">
        <v>-39</v>
      </c>
      <c r="C44" s="26" t="str">
        <f>IF(Сл1с!D55=Сл1с!C53,Сл1с!C57,IF(Сл1с!D55=Сл1с!C57,Сл1с!C53,0))</f>
        <v>Демидов Никита</v>
      </c>
      <c r="D44" s="78"/>
      <c r="E44" s="81"/>
      <c r="F44" s="80"/>
      <c r="G44" s="80"/>
      <c r="H44" s="81"/>
      <c r="I44" s="80"/>
      <c r="J44" s="8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72">
        <v>-21</v>
      </c>
      <c r="B45" s="22" t="str">
        <f>IF(Сл2с!C21=Сл2с!B20,Сл2с!B22,IF(Сл2с!C21=Сл2с!B22,Сл2с!B20,0))</f>
        <v>_</v>
      </c>
      <c r="C45" s="78"/>
      <c r="D45" s="72">
        <v>-54</v>
      </c>
      <c r="E45" s="22" t="str">
        <f>IF(Сл2с!E27=Сл2с!D23,Сл2с!D31,IF(Сл2с!E27=Сл2с!D31,Сл2с!D23,0))</f>
        <v>Назарова Анастасия</v>
      </c>
      <c r="F45" s="80"/>
      <c r="G45" s="80"/>
      <c r="H45" s="81"/>
      <c r="I45" s="80"/>
      <c r="J45" s="8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72"/>
      <c r="B46" s="65">
        <v>74</v>
      </c>
      <c r="C46" s="79"/>
      <c r="D46" s="78"/>
      <c r="E46" s="80"/>
      <c r="F46" s="80"/>
      <c r="G46" s="80"/>
      <c r="H46" s="81"/>
      <c r="I46" s="80"/>
      <c r="J46" s="8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72">
        <v>-22</v>
      </c>
      <c r="B47" s="26" t="str">
        <f>IF(Сл2с!C25=Сл2с!B24,Сл2с!B26,IF(Сл2с!C25=Сл2с!B26,Сл2с!B24,0))</f>
        <v>_</v>
      </c>
      <c r="C47" s="65">
        <v>90</v>
      </c>
      <c r="D47" s="79" t="s">
        <v>49</v>
      </c>
      <c r="E47" s="65">
        <v>109</v>
      </c>
      <c r="F47" s="82" t="s">
        <v>59</v>
      </c>
      <c r="G47" s="65">
        <v>118</v>
      </c>
      <c r="H47" s="79" t="s">
        <v>41</v>
      </c>
      <c r="I47" s="65">
        <v>123</v>
      </c>
      <c r="J47" s="82" t="s">
        <v>39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72"/>
      <c r="B48" s="72">
        <v>-38</v>
      </c>
      <c r="C48" s="26" t="str">
        <f>IF(Сл1с!D47=Сл1с!C45,Сл1с!C49,IF(Сл1с!D47=Сл1с!C49,Сл1с!C45,0))</f>
        <v>Ишметов Игорь</v>
      </c>
      <c r="D48" s="80"/>
      <c r="E48" s="80"/>
      <c r="F48" s="78"/>
      <c r="G48" s="80"/>
      <c r="H48" s="80"/>
      <c r="I48" s="80"/>
      <c r="J48" s="7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72">
        <v>-23</v>
      </c>
      <c r="B49" s="22" t="str">
        <f>IF(Сл2с!C29=Сл2с!B28,Сл2с!B30,IF(Сл2с!C29=Сл2с!B30,Сл2с!B28,0))</f>
        <v>_</v>
      </c>
      <c r="C49" s="78"/>
      <c r="D49" s="65">
        <v>101</v>
      </c>
      <c r="E49" s="82" t="s">
        <v>49</v>
      </c>
      <c r="F49" s="78"/>
      <c r="G49" s="80"/>
      <c r="H49" s="80"/>
      <c r="I49" s="80"/>
      <c r="J49" s="7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72"/>
      <c r="B50" s="65">
        <v>75</v>
      </c>
      <c r="C50" s="79"/>
      <c r="D50" s="80"/>
      <c r="E50" s="81"/>
      <c r="F50" s="78"/>
      <c r="G50" s="80"/>
      <c r="H50" s="80"/>
      <c r="I50" s="80"/>
      <c r="J50" s="7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72">
        <v>-24</v>
      </c>
      <c r="B51" s="26" t="str">
        <f>IF(Сл2с!C33=Сл2с!B32,Сл2с!B34,IF(Сл2с!C33=Сл2с!B34,Сл2с!B32,0))</f>
        <v>_</v>
      </c>
      <c r="C51" s="65">
        <v>91</v>
      </c>
      <c r="D51" s="82" t="s">
        <v>65</v>
      </c>
      <c r="E51" s="81"/>
      <c r="F51" s="72">
        <v>-58</v>
      </c>
      <c r="G51" s="26" t="str">
        <f>IF(Сл1с!F51=Сл1с!E43,Сл1с!E59,IF(Сл1с!F51=Сл1с!E59,Сл1с!E43,0))</f>
        <v>Володин Максим</v>
      </c>
      <c r="H51" s="80"/>
      <c r="I51" s="80"/>
      <c r="J51" s="7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72"/>
      <c r="B52" s="84">
        <v>-37</v>
      </c>
      <c r="C52" s="26" t="str">
        <f>IF(Сл1с!D39=Сл1с!C37,Сл1с!C41,IF(Сл1с!D39=Сл1с!C41,Сл1с!C37,0))</f>
        <v>Старцева Елизавета</v>
      </c>
      <c r="D52" s="78"/>
      <c r="E52" s="81"/>
      <c r="F52" s="78"/>
      <c r="G52" s="81"/>
      <c r="H52" s="80"/>
      <c r="I52" s="80"/>
      <c r="J52" s="7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72">
        <v>-25</v>
      </c>
      <c r="B53" s="22" t="str">
        <f>IF(Сл2с!C37=Сл2с!B36,Сл2с!B38,IF(Сл2с!C37=Сл2с!B38,Сл2с!B36,0))</f>
        <v>_</v>
      </c>
      <c r="C53" s="78"/>
      <c r="D53" s="72">
        <v>-55</v>
      </c>
      <c r="E53" s="22" t="str">
        <f>IF(Сл2с!E43=Сл2с!D39,Сл2с!D47,IF(Сл2с!E43=Сл2с!D47,Сл2с!D39,0))</f>
        <v>Липатов Данил</v>
      </c>
      <c r="F53" s="78"/>
      <c r="G53" s="81"/>
      <c r="H53" s="80"/>
      <c r="I53" s="80"/>
      <c r="J53" s="7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72"/>
      <c r="B54" s="65">
        <v>76</v>
      </c>
      <c r="C54" s="79"/>
      <c r="D54" s="78"/>
      <c r="E54" s="80"/>
      <c r="F54" s="78"/>
      <c r="G54" s="81"/>
      <c r="H54" s="80"/>
      <c r="I54" s="80"/>
      <c r="J54" s="7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72">
        <v>-26</v>
      </c>
      <c r="B55" s="26" t="str">
        <f>IF(Сл2с!C41=Сл2с!B40,Сл2с!B42,IF(Сл2с!C41=Сл2с!B42,Сл2с!B40,0))</f>
        <v>_</v>
      </c>
      <c r="C55" s="65">
        <v>92</v>
      </c>
      <c r="D55" s="79" t="s">
        <v>62</v>
      </c>
      <c r="E55" s="65">
        <v>110</v>
      </c>
      <c r="F55" s="79" t="s">
        <v>61</v>
      </c>
      <c r="G55" s="81"/>
      <c r="H55" s="65">
        <v>121</v>
      </c>
      <c r="I55" s="82" t="s">
        <v>70</v>
      </c>
      <c r="J55" s="7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72"/>
      <c r="B56" s="72">
        <v>-36</v>
      </c>
      <c r="C56" s="26" t="str">
        <f>IF(Сл1с!D31=Сл1с!C29,Сл1с!C33,IF(Сл1с!D31=Сл1с!C33,Сл1с!C29,0))</f>
        <v>Слабова Жанна</v>
      </c>
      <c r="D56" s="80"/>
      <c r="E56" s="80"/>
      <c r="F56" s="80"/>
      <c r="G56" s="81"/>
      <c r="H56" s="80"/>
      <c r="I56" s="78"/>
      <c r="J56" s="7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72">
        <v>-27</v>
      </c>
      <c r="B57" s="22" t="str">
        <f>IF(Сл2с!C45=Сл2с!B44,Сл2с!B46,IF(Сл2с!C45=Сл2с!B46,Сл2с!B44,0))</f>
        <v>_</v>
      </c>
      <c r="C57" s="78"/>
      <c r="D57" s="65">
        <v>102</v>
      </c>
      <c r="E57" s="82" t="s">
        <v>61</v>
      </c>
      <c r="F57" s="80"/>
      <c r="G57" s="81"/>
      <c r="H57" s="80"/>
      <c r="I57" s="78"/>
      <c r="J57" s="7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72"/>
      <c r="B58" s="65">
        <v>77</v>
      </c>
      <c r="C58" s="79"/>
      <c r="D58" s="80"/>
      <c r="E58" s="81"/>
      <c r="F58" s="80"/>
      <c r="G58" s="81"/>
      <c r="H58" s="80"/>
      <c r="I58" s="78"/>
      <c r="J58" s="7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72">
        <v>-28</v>
      </c>
      <c r="B59" s="26" t="str">
        <f>IF(Сл2с!C49=Сл2с!B48,Сл2с!B50,IF(Сл2с!C49=Сл2с!B50,Сл2с!B48,0))</f>
        <v>_</v>
      </c>
      <c r="C59" s="65">
        <v>93</v>
      </c>
      <c r="D59" s="82" t="s">
        <v>61</v>
      </c>
      <c r="E59" s="81"/>
      <c r="F59" s="65">
        <v>115</v>
      </c>
      <c r="G59" s="79" t="s">
        <v>70</v>
      </c>
      <c r="H59" s="80"/>
      <c r="I59" s="78"/>
      <c r="J59" s="7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72"/>
      <c r="B60" s="72">
        <v>-35</v>
      </c>
      <c r="C60" s="26" t="str">
        <f>IF(Сл1с!D23=Сл1с!C21,Сл1с!C25,IF(Сл1с!D23=Сл1с!C25,Сл1с!C21,0))</f>
        <v>Мингазов Динар</v>
      </c>
      <c r="D60" s="78"/>
      <c r="E60" s="81"/>
      <c r="F60" s="80"/>
      <c r="G60" s="80"/>
      <c r="H60" s="80"/>
      <c r="I60" s="78"/>
      <c r="J60" s="7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72">
        <v>-29</v>
      </c>
      <c r="B61" s="22" t="str">
        <f>IF(Сл2с!C53=Сл2с!B52,Сл2с!B54,IF(Сл2с!C53=Сл2с!B54,Сл2с!B52,0))</f>
        <v>_</v>
      </c>
      <c r="C61" s="78"/>
      <c r="D61" s="72">
        <v>-56</v>
      </c>
      <c r="E61" s="22" t="str">
        <f>IF(Сл2с!E59=Сл2с!D55,Сл2с!D63,IF(Сл2с!E59=Сл2с!D63,Сл2с!D55,0))</f>
        <v>Гарифуллин Артур</v>
      </c>
      <c r="F61" s="80"/>
      <c r="G61" s="80"/>
      <c r="H61" s="80"/>
      <c r="I61" s="78"/>
      <c r="J61" s="7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72"/>
      <c r="B62" s="65">
        <v>78</v>
      </c>
      <c r="C62" s="79"/>
      <c r="D62" s="78"/>
      <c r="E62" s="80"/>
      <c r="F62" s="80"/>
      <c r="G62" s="80"/>
      <c r="H62" s="80"/>
      <c r="I62" s="78"/>
      <c r="J62" s="7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72">
        <v>-30</v>
      </c>
      <c r="B63" s="26" t="str">
        <f>IF(Сл2с!C57=Сл2с!B56,Сл2с!B58,IF(Сл2с!C57=Сл2с!B58,Сл2с!B56,0))</f>
        <v>_</v>
      </c>
      <c r="C63" s="65">
        <v>94</v>
      </c>
      <c r="D63" s="79" t="s">
        <v>54</v>
      </c>
      <c r="E63" s="65">
        <v>111</v>
      </c>
      <c r="F63" s="82" t="s">
        <v>70</v>
      </c>
      <c r="G63" s="65">
        <v>119</v>
      </c>
      <c r="H63" s="82" t="s">
        <v>70</v>
      </c>
      <c r="I63" s="78"/>
      <c r="J63" s="7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72"/>
      <c r="B64" s="72">
        <v>-34</v>
      </c>
      <c r="C64" s="26" t="str">
        <f>IF(Сл1с!D15=Сл1с!C13,Сл1с!C17,IF(Сл1с!D15=Сл1с!C17,Сл1с!C13,0))</f>
        <v>Гилемханов Ирек</v>
      </c>
      <c r="D64" s="80"/>
      <c r="E64" s="80"/>
      <c r="F64" s="78"/>
      <c r="G64" s="80"/>
      <c r="H64" s="78"/>
      <c r="I64" s="78"/>
      <c r="J64" s="7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72">
        <v>-31</v>
      </c>
      <c r="B65" s="22" t="str">
        <f>IF(Сл2с!C61=Сл2с!B60,Сл2с!B62,IF(Сл2с!C61=Сл2с!B62,Сл2с!B60,0))</f>
        <v>Фазлыева Арина</v>
      </c>
      <c r="C65" s="78"/>
      <c r="D65" s="65">
        <v>103</v>
      </c>
      <c r="E65" s="82" t="s">
        <v>70</v>
      </c>
      <c r="F65" s="78"/>
      <c r="G65" s="80"/>
      <c r="H65" s="72">
        <v>-122</v>
      </c>
      <c r="I65" s="22" t="str">
        <f>IF(J15=I7,I23,IF(J15=I23,I7,0))</f>
        <v>Исхакова Альфия</v>
      </c>
      <c r="J65" s="7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72"/>
      <c r="B66" s="65">
        <v>79</v>
      </c>
      <c r="C66" s="79" t="s">
        <v>68</v>
      </c>
      <c r="D66" s="80"/>
      <c r="E66" s="78"/>
      <c r="F66" s="78"/>
      <c r="G66" s="80"/>
      <c r="H66" s="72"/>
      <c r="I66" s="65">
        <v>125</v>
      </c>
      <c r="J66" s="79" t="s">
        <v>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72">
        <v>-32</v>
      </c>
      <c r="B67" s="26" t="str">
        <f>IF(Сл2с!C65=Сл2с!B64,Сл2с!B66,IF(Сл2с!C65=Сл2с!B66,Сл2с!B64,0))</f>
        <v>_</v>
      </c>
      <c r="C67" s="65">
        <v>95</v>
      </c>
      <c r="D67" s="82" t="s">
        <v>70</v>
      </c>
      <c r="E67" s="78"/>
      <c r="F67" s="72">
        <v>-57</v>
      </c>
      <c r="G67" s="26" t="str">
        <f>IF(Сл1с!F19=Сл1с!E11,Сл1с!E27,IF(Сл1с!F19=Сл1с!E27,Сл1с!E11,0))</f>
        <v>Первушина София</v>
      </c>
      <c r="H67" s="72">
        <v>-123</v>
      </c>
      <c r="I67" s="26" t="str">
        <f>IF(J47=I39,I55,IF(J47=I55,I39,0))</f>
        <v>Хамитова Элина</v>
      </c>
      <c r="J67" s="72" t="s">
        <v>22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72"/>
      <c r="B68" s="72">
        <v>-33</v>
      </c>
      <c r="C68" s="26" t="str">
        <f>IF(Сл1с!D7=Сл1с!C5,Сл1с!C9,IF(Сл1с!D7=Сл1с!C9,Сл1с!C5,0))</f>
        <v>Хамитова Элина</v>
      </c>
      <c r="D68" s="78"/>
      <c r="E68" s="78"/>
      <c r="F68" s="78"/>
      <c r="G68" s="78"/>
      <c r="H68" s="72"/>
      <c r="I68" s="72">
        <v>-125</v>
      </c>
      <c r="J68" s="22" t="str">
        <f>IF(J66=I65,I67,IF(J66=I67,I65,0))</f>
        <v>Исхакова Альфия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72">
        <v>-116</v>
      </c>
      <c r="B69" s="22" t="str">
        <f>IF(H15=G11,G19,IF(H15=G19,G11,0))</f>
        <v>Писарева Елена</v>
      </c>
      <c r="C69" s="78"/>
      <c r="D69" s="78"/>
      <c r="E69" s="72">
        <v>-127</v>
      </c>
      <c r="F69" s="22" t="str">
        <f>IF(C70=B69,B71,IF(C70=B71,B69,0))</f>
        <v>Травников Даниил</v>
      </c>
      <c r="G69" s="78"/>
      <c r="H69" s="72">
        <v>-120</v>
      </c>
      <c r="I69" s="22" t="str">
        <f>IF(I23=H15,H31,IF(I23=H31,H15,0))</f>
        <v>Ахметов Руслан</v>
      </c>
      <c r="J69" s="72" t="s">
        <v>23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72"/>
      <c r="B70" s="65">
        <v>127</v>
      </c>
      <c r="C70" s="79" t="s">
        <v>53</v>
      </c>
      <c r="D70" s="78"/>
      <c r="E70" s="72"/>
      <c r="F70" s="65">
        <v>130</v>
      </c>
      <c r="G70" s="79" t="s">
        <v>45</v>
      </c>
      <c r="H70" s="72"/>
      <c r="I70" s="65">
        <v>126</v>
      </c>
      <c r="J70" s="79" t="s">
        <v>44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72">
        <v>-117</v>
      </c>
      <c r="B71" s="26" t="str">
        <f>IF(H31=G27,G35,IF(H31=G35,G27,0))</f>
        <v>Травников Даниил</v>
      </c>
      <c r="C71" s="80"/>
      <c r="D71" s="81"/>
      <c r="E71" s="72">
        <v>-128</v>
      </c>
      <c r="F71" s="26" t="str">
        <f>IF(C74=B73,B75,IF(C74=B75,B73,0))</f>
        <v>Первушина София</v>
      </c>
      <c r="G71" s="72" t="s">
        <v>28</v>
      </c>
      <c r="H71" s="72">
        <v>-121</v>
      </c>
      <c r="I71" s="26" t="str">
        <f>IF(I55=H47,H63,IF(I55=H63,H47,0))</f>
        <v>Володин Максим</v>
      </c>
      <c r="J71" s="72" t="s">
        <v>25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72"/>
      <c r="B72" s="78"/>
      <c r="C72" s="65">
        <v>129</v>
      </c>
      <c r="D72" s="79" t="s">
        <v>53</v>
      </c>
      <c r="E72" s="72"/>
      <c r="F72" s="72">
        <v>-130</v>
      </c>
      <c r="G72" s="22" t="str">
        <f>IF(G70=F69,F71,IF(G70=F71,F69,0))</f>
        <v>Травников Даниил</v>
      </c>
      <c r="H72" s="72"/>
      <c r="I72" s="72">
        <v>-126</v>
      </c>
      <c r="J72" s="22" t="str">
        <f>IF(J70=I69,I71,IF(J70=I71,I69,0))</f>
        <v>Володин Максим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72">
        <v>-118</v>
      </c>
      <c r="B73" s="22" t="str">
        <f>IF(H47=G43,G51,IF(H47=G51,G43,0))</f>
        <v>Назарова Анастасия</v>
      </c>
      <c r="C73" s="80"/>
      <c r="D73" s="84" t="s">
        <v>24</v>
      </c>
      <c r="E73" s="72">
        <v>-112</v>
      </c>
      <c r="F73" s="22" t="str">
        <f>IF(G11=F7,F15,IF(G11=F15,F7,0))</f>
        <v>Пиксаев Виктор</v>
      </c>
      <c r="G73" s="72" t="s">
        <v>29</v>
      </c>
      <c r="H73" s="72">
        <v>-131</v>
      </c>
      <c r="I73" s="22" t="str">
        <f>IF(G74=F73,F75,IF(G74=F75,F73,0))</f>
        <v>Пиксаев Виктор</v>
      </c>
      <c r="J73" s="72" t="s">
        <v>27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72"/>
      <c r="B74" s="65">
        <v>128</v>
      </c>
      <c r="C74" s="82" t="s">
        <v>59</v>
      </c>
      <c r="D74" s="78"/>
      <c r="E74" s="72"/>
      <c r="F74" s="65">
        <v>131</v>
      </c>
      <c r="G74" s="79" t="s">
        <v>48</v>
      </c>
      <c r="H74" s="72"/>
      <c r="I74" s="65">
        <v>134</v>
      </c>
      <c r="J74" s="79" t="s">
        <v>46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72">
        <v>-119</v>
      </c>
      <c r="B75" s="26" t="str">
        <f>IF(H63=G59,G67,IF(H63=G67,G59,0))</f>
        <v>Первушина София</v>
      </c>
      <c r="C75" s="72">
        <v>-129</v>
      </c>
      <c r="D75" s="22" t="str">
        <f>IF(D72=C70,C74,IF(D72=C74,C70,0))</f>
        <v>Назарова Анастасия</v>
      </c>
      <c r="E75" s="72">
        <v>-113</v>
      </c>
      <c r="F75" s="26" t="str">
        <f>IF(G27=F23,F31,IF(G27=F31,F23,0))</f>
        <v>Еникеев Эрик</v>
      </c>
      <c r="G75" s="80"/>
      <c r="H75" s="72">
        <v>-132</v>
      </c>
      <c r="I75" s="26" t="str">
        <f>IF(G78=F77,F79,IF(G78=F79,F77,0))</f>
        <v>Мингазов Динар</v>
      </c>
      <c r="J75" s="72" t="s">
        <v>31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72"/>
      <c r="B76" s="78"/>
      <c r="C76" s="78"/>
      <c r="D76" s="72" t="s">
        <v>26</v>
      </c>
      <c r="E76" s="72"/>
      <c r="F76" s="78"/>
      <c r="G76" s="65">
        <v>133</v>
      </c>
      <c r="H76" s="79" t="s">
        <v>48</v>
      </c>
      <c r="I76" s="72">
        <v>-134</v>
      </c>
      <c r="J76" s="22" t="str">
        <f>IF(J74=I73,I75,IF(J74=I75,I73,0))</f>
        <v>Мингазов Динар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72">
        <v>-104</v>
      </c>
      <c r="B77" s="22" t="str">
        <f>IF(F7=E5,E9,IF(F7=E9,E5,0))</f>
        <v>Гиздатова Камила</v>
      </c>
      <c r="C77" s="78"/>
      <c r="D77" s="78"/>
      <c r="E77" s="72">
        <v>-114</v>
      </c>
      <c r="F77" s="22" t="str">
        <f>IF(G43=F39,F47,IF(G43=F47,F39,0))</f>
        <v>Демидов Никита</v>
      </c>
      <c r="G77" s="80"/>
      <c r="H77" s="84" t="s">
        <v>30</v>
      </c>
      <c r="I77" s="78"/>
      <c r="J77" s="72" t="s">
        <v>33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72"/>
      <c r="B78" s="65">
        <v>135</v>
      </c>
      <c r="C78" s="79" t="s">
        <v>69</v>
      </c>
      <c r="D78" s="78"/>
      <c r="E78" s="72"/>
      <c r="F78" s="65">
        <v>132</v>
      </c>
      <c r="G78" s="82" t="s">
        <v>57</v>
      </c>
      <c r="H78" s="78"/>
      <c r="I78" s="78"/>
      <c r="J78" s="7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72">
        <v>-105</v>
      </c>
      <c r="B79" s="26" t="str">
        <f>IF(F15=E13,E17,IF(F15=E17,E13,0))</f>
        <v>Чекалов Родион</v>
      </c>
      <c r="C79" s="80"/>
      <c r="D79" s="78"/>
      <c r="E79" s="72">
        <v>-115</v>
      </c>
      <c r="F79" s="26" t="str">
        <f>IF(G59=F55,F63,IF(G59=F63,F55,0))</f>
        <v>Мингазов Динар</v>
      </c>
      <c r="G79" s="72">
        <v>-133</v>
      </c>
      <c r="H79" s="22" t="str">
        <f>IF(H76=G74,G78,IF(H76=G78,G74,0))</f>
        <v>Демидов Никита</v>
      </c>
      <c r="I79" s="78"/>
      <c r="J79" s="7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72"/>
      <c r="B80" s="78"/>
      <c r="C80" s="65">
        <v>139</v>
      </c>
      <c r="D80" s="79" t="s">
        <v>69</v>
      </c>
      <c r="E80" s="78"/>
      <c r="F80" s="78"/>
      <c r="G80" s="78"/>
      <c r="H80" s="72" t="s">
        <v>32</v>
      </c>
      <c r="I80" s="78"/>
      <c r="J80" s="7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72">
        <v>-106</v>
      </c>
      <c r="B81" s="22" t="str">
        <f>IF(F23=E21,E25,IF(F23=E25,E21,0))</f>
        <v>Хамидуллин Вадим</v>
      </c>
      <c r="C81" s="80"/>
      <c r="D81" s="80"/>
      <c r="E81" s="78"/>
      <c r="F81" s="78"/>
      <c r="G81" s="72">
        <v>-139</v>
      </c>
      <c r="H81" s="22" t="str">
        <f>IF(D80=C78,C82,IF(D80=C82,C78,0))</f>
        <v>Салимгареев Артур</v>
      </c>
      <c r="I81" s="78"/>
      <c r="J81" s="7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72"/>
      <c r="B82" s="65">
        <v>136</v>
      </c>
      <c r="C82" s="82" t="s">
        <v>50</v>
      </c>
      <c r="D82" s="80"/>
      <c r="E82" s="78"/>
      <c r="F82" s="78"/>
      <c r="G82" s="78"/>
      <c r="H82" s="65">
        <v>142</v>
      </c>
      <c r="I82" s="79" t="s">
        <v>50</v>
      </c>
      <c r="J82" s="7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72">
        <v>-107</v>
      </c>
      <c r="B83" s="26" t="str">
        <f>IF(F31=E29,E33,IF(F31=E33,E29,0))</f>
        <v>Салимгареев Артур</v>
      </c>
      <c r="C83" s="78"/>
      <c r="D83" s="80"/>
      <c r="E83" s="78"/>
      <c r="F83" s="78"/>
      <c r="G83" s="72">
        <v>-140</v>
      </c>
      <c r="H83" s="26" t="str">
        <f>IF(D88=C86,C90,IF(D88=C90,C86,0))</f>
        <v>Насыров Эмиль</v>
      </c>
      <c r="I83" s="72" t="s">
        <v>72</v>
      </c>
      <c r="J83" s="7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72"/>
      <c r="B84" s="78"/>
      <c r="C84" s="81"/>
      <c r="D84" s="65">
        <v>141</v>
      </c>
      <c r="E84" s="79" t="s">
        <v>69</v>
      </c>
      <c r="F84" s="72">
        <v>-135</v>
      </c>
      <c r="G84" s="22" t="str">
        <f>IF(C78=B77,B79,IF(C78=B79,B77,0))</f>
        <v>Чекалов Родион</v>
      </c>
      <c r="H84" s="72">
        <v>-142</v>
      </c>
      <c r="I84" s="22" t="str">
        <f>IF(I82=H81,H83,IF(I82=H83,H81,0))</f>
        <v>Насыров Эмиль</v>
      </c>
      <c r="J84" s="7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72">
        <v>-108</v>
      </c>
      <c r="B85" s="22" t="str">
        <f>IF(F39=E37,E41,IF(F39=E41,E37,0))</f>
        <v>Насыров Эмиль</v>
      </c>
      <c r="C85" s="78"/>
      <c r="D85" s="80"/>
      <c r="E85" s="72" t="s">
        <v>73</v>
      </c>
      <c r="F85" s="72"/>
      <c r="G85" s="65">
        <v>143</v>
      </c>
      <c r="H85" s="89" t="s">
        <v>58</v>
      </c>
      <c r="I85" s="72" t="s">
        <v>74</v>
      </c>
      <c r="J85" s="7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72"/>
      <c r="B86" s="65">
        <v>137</v>
      </c>
      <c r="C86" s="79" t="s">
        <v>51</v>
      </c>
      <c r="D86" s="80"/>
      <c r="E86" s="78"/>
      <c r="F86" s="72">
        <v>-136</v>
      </c>
      <c r="G86" s="26" t="str">
        <f>IF(C82=B81,B83,IF(C82=B83,B81,0))</f>
        <v>Хамидуллин Вадим</v>
      </c>
      <c r="H86" s="80"/>
      <c r="I86" s="78"/>
      <c r="J86" s="7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72">
        <v>-109</v>
      </c>
      <c r="B87" s="26" t="str">
        <f>IF(F47=E45,E49,IF(F47=E49,E45,0))</f>
        <v>Ишметов Игорь</v>
      </c>
      <c r="C87" s="80"/>
      <c r="D87" s="80"/>
      <c r="E87" s="78"/>
      <c r="F87" s="72"/>
      <c r="G87" s="78"/>
      <c r="H87" s="65">
        <v>145</v>
      </c>
      <c r="I87" s="89" t="s">
        <v>52</v>
      </c>
      <c r="J87" s="7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72"/>
      <c r="B88" s="78"/>
      <c r="C88" s="65">
        <v>140</v>
      </c>
      <c r="D88" s="82" t="s">
        <v>47</v>
      </c>
      <c r="E88" s="78"/>
      <c r="F88" s="72">
        <v>-137</v>
      </c>
      <c r="G88" s="22" t="str">
        <f>IF(C86=B85,B87,IF(C86=B87,B85,0))</f>
        <v>Ишметов Игорь</v>
      </c>
      <c r="H88" s="80"/>
      <c r="I88" s="84" t="s">
        <v>75</v>
      </c>
      <c r="J88" s="7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72">
        <v>-110</v>
      </c>
      <c r="B89" s="22" t="str">
        <f>IF(F55=E53,E57,IF(F55=E57,E53,0))</f>
        <v>Липатов Данил</v>
      </c>
      <c r="C89" s="80"/>
      <c r="D89" s="81"/>
      <c r="E89" s="78"/>
      <c r="F89" s="72"/>
      <c r="G89" s="65">
        <v>144</v>
      </c>
      <c r="H89" s="90" t="s">
        <v>52</v>
      </c>
      <c r="I89" s="78"/>
      <c r="J89" s="7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72"/>
      <c r="B90" s="65">
        <v>138</v>
      </c>
      <c r="C90" s="82" t="s">
        <v>47</v>
      </c>
      <c r="D90" s="72">
        <v>-141</v>
      </c>
      <c r="E90" s="22" t="str">
        <f>IF(E84=D80,D88,IF(E84=D88,D80,0))</f>
        <v>Липатов Данил</v>
      </c>
      <c r="F90" s="72">
        <v>-138</v>
      </c>
      <c r="G90" s="26" t="str">
        <f>IF(C90=B89,B91,IF(C90=B91,B89,0))</f>
        <v>Гарифуллин Артур</v>
      </c>
      <c r="H90" s="72">
        <v>-145</v>
      </c>
      <c r="I90" s="22" t="str">
        <f>IF(I87=H85,H89,IF(I87=H89,H85,0))</f>
        <v>Хамидуллин Вадим</v>
      </c>
      <c r="J90" s="7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72">
        <v>-111</v>
      </c>
      <c r="B91" s="26" t="str">
        <f>IF(F63=E61,E65,IF(F63=E65,E61,0))</f>
        <v>Гарифуллин Артур</v>
      </c>
      <c r="C91" s="78"/>
      <c r="D91" s="78"/>
      <c r="E91" s="72" t="s">
        <v>76</v>
      </c>
      <c r="F91" s="78"/>
      <c r="G91" s="78"/>
      <c r="H91" s="78"/>
      <c r="I91" s="72" t="s">
        <v>77</v>
      </c>
      <c r="J91" s="7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37" sqref="A137"/>
    </sheetView>
  </sheetViews>
  <sheetFormatPr defaultColWidth="9.00390625" defaultRowHeight="6" customHeight="1"/>
  <cols>
    <col min="1" max="1" width="5.00390625" style="93" customWidth="1"/>
    <col min="2" max="2" width="15.75390625" style="93" customWidth="1"/>
    <col min="3" max="9" width="10.75390625" style="93" customWidth="1"/>
    <col min="10" max="10" width="16.25390625" style="93" customWidth="1"/>
    <col min="11" max="21" width="9.125" style="92" customWidth="1"/>
    <col min="22" max="16384" width="9.125" style="93" customWidth="1"/>
  </cols>
  <sheetData>
    <row r="1" spans="1:10" ht="9.75" customHeight="1">
      <c r="A1" s="91" t="str">
        <f>СпСл!A1</f>
        <v>Кубок Республики Башкортостан 2015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9.75" customHeight="1">
      <c r="A2" s="91" t="str">
        <f>СпСл!A2</f>
        <v>4-й Этап СТАЛИНГРАД. Стартовая лига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9.75" customHeight="1">
      <c r="A3" s="94">
        <f>СпСл!A3</f>
        <v>42036</v>
      </c>
      <c r="B3" s="94"/>
      <c r="C3" s="94"/>
      <c r="D3" s="94"/>
      <c r="E3" s="94"/>
      <c r="F3" s="94"/>
      <c r="G3" s="94"/>
      <c r="H3" s="94"/>
      <c r="I3" s="94"/>
      <c r="J3" s="94"/>
    </row>
    <row r="4" spans="1:21" ht="9.75" customHeight="1">
      <c r="A4" s="78"/>
      <c r="B4" s="78"/>
      <c r="C4" s="78"/>
      <c r="D4" s="78"/>
      <c r="E4" s="78"/>
      <c r="F4" s="78"/>
      <c r="G4" s="72">
        <v>-151</v>
      </c>
      <c r="H4" s="22" t="str">
        <f>IF(D8=C6,C10,IF(D8=C10,C6,0))</f>
        <v>Жуланова Камила</v>
      </c>
      <c r="I4" s="78"/>
      <c r="J4" s="78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9.75" customHeight="1">
      <c r="A5" s="72">
        <v>-96</v>
      </c>
      <c r="B5" s="22" t="str">
        <f>IF(Сл3с!E9=Сл3с!D7,Сл3с!D11,IF(Сл3с!E9=Сл3с!D11,Сл3с!D7,0))</f>
        <v>Судаков Данил</v>
      </c>
      <c r="C5" s="78"/>
      <c r="D5" s="72">
        <v>-143</v>
      </c>
      <c r="E5" s="22" t="str">
        <f>IF(Сл3с!H85=Сл3с!G84,Сл3с!G86,IF(Сл3с!H85=Сл3с!G86,Сл3с!G84,0))</f>
        <v>Чекалов Родион</v>
      </c>
      <c r="F5" s="78"/>
      <c r="G5" s="72"/>
      <c r="H5" s="65">
        <v>154</v>
      </c>
      <c r="I5" s="79" t="s">
        <v>66</v>
      </c>
      <c r="J5" s="78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9.75" customHeight="1">
      <c r="A6" s="72"/>
      <c r="B6" s="65">
        <v>147</v>
      </c>
      <c r="C6" s="79" t="s">
        <v>55</v>
      </c>
      <c r="D6" s="78"/>
      <c r="E6" s="65">
        <v>146</v>
      </c>
      <c r="F6" s="79" t="s">
        <v>60</v>
      </c>
      <c r="G6" s="72">
        <v>-152</v>
      </c>
      <c r="H6" s="26" t="str">
        <f>IF(D16=C14,C18,IF(D16=C18,C14,0))</f>
        <v>Тимирбаева Сабрина</v>
      </c>
      <c r="I6" s="72" t="s">
        <v>78</v>
      </c>
      <c r="J6" s="78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9.75" customHeight="1">
      <c r="A7" s="72">
        <v>-97</v>
      </c>
      <c r="B7" s="26" t="str">
        <f>IF(Сл3с!E17=Сл3с!D15,Сл3с!D19,IF(Сл3с!E17=Сл3с!D19,Сл3с!D15,0))</f>
        <v>Данилов Артем</v>
      </c>
      <c r="C7" s="80"/>
      <c r="D7" s="72">
        <v>-144</v>
      </c>
      <c r="E7" s="26" t="str">
        <f>IF(Сл3с!H89=Сл3с!G88,Сл3с!G90,IF(Сл3с!H89=Сл3с!G90,Сл3с!G88,0))</f>
        <v>Ишметов Игорь</v>
      </c>
      <c r="F7" s="72" t="s">
        <v>79</v>
      </c>
      <c r="G7" s="78"/>
      <c r="H7" s="72">
        <v>-154</v>
      </c>
      <c r="I7" s="22" t="str">
        <f>IF(I5=H4,H6,IF(I5=H6,H4,0))</f>
        <v>Жуланова Камила</v>
      </c>
      <c r="J7" s="78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9.75" customHeight="1">
      <c r="A8" s="72"/>
      <c r="B8" s="78"/>
      <c r="C8" s="65">
        <v>151</v>
      </c>
      <c r="D8" s="79" t="s">
        <v>55</v>
      </c>
      <c r="E8" s="72">
        <v>-146</v>
      </c>
      <c r="F8" s="22" t="str">
        <f>IF(F6=E5,E7,IF(F6=E7,E5,0))</f>
        <v>Ишметов Игорь</v>
      </c>
      <c r="G8" s="78"/>
      <c r="H8" s="78"/>
      <c r="I8" s="72" t="s">
        <v>80</v>
      </c>
      <c r="J8" s="78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9.75" customHeight="1">
      <c r="A9" s="72">
        <v>-98</v>
      </c>
      <c r="B9" s="22" t="str">
        <f>IF(Сл3с!E25=Сл3с!D23,Сл3с!D27,IF(Сл3с!E25=Сл3с!D27,Сл3с!D23,0))</f>
        <v>Жуланова Камила</v>
      </c>
      <c r="C9" s="80"/>
      <c r="D9" s="80"/>
      <c r="E9" s="78"/>
      <c r="F9" s="72" t="s">
        <v>81</v>
      </c>
      <c r="G9" s="72">
        <v>-147</v>
      </c>
      <c r="H9" s="22" t="str">
        <f>IF(C6=B5,B7,IF(C6=B7,B5,0))</f>
        <v>Данилов Артем</v>
      </c>
      <c r="I9" s="78"/>
      <c r="J9" s="78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9.75" customHeight="1">
      <c r="A10" s="72"/>
      <c r="B10" s="65">
        <v>148</v>
      </c>
      <c r="C10" s="82" t="s">
        <v>64</v>
      </c>
      <c r="D10" s="80"/>
      <c r="E10" s="78"/>
      <c r="F10" s="78"/>
      <c r="G10" s="72"/>
      <c r="H10" s="65">
        <v>155</v>
      </c>
      <c r="I10" s="79" t="s">
        <v>56</v>
      </c>
      <c r="J10" s="78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9.75" customHeight="1">
      <c r="A11" s="72">
        <v>-99</v>
      </c>
      <c r="B11" s="26" t="str">
        <f>IF(Сл3с!E33=Сл3с!D31,Сл3с!D35,IF(Сл3с!E33=Сл3с!D35,Сл3с!D31,0))</f>
        <v>Низамова Дарья</v>
      </c>
      <c r="C11" s="78"/>
      <c r="D11" s="80"/>
      <c r="E11" s="78"/>
      <c r="F11" s="78"/>
      <c r="G11" s="72">
        <v>-148</v>
      </c>
      <c r="H11" s="26" t="str">
        <f>IF(C10=B9,B11,IF(C10=B11,B9,0))</f>
        <v>Низамова Дарья</v>
      </c>
      <c r="I11" s="80"/>
      <c r="J11" s="8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9.75" customHeight="1">
      <c r="A12" s="72"/>
      <c r="B12" s="78"/>
      <c r="C12" s="81"/>
      <c r="D12" s="65">
        <v>153</v>
      </c>
      <c r="E12" s="79" t="s">
        <v>54</v>
      </c>
      <c r="F12" s="78"/>
      <c r="G12" s="72"/>
      <c r="H12" s="78"/>
      <c r="I12" s="65">
        <v>157</v>
      </c>
      <c r="J12" s="79" t="s">
        <v>62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9.75" customHeight="1">
      <c r="A13" s="72">
        <v>-100</v>
      </c>
      <c r="B13" s="22" t="str">
        <f>IF(Сл3с!E41=Сл3с!D39,Сл3с!D43,IF(Сл3с!E41=Сл3с!D43,Сл3с!D39,0))</f>
        <v>Тимирбаева Сабрина</v>
      </c>
      <c r="C13" s="78"/>
      <c r="D13" s="80"/>
      <c r="E13" s="72" t="s">
        <v>82</v>
      </c>
      <c r="F13" s="78"/>
      <c r="G13" s="72">
        <v>-149</v>
      </c>
      <c r="H13" s="22" t="str">
        <f>IF(C14=B13,B15,IF(C14=B15,B13,0))</f>
        <v>Старцева Елизавета</v>
      </c>
      <c r="I13" s="80"/>
      <c r="J13" s="84" t="s">
        <v>83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9.75" customHeight="1">
      <c r="A14" s="72"/>
      <c r="B14" s="65">
        <v>149</v>
      </c>
      <c r="C14" s="79" t="s">
        <v>66</v>
      </c>
      <c r="D14" s="80"/>
      <c r="E14" s="78"/>
      <c r="F14" s="78"/>
      <c r="G14" s="72"/>
      <c r="H14" s="65">
        <v>156</v>
      </c>
      <c r="I14" s="82" t="s">
        <v>62</v>
      </c>
      <c r="J14" s="7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9.75" customHeight="1">
      <c r="A15" s="72">
        <v>-101</v>
      </c>
      <c r="B15" s="26" t="str">
        <f>IF(Сл3с!E49=Сл3с!D47,Сл3с!D51,IF(Сл3с!E49=Сл3с!D51,Сл3с!D47,0))</f>
        <v>Старцева Елизавета</v>
      </c>
      <c r="C15" s="80"/>
      <c r="D15" s="80"/>
      <c r="E15" s="78"/>
      <c r="F15" s="78"/>
      <c r="G15" s="72">
        <v>-150</v>
      </c>
      <c r="H15" s="26" t="str">
        <f>IF(C18=B17,B19,IF(C18=B19,B17,0))</f>
        <v>Слабова Жанна</v>
      </c>
      <c r="I15" s="72">
        <v>-157</v>
      </c>
      <c r="J15" s="22" t="str">
        <f>IF(J12=I10,I14,IF(J12=I14,I10,0))</f>
        <v>Низамова Дарья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9.75" customHeight="1">
      <c r="A16" s="72"/>
      <c r="B16" s="78"/>
      <c r="C16" s="65">
        <v>152</v>
      </c>
      <c r="D16" s="82" t="s">
        <v>54</v>
      </c>
      <c r="E16" s="78"/>
      <c r="F16" s="72">
        <v>-155</v>
      </c>
      <c r="G16" s="22" t="str">
        <f>IF(I10=H9,H11,IF(I10=H11,H9,0))</f>
        <v>Данилов Артем</v>
      </c>
      <c r="H16" s="81"/>
      <c r="I16" s="78"/>
      <c r="J16" s="72" t="s">
        <v>84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9.75" customHeight="1">
      <c r="A17" s="72">
        <v>-102</v>
      </c>
      <c r="B17" s="22" t="str">
        <f>IF(Сл3с!E57=Сл3с!D55,Сл3с!D59,IF(Сл3с!E57=Сл3с!D59,Сл3с!D55,0))</f>
        <v>Слабова Жанна</v>
      </c>
      <c r="C17" s="80"/>
      <c r="D17" s="81"/>
      <c r="E17" s="78"/>
      <c r="F17" s="72"/>
      <c r="G17" s="65">
        <v>158</v>
      </c>
      <c r="H17" s="79" t="s">
        <v>63</v>
      </c>
      <c r="I17" s="78"/>
      <c r="J17" s="78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ht="9.75" customHeight="1">
      <c r="A18" s="72"/>
      <c r="B18" s="65">
        <v>150</v>
      </c>
      <c r="C18" s="82" t="s">
        <v>54</v>
      </c>
      <c r="D18" s="72">
        <v>-153</v>
      </c>
      <c r="E18" s="22" t="str">
        <f>IF(E12=D8,D16,IF(E12=D16,D8,0))</f>
        <v>Судаков Данил</v>
      </c>
      <c r="F18" s="72">
        <v>-156</v>
      </c>
      <c r="G18" s="26" t="str">
        <f>IF(I14=H13,H15,IF(I14=H15,H13,0))</f>
        <v>Старцева Елизавета</v>
      </c>
      <c r="H18" s="72" t="s">
        <v>85</v>
      </c>
      <c r="I18" s="78"/>
      <c r="J18" s="78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</row>
    <row r="19" spans="1:21" ht="9.75" customHeight="1">
      <c r="A19" s="72">
        <v>-103</v>
      </c>
      <c r="B19" s="26" t="str">
        <f>IF(Сл3с!E65=Сл3с!D63,Сл3с!D67,IF(Сл3с!E65=Сл3с!D67,Сл3с!D63,0))</f>
        <v>Гилемханов Ирек</v>
      </c>
      <c r="C19" s="78"/>
      <c r="D19" s="78"/>
      <c r="E19" s="72" t="s">
        <v>86</v>
      </c>
      <c r="F19" s="78"/>
      <c r="G19" s="72">
        <v>-158</v>
      </c>
      <c r="H19" s="22" t="str">
        <f>IF(H17=G16,G18,IF(H17=G18,G16,0))</f>
        <v>Старцева Елизавета</v>
      </c>
      <c r="I19" s="78"/>
      <c r="J19" s="78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9.75" customHeight="1">
      <c r="A20" s="72"/>
      <c r="B20" s="78"/>
      <c r="C20" s="78"/>
      <c r="D20" s="78"/>
      <c r="E20" s="78"/>
      <c r="F20" s="78"/>
      <c r="G20" s="78"/>
      <c r="H20" s="72" t="s">
        <v>87</v>
      </c>
      <c r="I20" s="78"/>
      <c r="J20" s="78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9.75" customHeight="1">
      <c r="A21" s="72">
        <v>-80</v>
      </c>
      <c r="B21" s="22" t="str">
        <f>IF(Сл3с!D7=Сл3с!C6,Сл3с!C8,IF(Сл3с!D7=Сл3с!C8,Сл3с!C6,0))</f>
        <v>Хамитова Эльвира</v>
      </c>
      <c r="C21" s="78"/>
      <c r="D21" s="78"/>
      <c r="E21" s="78"/>
      <c r="F21" s="78"/>
      <c r="G21" s="78"/>
      <c r="H21" s="72">
        <v>-171</v>
      </c>
      <c r="I21" s="22">
        <f>IF(E28=D24,D32,IF(E28=D32,D24,0))</f>
        <v>0</v>
      </c>
      <c r="J21" s="78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9.75" customHeight="1">
      <c r="A22" s="72"/>
      <c r="B22" s="65">
        <v>159</v>
      </c>
      <c r="C22" s="79" t="s">
        <v>71</v>
      </c>
      <c r="D22" s="78"/>
      <c r="E22" s="78"/>
      <c r="F22" s="78"/>
      <c r="G22" s="78"/>
      <c r="H22" s="78"/>
      <c r="I22" s="65">
        <v>174</v>
      </c>
      <c r="J22" s="79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9.75" customHeight="1">
      <c r="A23" s="72">
        <v>-81</v>
      </c>
      <c r="B23" s="26">
        <f>IF(Сл3с!D11=Сл3с!C10,Сл3с!C12,IF(Сл3с!D11=Сл3с!C12,Сл3с!C10,0))</f>
        <v>0</v>
      </c>
      <c r="C23" s="80"/>
      <c r="D23" s="78"/>
      <c r="E23" s="78"/>
      <c r="F23" s="78"/>
      <c r="G23" s="78"/>
      <c r="H23" s="72">
        <v>-172</v>
      </c>
      <c r="I23" s="26">
        <f>IF(E44=D40,D48,IF(E44=D48,D40,0))</f>
        <v>0</v>
      </c>
      <c r="J23" s="72" t="s">
        <v>88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9.75" customHeight="1">
      <c r="A24" s="72"/>
      <c r="B24" s="78"/>
      <c r="C24" s="65">
        <v>167</v>
      </c>
      <c r="D24" s="79" t="s">
        <v>71</v>
      </c>
      <c r="E24" s="78"/>
      <c r="F24" s="78"/>
      <c r="G24" s="78"/>
      <c r="H24" s="78"/>
      <c r="I24" s="72">
        <v>-174</v>
      </c>
      <c r="J24" s="22">
        <f>IF(J22=I21,I23,IF(J22=I23,I21,0))</f>
        <v>0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9.75" customHeight="1">
      <c r="A25" s="72">
        <v>-82</v>
      </c>
      <c r="B25" s="22">
        <f>IF(Сл3с!D15=Сл3с!C14,Сл3с!C16,IF(Сл3с!D15=Сл3с!C16,Сл3с!C14,0))</f>
        <v>0</v>
      </c>
      <c r="C25" s="80"/>
      <c r="D25" s="80"/>
      <c r="E25" s="78"/>
      <c r="F25" s="78"/>
      <c r="G25" s="72">
        <v>-167</v>
      </c>
      <c r="H25" s="22">
        <f>IF(D24=C22,C26,IF(D24=C26,C22,0))</f>
        <v>0</v>
      </c>
      <c r="I25" s="87"/>
      <c r="J25" s="72" t="s">
        <v>89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9.75" customHeight="1">
      <c r="A26" s="72"/>
      <c r="B26" s="65">
        <v>160</v>
      </c>
      <c r="C26" s="82"/>
      <c r="D26" s="80"/>
      <c r="E26" s="78"/>
      <c r="F26" s="78"/>
      <c r="G26" s="72"/>
      <c r="H26" s="65">
        <v>175</v>
      </c>
      <c r="I26" s="79"/>
      <c r="J26" s="78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9.75" customHeight="1">
      <c r="A27" s="72">
        <v>-83</v>
      </c>
      <c r="B27" s="26">
        <f>IF(Сл3с!D19=Сл3с!C18,Сл3с!C20,IF(Сл3с!D19=Сл3с!C20,Сл3с!C18,0))</f>
        <v>0</v>
      </c>
      <c r="C27" s="78"/>
      <c r="D27" s="80"/>
      <c r="E27" s="78"/>
      <c r="F27" s="78"/>
      <c r="G27" s="72">
        <v>-168</v>
      </c>
      <c r="H27" s="26">
        <f>IF(D32=C30,C34,IF(D32=C34,C30,0))</f>
        <v>0</v>
      </c>
      <c r="I27" s="80"/>
      <c r="J27" s="78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9.75" customHeight="1">
      <c r="A28" s="72"/>
      <c r="B28" s="78"/>
      <c r="C28" s="78"/>
      <c r="D28" s="65">
        <v>171</v>
      </c>
      <c r="E28" s="79" t="s">
        <v>71</v>
      </c>
      <c r="F28" s="78"/>
      <c r="G28" s="72"/>
      <c r="H28" s="78"/>
      <c r="I28" s="65">
        <v>177</v>
      </c>
      <c r="J28" s="7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ht="9.75" customHeight="1">
      <c r="A29" s="72">
        <v>-84</v>
      </c>
      <c r="B29" s="22">
        <f>IF(Сл3с!D23=Сл3с!C22,Сл3с!C24,IF(Сл3с!D23=Сл3с!C24,Сл3с!C22,0))</f>
        <v>0</v>
      </c>
      <c r="C29" s="78"/>
      <c r="D29" s="80"/>
      <c r="E29" s="80"/>
      <c r="F29" s="78"/>
      <c r="G29" s="72">
        <v>-169</v>
      </c>
      <c r="H29" s="22">
        <f>IF(D40=C38,C42,IF(D40=C42,C38,0))</f>
        <v>0</v>
      </c>
      <c r="I29" s="80"/>
      <c r="J29" s="72" t="s">
        <v>90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9.75" customHeight="1">
      <c r="A30" s="72"/>
      <c r="B30" s="65">
        <v>161</v>
      </c>
      <c r="C30" s="79"/>
      <c r="D30" s="80"/>
      <c r="E30" s="80"/>
      <c r="F30" s="78"/>
      <c r="G30" s="72"/>
      <c r="H30" s="65">
        <v>176</v>
      </c>
      <c r="I30" s="82"/>
      <c r="J30" s="78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21" ht="9.75" customHeight="1">
      <c r="A31" s="72">
        <v>-85</v>
      </c>
      <c r="B31" s="26">
        <f>IF(Сл3с!D27=Сл3с!C26,Сл3с!C28,IF(Сл3с!D27=Сл3с!C28,Сл3с!C26,0))</f>
        <v>0</v>
      </c>
      <c r="C31" s="80"/>
      <c r="D31" s="80"/>
      <c r="E31" s="80"/>
      <c r="F31" s="78"/>
      <c r="G31" s="72">
        <v>-170</v>
      </c>
      <c r="H31" s="26">
        <f>IF(D48=C46,C50,IF(D48=C50,C46,0))</f>
        <v>0</v>
      </c>
      <c r="I31" s="72">
        <v>-177</v>
      </c>
      <c r="J31" s="22">
        <f>IF(J28=I26,I30,IF(J28=I30,I26,0))</f>
        <v>0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ht="9.75" customHeight="1">
      <c r="A32" s="72"/>
      <c r="B32" s="78"/>
      <c r="C32" s="65">
        <v>168</v>
      </c>
      <c r="D32" s="82"/>
      <c r="E32" s="80"/>
      <c r="F32" s="72">
        <v>-175</v>
      </c>
      <c r="G32" s="22">
        <f>IF(I26=H25,H27,IF(I26=H27,H25,0))</f>
        <v>0</v>
      </c>
      <c r="H32" s="78"/>
      <c r="I32" s="87"/>
      <c r="J32" s="72" t="s">
        <v>91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9.75" customHeight="1">
      <c r="A33" s="72">
        <v>-86</v>
      </c>
      <c r="B33" s="22">
        <f>IF(Сл3с!D31=Сл3с!C30,Сл3с!C32,IF(Сл3с!D31=Сл3с!C32,Сл3с!C30,0))</f>
        <v>0</v>
      </c>
      <c r="C33" s="80"/>
      <c r="D33" s="78"/>
      <c r="E33" s="80"/>
      <c r="F33" s="72"/>
      <c r="G33" s="65">
        <v>178</v>
      </c>
      <c r="H33" s="79"/>
      <c r="I33" s="78"/>
      <c r="J33" s="78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1:21" ht="9.75" customHeight="1">
      <c r="A34" s="72"/>
      <c r="B34" s="65">
        <v>162</v>
      </c>
      <c r="C34" s="82"/>
      <c r="D34" s="78"/>
      <c r="E34" s="80"/>
      <c r="F34" s="72">
        <v>-176</v>
      </c>
      <c r="G34" s="26">
        <f>IF(I30=H29,H31,IF(I30=H31,H29,0))</f>
        <v>0</v>
      </c>
      <c r="H34" s="72" t="s">
        <v>92</v>
      </c>
      <c r="I34" s="87"/>
      <c r="J34" s="87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1:21" ht="9.75" customHeight="1">
      <c r="A35" s="72">
        <v>-87</v>
      </c>
      <c r="B35" s="26">
        <f>IF(Сл3с!D35=Сл3с!C34,Сл3с!C36,IF(Сл3с!D35=Сл3с!C36,Сл3с!C34,0))</f>
        <v>0</v>
      </c>
      <c r="C35" s="78"/>
      <c r="D35" s="78"/>
      <c r="E35" s="85" t="s">
        <v>71</v>
      </c>
      <c r="F35" s="72"/>
      <c r="G35" s="72">
        <v>-178</v>
      </c>
      <c r="H35" s="22">
        <f>IF(H33=G32,G34,IF(H33=G34,G32,0))</f>
        <v>0</v>
      </c>
      <c r="I35" s="78"/>
      <c r="J35" s="78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ht="9.75" customHeight="1">
      <c r="A36" s="72"/>
      <c r="B36" s="78"/>
      <c r="C36" s="78"/>
      <c r="D36" s="78"/>
      <c r="E36" s="86" t="s">
        <v>93</v>
      </c>
      <c r="F36" s="72">
        <v>-159</v>
      </c>
      <c r="G36" s="22">
        <f>IF(C22=B21,B23,IF(C22=B23,B21,0))</f>
        <v>0</v>
      </c>
      <c r="H36" s="72" t="s">
        <v>94</v>
      </c>
      <c r="I36" s="78"/>
      <c r="J36" s="78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ht="9.75" customHeight="1">
      <c r="A37" s="72">
        <v>-88</v>
      </c>
      <c r="B37" s="22">
        <f>IF(Сл3с!D39=Сл3с!C38,Сл3с!C40,IF(Сл3с!D39=Сл3с!C40,Сл3с!C38,0))</f>
        <v>0</v>
      </c>
      <c r="C37" s="78"/>
      <c r="D37" s="78"/>
      <c r="E37" s="80"/>
      <c r="F37" s="72"/>
      <c r="G37" s="65">
        <v>179</v>
      </c>
      <c r="H37" s="89"/>
      <c r="I37" s="78"/>
      <c r="J37" s="78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9.75" customHeight="1">
      <c r="A38" s="72"/>
      <c r="B38" s="65">
        <v>163</v>
      </c>
      <c r="C38" s="79"/>
      <c r="D38" s="78"/>
      <c r="E38" s="96" t="str">
        <f>IF(E35=E28,E44,IF(E35=E44,E28,0))</f>
        <v>Фазлыева Арина</v>
      </c>
      <c r="F38" s="72">
        <v>-160</v>
      </c>
      <c r="G38" s="26">
        <f>IF(C26=B25,B27,IF(C26=B27,B25,0))</f>
        <v>0</v>
      </c>
      <c r="H38" s="80"/>
      <c r="I38" s="87"/>
      <c r="J38" s="87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9.75" customHeight="1">
      <c r="A39" s="72">
        <v>-89</v>
      </c>
      <c r="B39" s="26">
        <f>IF(Сл3с!D43=Сл3с!C42,Сл3с!C44,IF(Сл3с!D43=Сл3с!C44,Сл3с!C42,0))</f>
        <v>0</v>
      </c>
      <c r="C39" s="80"/>
      <c r="D39" s="78"/>
      <c r="E39" s="86" t="s">
        <v>95</v>
      </c>
      <c r="F39" s="72"/>
      <c r="G39" s="78"/>
      <c r="H39" s="65">
        <v>183</v>
      </c>
      <c r="I39" s="89"/>
      <c r="J39" s="7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9.75" customHeight="1">
      <c r="A40" s="72"/>
      <c r="B40" s="78"/>
      <c r="C40" s="65">
        <v>169</v>
      </c>
      <c r="D40" s="79"/>
      <c r="E40" s="80"/>
      <c r="F40" s="72">
        <v>-161</v>
      </c>
      <c r="G40" s="22">
        <f>IF(C30=B29,B31,IF(C30=B31,B29,0))</f>
        <v>0</v>
      </c>
      <c r="H40" s="80"/>
      <c r="I40" s="80"/>
      <c r="J40" s="78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9.75" customHeight="1">
      <c r="A41" s="72">
        <v>-90</v>
      </c>
      <c r="B41" s="22">
        <f>IF(Сл3с!D47=Сл3с!C46,Сл3с!C48,IF(Сл3с!D47=Сл3с!C48,Сл3с!C46,0))</f>
        <v>0</v>
      </c>
      <c r="C41" s="80"/>
      <c r="D41" s="80"/>
      <c r="E41" s="80"/>
      <c r="F41" s="72"/>
      <c r="G41" s="65">
        <v>180</v>
      </c>
      <c r="H41" s="90"/>
      <c r="I41" s="80"/>
      <c r="J41" s="78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9.75" customHeight="1">
      <c r="A42" s="72"/>
      <c r="B42" s="65">
        <v>164</v>
      </c>
      <c r="C42" s="82"/>
      <c r="D42" s="80"/>
      <c r="E42" s="80"/>
      <c r="F42" s="72">
        <v>-162</v>
      </c>
      <c r="G42" s="26">
        <f>IF(C34=B33,B35,IF(C34=B35,B33,0))</f>
        <v>0</v>
      </c>
      <c r="H42" s="78"/>
      <c r="I42" s="80"/>
      <c r="J42" s="78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9.75" customHeight="1">
      <c r="A43" s="72">
        <v>-91</v>
      </c>
      <c r="B43" s="26">
        <f>IF(Сл3с!D51=Сл3с!C50,Сл3с!C52,IF(Сл3с!D51=Сл3с!C52,Сл3с!C50,0))</f>
        <v>0</v>
      </c>
      <c r="C43" s="78"/>
      <c r="D43" s="80"/>
      <c r="E43" s="80"/>
      <c r="F43" s="72"/>
      <c r="G43" s="78"/>
      <c r="H43" s="78"/>
      <c r="I43" s="65">
        <v>185</v>
      </c>
      <c r="J43" s="89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ht="9.75" customHeight="1">
      <c r="A44" s="72"/>
      <c r="B44" s="78"/>
      <c r="C44" s="78"/>
      <c r="D44" s="65">
        <v>172</v>
      </c>
      <c r="E44" s="82" t="s">
        <v>68</v>
      </c>
      <c r="F44" s="72">
        <v>-163</v>
      </c>
      <c r="G44" s="22">
        <f>IF(C38=B37,B39,IF(C38=B39,B37,0))</f>
        <v>0</v>
      </c>
      <c r="H44" s="78"/>
      <c r="I44" s="80"/>
      <c r="J44" s="72" t="s">
        <v>96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</row>
    <row r="45" spans="1:21" ht="9.75" customHeight="1">
      <c r="A45" s="72">
        <v>-92</v>
      </c>
      <c r="B45" s="22">
        <f>IF(Сл3с!D55=Сл3с!C54,Сл3с!C56,IF(Сл3с!D55=Сл3с!C56,Сл3с!C54,0))</f>
        <v>0</v>
      </c>
      <c r="C45" s="78"/>
      <c r="D45" s="80"/>
      <c r="E45" s="78"/>
      <c r="F45" s="72"/>
      <c r="G45" s="65">
        <v>181</v>
      </c>
      <c r="H45" s="89"/>
      <c r="I45" s="80"/>
      <c r="J45" s="78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</row>
    <row r="46" spans="1:21" ht="9.75" customHeight="1">
      <c r="A46" s="72"/>
      <c r="B46" s="65">
        <v>165</v>
      </c>
      <c r="C46" s="79"/>
      <c r="D46" s="80"/>
      <c r="E46" s="78"/>
      <c r="F46" s="72">
        <v>-164</v>
      </c>
      <c r="G46" s="26">
        <f>IF(C42=B41,B43,IF(C42=B43,B41,0))</f>
        <v>0</v>
      </c>
      <c r="H46" s="80"/>
      <c r="I46" s="80"/>
      <c r="J46" s="78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9.75" customHeight="1">
      <c r="A47" s="72">
        <v>-93</v>
      </c>
      <c r="B47" s="26">
        <f>IF(Сл3с!D59=Сл3с!C58,Сл3с!C60,IF(Сл3с!D59=Сл3с!C60,Сл3с!C58,0))</f>
        <v>0</v>
      </c>
      <c r="C47" s="80"/>
      <c r="D47" s="80"/>
      <c r="E47" s="78"/>
      <c r="F47" s="72"/>
      <c r="G47" s="78"/>
      <c r="H47" s="65">
        <v>184</v>
      </c>
      <c r="I47" s="90"/>
      <c r="J47" s="78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1:21" ht="9.75" customHeight="1">
      <c r="A48" s="72"/>
      <c r="B48" s="78"/>
      <c r="C48" s="65">
        <v>170</v>
      </c>
      <c r="D48" s="82" t="s">
        <v>68</v>
      </c>
      <c r="E48" s="78"/>
      <c r="F48" s="72">
        <v>-165</v>
      </c>
      <c r="G48" s="22">
        <f>IF(C46=B45,B47,IF(C46=B47,B45,0))</f>
        <v>0</v>
      </c>
      <c r="H48" s="80"/>
      <c r="I48" s="78"/>
      <c r="J48" s="78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ht="9.75" customHeight="1">
      <c r="A49" s="72">
        <v>-94</v>
      </c>
      <c r="B49" s="22">
        <f>IF(Сл3с!D63=Сл3с!C62,Сл3с!C64,IF(Сл3с!D63=Сл3с!C64,Сл3с!C62,0))</f>
        <v>0</v>
      </c>
      <c r="C49" s="80"/>
      <c r="D49" s="78"/>
      <c r="E49" s="78"/>
      <c r="F49" s="72"/>
      <c r="G49" s="65">
        <v>182</v>
      </c>
      <c r="H49" s="90"/>
      <c r="I49" s="72">
        <v>-185</v>
      </c>
      <c r="J49" s="22">
        <f>IF(J43=I39,I47,IF(J43=I47,I39,0))</f>
        <v>0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</row>
    <row r="50" spans="1:21" ht="9.75" customHeight="1">
      <c r="A50" s="72"/>
      <c r="B50" s="65">
        <v>166</v>
      </c>
      <c r="C50" s="82" t="s">
        <v>68</v>
      </c>
      <c r="D50" s="72">
        <v>-179</v>
      </c>
      <c r="E50" s="22">
        <f>IF(H37=G36,G38,IF(H37=G38,G36,0))</f>
        <v>0</v>
      </c>
      <c r="F50" s="72">
        <v>-166</v>
      </c>
      <c r="G50" s="26">
        <f>IF(C50=B49,B51,IF(C50=B51,B49,0))</f>
        <v>0</v>
      </c>
      <c r="H50" s="78"/>
      <c r="I50" s="87"/>
      <c r="J50" s="72" t="s">
        <v>97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</row>
    <row r="51" spans="1:21" ht="9.75" customHeight="1">
      <c r="A51" s="72">
        <v>-95</v>
      </c>
      <c r="B51" s="26" t="str">
        <f>IF(Сл3с!D67=Сл3с!C66,Сл3с!C68,IF(Сл3с!D67=Сл3с!C68,Сл3с!C66,0))</f>
        <v>Фазлыева Арина</v>
      </c>
      <c r="C51" s="78"/>
      <c r="D51" s="78"/>
      <c r="E51" s="65">
        <v>187</v>
      </c>
      <c r="F51" s="89"/>
      <c r="G51" s="78"/>
      <c r="H51" s="72">
        <v>-183</v>
      </c>
      <c r="I51" s="22">
        <f>IF(I39=H37,H41,IF(I39=H41,H37,0))</f>
        <v>0</v>
      </c>
      <c r="J51" s="78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</row>
    <row r="52" spans="1:21" ht="9.75" customHeight="1">
      <c r="A52" s="72"/>
      <c r="B52" s="78"/>
      <c r="C52" s="78"/>
      <c r="D52" s="72">
        <v>-180</v>
      </c>
      <c r="E52" s="26">
        <f>IF(H41=G40,G42,IF(H41=G42,G40,0))</f>
        <v>0</v>
      </c>
      <c r="F52" s="80"/>
      <c r="G52" s="78"/>
      <c r="H52" s="78"/>
      <c r="I52" s="65">
        <v>186</v>
      </c>
      <c r="J52" s="89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ht="9.75" customHeight="1">
      <c r="A53" s="72"/>
      <c r="B53" s="78"/>
      <c r="C53" s="78"/>
      <c r="D53" s="78"/>
      <c r="E53" s="78"/>
      <c r="F53" s="65">
        <v>189</v>
      </c>
      <c r="G53" s="89"/>
      <c r="H53" s="72">
        <v>-184</v>
      </c>
      <c r="I53" s="26">
        <f>IF(I47=H45,H49,IF(I47=H49,H45,0))</f>
        <v>0</v>
      </c>
      <c r="J53" s="72" t="s">
        <v>98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spans="1:21" ht="9.75" customHeight="1">
      <c r="A54" s="72">
        <v>-64</v>
      </c>
      <c r="B54" s="22" t="str">
        <f>IF(Сл3с!C6=Сл3с!B5,Сл3с!B7,IF(Сл3с!C6=Сл3с!B7,Сл3с!B5,0))</f>
        <v>_</v>
      </c>
      <c r="C54" s="78"/>
      <c r="D54" s="72">
        <v>-181</v>
      </c>
      <c r="E54" s="22">
        <f>IF(H45=G44,G46,IF(H45=G46,G44,0))</f>
        <v>0</v>
      </c>
      <c r="F54" s="80"/>
      <c r="G54" s="72" t="s">
        <v>99</v>
      </c>
      <c r="H54" s="78"/>
      <c r="I54" s="72">
        <v>-186</v>
      </c>
      <c r="J54" s="22">
        <f>IF(J52=I51,I53,IF(J52=I53,I51,0))</f>
        <v>0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1" ht="9.75" customHeight="1">
      <c r="A55" s="72"/>
      <c r="B55" s="65">
        <v>191</v>
      </c>
      <c r="C55" s="79"/>
      <c r="D55" s="78"/>
      <c r="E55" s="65">
        <v>188</v>
      </c>
      <c r="F55" s="90"/>
      <c r="G55" s="78"/>
      <c r="H55" s="72">
        <v>-187</v>
      </c>
      <c r="I55" s="22">
        <f>IF(F51=E50,E52,IF(F51=E52,E50,0))</f>
        <v>0</v>
      </c>
      <c r="J55" s="72" t="s">
        <v>100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ht="9.75" customHeight="1">
      <c r="A56" s="72">
        <v>-65</v>
      </c>
      <c r="B56" s="26">
        <f>IF(Сл3с!C10=Сл3с!B9,Сл3с!B11,IF(Сл3с!C10=Сл3с!B11,Сл3с!B9,0))</f>
        <v>0</v>
      </c>
      <c r="C56" s="80"/>
      <c r="D56" s="72">
        <v>-182</v>
      </c>
      <c r="E56" s="26">
        <f>IF(H49=G48,G50,IF(H49=G50,G48,0))</f>
        <v>0</v>
      </c>
      <c r="F56" s="72">
        <v>-189</v>
      </c>
      <c r="G56" s="22">
        <f>IF(G53=F51,F55,IF(G53=F55,F51,0))</f>
        <v>0</v>
      </c>
      <c r="H56" s="78"/>
      <c r="I56" s="65">
        <v>190</v>
      </c>
      <c r="J56" s="89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9.75" customHeight="1">
      <c r="A57" s="72"/>
      <c r="B57" s="78"/>
      <c r="C57" s="65">
        <v>199</v>
      </c>
      <c r="D57" s="79"/>
      <c r="E57" s="78"/>
      <c r="F57" s="87"/>
      <c r="G57" s="72" t="s">
        <v>101</v>
      </c>
      <c r="H57" s="72">
        <v>-188</v>
      </c>
      <c r="I57" s="26">
        <f>IF(F55=E54,E56,IF(F55=E56,E54,0))</f>
        <v>0</v>
      </c>
      <c r="J57" s="72" t="s">
        <v>102</v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ht="9.75" customHeight="1">
      <c r="A58" s="72">
        <v>-66</v>
      </c>
      <c r="B58" s="22">
        <f>IF(Сл3с!C14=Сл3с!B13,Сл3с!B15,IF(Сл3с!C14=Сл3с!B15,Сл3с!B13,0))</f>
        <v>0</v>
      </c>
      <c r="C58" s="80"/>
      <c r="D58" s="80"/>
      <c r="E58" s="72">
        <v>-203</v>
      </c>
      <c r="F58" s="22">
        <f>IF(E61=D57,D65,IF(E61=D65,D57,0))</f>
        <v>0</v>
      </c>
      <c r="G58" s="78"/>
      <c r="H58" s="78"/>
      <c r="I58" s="72">
        <v>-190</v>
      </c>
      <c r="J58" s="22">
        <f>IF(J56=I55,I57,IF(J56=I57,I55,0))</f>
        <v>0</v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9.75" customHeight="1">
      <c r="A59" s="72"/>
      <c r="B59" s="65">
        <v>192</v>
      </c>
      <c r="C59" s="82"/>
      <c r="D59" s="80"/>
      <c r="E59" s="78"/>
      <c r="F59" s="65">
        <v>206</v>
      </c>
      <c r="G59" s="89"/>
      <c r="H59" s="78"/>
      <c r="I59" s="78"/>
      <c r="J59" s="72" t="s">
        <v>103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ht="9.75" customHeight="1">
      <c r="A60" s="72">
        <v>-67</v>
      </c>
      <c r="B60" s="26">
        <f>IF(Сл3с!C18=Сл3с!B17,Сл3с!B19,IF(Сл3с!C18=Сл3с!B19,Сл3с!B17,0))</f>
        <v>0</v>
      </c>
      <c r="C60" s="78"/>
      <c r="D60" s="80"/>
      <c r="E60" s="72">
        <v>-204</v>
      </c>
      <c r="F60" s="26">
        <f>IF(E77=D73,D81,IF(E77=D81,D73,0))</f>
        <v>0</v>
      </c>
      <c r="G60" s="72" t="s">
        <v>104</v>
      </c>
      <c r="H60" s="78"/>
      <c r="I60" s="78"/>
      <c r="J60" s="78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9.75" customHeight="1">
      <c r="A61" s="72"/>
      <c r="B61" s="78"/>
      <c r="C61" s="78"/>
      <c r="D61" s="65">
        <v>203</v>
      </c>
      <c r="E61" s="79"/>
      <c r="F61" s="72">
        <v>-206</v>
      </c>
      <c r="G61" s="22">
        <f>IF(G59=F58,F60,IF(G59=F60,F58,0))</f>
        <v>0</v>
      </c>
      <c r="H61" s="78"/>
      <c r="I61" s="78"/>
      <c r="J61" s="78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ht="9.75" customHeight="1">
      <c r="A62" s="72">
        <v>-68</v>
      </c>
      <c r="B62" s="22">
        <f>IF(Сл3с!C22=Сл3с!B21,Сл3с!B23,IF(Сл3с!C22=Сл3с!B23,Сл3с!B21,0))</f>
        <v>0</v>
      </c>
      <c r="C62" s="78"/>
      <c r="D62" s="80"/>
      <c r="E62" s="80"/>
      <c r="F62" s="87"/>
      <c r="G62" s="72" t="s">
        <v>105</v>
      </c>
      <c r="H62" s="78"/>
      <c r="I62" s="78"/>
      <c r="J62" s="78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1" ht="9.75" customHeight="1">
      <c r="A63" s="72"/>
      <c r="B63" s="65">
        <v>193</v>
      </c>
      <c r="C63" s="79"/>
      <c r="D63" s="80"/>
      <c r="E63" s="80"/>
      <c r="F63" s="87"/>
      <c r="G63" s="87"/>
      <c r="H63" s="87"/>
      <c r="I63" s="87"/>
      <c r="J63" s="87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9.75" customHeight="1">
      <c r="A64" s="72">
        <v>-69</v>
      </c>
      <c r="B64" s="26">
        <f>IF(Сл3с!C26=Сл3с!B25,Сл3с!B27,IF(Сл3с!C26=Сл3с!B27,Сл3с!B25,0))</f>
        <v>0</v>
      </c>
      <c r="C64" s="80"/>
      <c r="D64" s="80"/>
      <c r="E64" s="80"/>
      <c r="F64" s="78"/>
      <c r="G64" s="72">
        <v>-199</v>
      </c>
      <c r="H64" s="22">
        <f>IF(D57=C55,C59,IF(D57=C59,C55,0))</f>
        <v>0</v>
      </c>
      <c r="I64" s="78"/>
      <c r="J64" s="78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9.75" customHeight="1">
      <c r="A65" s="72"/>
      <c r="B65" s="78"/>
      <c r="C65" s="65">
        <v>200</v>
      </c>
      <c r="D65" s="82"/>
      <c r="E65" s="80"/>
      <c r="F65" s="78"/>
      <c r="G65" s="72"/>
      <c r="H65" s="65">
        <v>207</v>
      </c>
      <c r="I65" s="79"/>
      <c r="J65" s="78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</row>
    <row r="66" spans="1:21" ht="9.75" customHeight="1">
      <c r="A66" s="72">
        <v>-70</v>
      </c>
      <c r="B66" s="22">
        <f>IF(Сл3с!C30=Сл3с!B29,Сл3с!B31,IF(Сл3с!C30=Сл3с!B31,Сл3с!B29,0))</f>
        <v>0</v>
      </c>
      <c r="C66" s="80"/>
      <c r="D66" s="78"/>
      <c r="E66" s="80"/>
      <c r="F66" s="78"/>
      <c r="G66" s="72">
        <v>-200</v>
      </c>
      <c r="H66" s="26">
        <f>IF(D65=C63,C67,IF(D65=C67,C63,0))</f>
        <v>0</v>
      </c>
      <c r="I66" s="80"/>
      <c r="J66" s="78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21" ht="9.75" customHeight="1">
      <c r="A67" s="72"/>
      <c r="B67" s="65">
        <v>194</v>
      </c>
      <c r="C67" s="82"/>
      <c r="D67" s="78"/>
      <c r="E67" s="80"/>
      <c r="F67" s="87"/>
      <c r="G67" s="72"/>
      <c r="H67" s="78"/>
      <c r="I67" s="65">
        <v>209</v>
      </c>
      <c r="J67" s="79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  <row r="68" spans="1:21" ht="9.75" customHeight="1">
      <c r="A68" s="72">
        <v>-71</v>
      </c>
      <c r="B68" s="26">
        <f>IF(Сл3с!C34=Сл3с!B33,Сл3с!B35,IF(Сл3с!C34=Сл3с!B35,Сл3с!B33,0))</f>
        <v>0</v>
      </c>
      <c r="C68" s="78"/>
      <c r="D68" s="78"/>
      <c r="E68" s="85"/>
      <c r="F68" s="74"/>
      <c r="G68" s="72">
        <v>-201</v>
      </c>
      <c r="H68" s="22">
        <f>IF(D73=C71,C75,IF(D73=C75,C71,0))</f>
        <v>0</v>
      </c>
      <c r="I68" s="80"/>
      <c r="J68" s="72" t="s">
        <v>106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</row>
    <row r="69" spans="1:21" ht="9.75" customHeight="1">
      <c r="A69" s="72"/>
      <c r="B69" s="78"/>
      <c r="C69" s="78"/>
      <c r="D69" s="78"/>
      <c r="E69" s="86" t="s">
        <v>107</v>
      </c>
      <c r="F69" s="78"/>
      <c r="G69" s="72"/>
      <c r="H69" s="65">
        <v>208</v>
      </c>
      <c r="I69" s="82"/>
      <c r="J69" s="78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</row>
    <row r="70" spans="1:21" ht="9.75" customHeight="1">
      <c r="A70" s="72">
        <v>-72</v>
      </c>
      <c r="B70" s="22">
        <f>IF(Сл3с!C38=Сл3с!B37,Сл3с!B39,IF(Сл3с!C38=Сл3с!B39,Сл3с!B37,0))</f>
        <v>0</v>
      </c>
      <c r="C70" s="78"/>
      <c r="D70" s="78"/>
      <c r="E70" s="80"/>
      <c r="F70" s="74">
        <v>205</v>
      </c>
      <c r="G70" s="72">
        <v>-202</v>
      </c>
      <c r="H70" s="26">
        <f>IF(D81=C79,C83,IF(D81=C83,C79,0))</f>
        <v>0</v>
      </c>
      <c r="I70" s="72">
        <v>-209</v>
      </c>
      <c r="J70" s="22">
        <f>IF(J67=I65,I69,IF(J67=I69,I65,0))</f>
        <v>0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</row>
    <row r="71" spans="1:21" ht="9.75" customHeight="1">
      <c r="A71" s="72"/>
      <c r="B71" s="65">
        <v>195</v>
      </c>
      <c r="C71" s="79"/>
      <c r="D71" s="78"/>
      <c r="E71" s="96">
        <f>IF(E68=E61,E77,IF(E68=E77,E61,0))</f>
        <v>0</v>
      </c>
      <c r="F71" s="72">
        <v>-191</v>
      </c>
      <c r="G71" s="22" t="str">
        <f>IF(C55=B54,B56,IF(C55=B56,B54,0))</f>
        <v>_</v>
      </c>
      <c r="H71" s="78"/>
      <c r="I71" s="87"/>
      <c r="J71" s="72" t="s">
        <v>108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</row>
    <row r="72" spans="1:21" ht="9.75" customHeight="1">
      <c r="A72" s="72">
        <v>-73</v>
      </c>
      <c r="B72" s="26">
        <f>IF(Сл3с!C42=Сл3с!B41,Сл3с!B43,IF(Сл3с!C42=Сл3с!B43,Сл3с!B41,0))</f>
        <v>0</v>
      </c>
      <c r="C72" s="80"/>
      <c r="D72" s="78"/>
      <c r="E72" s="86" t="s">
        <v>109</v>
      </c>
      <c r="F72" s="78"/>
      <c r="G72" s="65">
        <v>211</v>
      </c>
      <c r="H72" s="79"/>
      <c r="I72" s="78"/>
      <c r="J72" s="78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</row>
    <row r="73" spans="1:21" ht="9.75" customHeight="1">
      <c r="A73" s="72"/>
      <c r="B73" s="78"/>
      <c r="C73" s="65">
        <v>201</v>
      </c>
      <c r="D73" s="79"/>
      <c r="E73" s="80"/>
      <c r="F73" s="72">
        <v>-192</v>
      </c>
      <c r="G73" s="26">
        <f>IF(C59=B58,B60,IF(C59=B60,B58,0))</f>
        <v>0</v>
      </c>
      <c r="H73" s="80"/>
      <c r="I73" s="78"/>
      <c r="J73" s="78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</row>
    <row r="74" spans="1:21" ht="9.75" customHeight="1">
      <c r="A74" s="72">
        <v>-74</v>
      </c>
      <c r="B74" s="22">
        <f>IF(Сл3с!C46=Сл3с!B45,Сл3с!B47,IF(Сл3с!C46=Сл3с!B47,Сл3с!B45,0))</f>
        <v>0</v>
      </c>
      <c r="C74" s="80"/>
      <c r="D74" s="80"/>
      <c r="E74" s="80"/>
      <c r="F74" s="78"/>
      <c r="G74" s="78"/>
      <c r="H74" s="65">
        <v>215</v>
      </c>
      <c r="I74" s="79"/>
      <c r="J74" s="78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</row>
    <row r="75" spans="1:21" ht="9.75" customHeight="1">
      <c r="A75" s="72"/>
      <c r="B75" s="65">
        <v>196</v>
      </c>
      <c r="C75" s="82"/>
      <c r="D75" s="80"/>
      <c r="E75" s="80"/>
      <c r="F75" s="72">
        <v>-193</v>
      </c>
      <c r="G75" s="22">
        <f>IF(C63=B62,B64,IF(C63=B64,B62,0))</f>
        <v>0</v>
      </c>
      <c r="H75" s="80"/>
      <c r="I75" s="80"/>
      <c r="J75" s="78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  <row r="76" spans="1:21" ht="9.75" customHeight="1">
      <c r="A76" s="72">
        <v>-75</v>
      </c>
      <c r="B76" s="26">
        <f>IF(Сл3с!C50=Сл3с!B49,Сл3с!B51,IF(Сл3с!C50=Сл3с!B51,Сл3с!B49,0))</f>
        <v>0</v>
      </c>
      <c r="C76" s="78"/>
      <c r="D76" s="80"/>
      <c r="E76" s="80"/>
      <c r="F76" s="72"/>
      <c r="G76" s="65">
        <v>212</v>
      </c>
      <c r="H76" s="82"/>
      <c r="I76" s="80"/>
      <c r="J76" s="78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</row>
    <row r="77" spans="1:21" ht="9.75" customHeight="1">
      <c r="A77" s="72"/>
      <c r="B77" s="78"/>
      <c r="C77" s="78"/>
      <c r="D77" s="65">
        <v>204</v>
      </c>
      <c r="E77" s="82"/>
      <c r="F77" s="72">
        <v>-194</v>
      </c>
      <c r="G77" s="26">
        <f>IF(C67=B66,B68,IF(C67=B68,B66,0))</f>
        <v>0</v>
      </c>
      <c r="H77" s="78"/>
      <c r="I77" s="80"/>
      <c r="J77" s="78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</row>
    <row r="78" spans="1:21" ht="9.75" customHeight="1">
      <c r="A78" s="72">
        <v>-76</v>
      </c>
      <c r="B78" s="22">
        <f>IF(Сл3с!C54=Сл3с!B53,Сл3с!B55,IF(Сл3с!C54=Сл3с!B55,Сл3с!B53,0))</f>
        <v>0</v>
      </c>
      <c r="C78" s="78"/>
      <c r="D78" s="80"/>
      <c r="E78" s="78"/>
      <c r="F78" s="72"/>
      <c r="G78" s="78"/>
      <c r="H78" s="78"/>
      <c r="I78" s="65">
        <v>217</v>
      </c>
      <c r="J78" s="79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</row>
    <row r="79" spans="1:21" ht="9.75" customHeight="1">
      <c r="A79" s="72"/>
      <c r="B79" s="65">
        <v>197</v>
      </c>
      <c r="C79" s="79"/>
      <c r="D79" s="80"/>
      <c r="E79" s="78"/>
      <c r="F79" s="72">
        <v>-195</v>
      </c>
      <c r="G79" s="22">
        <f>IF(C71=B70,B72,IF(C71=B72,B70,0))</f>
        <v>0</v>
      </c>
      <c r="H79" s="78"/>
      <c r="I79" s="80"/>
      <c r="J79" s="72" t="s">
        <v>110</v>
      </c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</row>
    <row r="80" spans="1:21" ht="9.75" customHeight="1">
      <c r="A80" s="72">
        <v>-77</v>
      </c>
      <c r="B80" s="26">
        <f>IF(Сл3с!C58=Сл3с!B57,Сл3с!B59,IF(Сл3с!C58=Сл3с!B59,Сл3с!B57,0))</f>
        <v>0</v>
      </c>
      <c r="C80" s="80"/>
      <c r="D80" s="80"/>
      <c r="E80" s="78"/>
      <c r="F80" s="72"/>
      <c r="G80" s="65">
        <v>213</v>
      </c>
      <c r="H80" s="79"/>
      <c r="I80" s="80"/>
      <c r="J80" s="78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  <row r="81" spans="1:21" ht="9.75" customHeight="1">
      <c r="A81" s="72"/>
      <c r="B81" s="78"/>
      <c r="C81" s="65">
        <v>202</v>
      </c>
      <c r="D81" s="82"/>
      <c r="E81" s="78"/>
      <c r="F81" s="72">
        <v>-196</v>
      </c>
      <c r="G81" s="26">
        <f>IF(C75=B74,B76,IF(C75=B76,B74,0))</f>
        <v>0</v>
      </c>
      <c r="H81" s="80"/>
      <c r="I81" s="80"/>
      <c r="J81" s="78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</row>
    <row r="82" spans="1:21" ht="9.75" customHeight="1">
      <c r="A82" s="72">
        <v>-78</v>
      </c>
      <c r="B82" s="22">
        <f>IF(Сл3с!C62=Сл3с!B61,Сл3с!B63,IF(Сл3с!C62=Сл3с!B63,Сл3с!B61,0))</f>
        <v>0</v>
      </c>
      <c r="C82" s="80"/>
      <c r="D82" s="78"/>
      <c r="E82" s="78"/>
      <c r="F82" s="72"/>
      <c r="G82" s="78"/>
      <c r="H82" s="65">
        <v>216</v>
      </c>
      <c r="I82" s="82"/>
      <c r="J82" s="78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</row>
    <row r="83" spans="1:21" ht="9.75" customHeight="1">
      <c r="A83" s="72"/>
      <c r="B83" s="65">
        <v>198</v>
      </c>
      <c r="C83" s="82"/>
      <c r="D83" s="78"/>
      <c r="E83" s="78"/>
      <c r="F83" s="72">
        <v>-197</v>
      </c>
      <c r="G83" s="22">
        <f>IF(C79=B78,B80,IF(C79=B80,B78,0))</f>
        <v>0</v>
      </c>
      <c r="H83" s="80"/>
      <c r="I83" s="78"/>
      <c r="J83" s="78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ht="9.75" customHeight="1">
      <c r="A84" s="72">
        <v>-79</v>
      </c>
      <c r="B84" s="26" t="str">
        <f>IF(Сл3с!C66=Сл3с!B65,Сл3с!B67,IF(Сл3с!C66=Сл3с!B67,Сл3с!B65,0))</f>
        <v>_</v>
      </c>
      <c r="C84" s="78"/>
      <c r="D84" s="78"/>
      <c r="E84" s="78"/>
      <c r="F84" s="72"/>
      <c r="G84" s="65">
        <v>214</v>
      </c>
      <c r="H84" s="82"/>
      <c r="I84" s="72">
        <v>-217</v>
      </c>
      <c r="J84" s="22">
        <f>IF(J78=I74,I82,IF(J78=I82,I74,0))</f>
        <v>0</v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21" ht="9.75" customHeight="1">
      <c r="A85" s="72"/>
      <c r="B85" s="78"/>
      <c r="C85" s="78"/>
      <c r="D85" s="72">
        <v>-207</v>
      </c>
      <c r="E85" s="22">
        <f>IF(I65=H64,H66,IF(I65=H66,H64,0))</f>
        <v>0</v>
      </c>
      <c r="F85" s="72">
        <v>-198</v>
      </c>
      <c r="G85" s="26" t="str">
        <f>IF(C83=B82,B84,IF(C83=B84,B82,0))</f>
        <v>_</v>
      </c>
      <c r="H85" s="78"/>
      <c r="I85" s="87"/>
      <c r="J85" s="72" t="s">
        <v>111</v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</row>
    <row r="86" spans="1:21" ht="9.75" customHeight="1">
      <c r="A86" s="72">
        <v>-211</v>
      </c>
      <c r="B86" s="22" t="str">
        <f>IF(H72=G71,G73,IF(H72=G73,G71,0))</f>
        <v>_</v>
      </c>
      <c r="C86" s="87"/>
      <c r="D86" s="72"/>
      <c r="E86" s="65">
        <v>210</v>
      </c>
      <c r="F86" s="79"/>
      <c r="G86" s="78"/>
      <c r="H86" s="78"/>
      <c r="I86" s="78"/>
      <c r="J86" s="78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</row>
    <row r="87" spans="1:21" ht="9.75" customHeight="1">
      <c r="A87" s="72"/>
      <c r="B87" s="65">
        <v>219</v>
      </c>
      <c r="C87" s="79"/>
      <c r="D87" s="72">
        <v>-208</v>
      </c>
      <c r="E87" s="26">
        <f>IF(I69=H68,H70,IF(I69=H70,H68,0))</f>
        <v>0</v>
      </c>
      <c r="F87" s="72" t="s">
        <v>112</v>
      </c>
      <c r="G87" s="78"/>
      <c r="H87" s="72">
        <v>-215</v>
      </c>
      <c r="I87" s="22">
        <f>IF(I74=H72,H76,IF(I74=H76,H72,0))</f>
        <v>0</v>
      </c>
      <c r="J87" s="78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</row>
    <row r="88" spans="1:21" ht="9.75" customHeight="1">
      <c r="A88" s="72">
        <v>-212</v>
      </c>
      <c r="B88" s="26">
        <f>IF(H76=G75,G77,IF(H76=G77,G75,0))</f>
        <v>0</v>
      </c>
      <c r="C88" s="80"/>
      <c r="D88" s="78"/>
      <c r="E88" s="72">
        <v>-210</v>
      </c>
      <c r="F88" s="22">
        <f>IF(F86=E85,E87,IF(F86=E87,E85,0))</f>
        <v>0</v>
      </c>
      <c r="G88" s="78"/>
      <c r="H88" s="78"/>
      <c r="I88" s="65">
        <v>218</v>
      </c>
      <c r="J88" s="79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</row>
    <row r="89" spans="1:21" ht="9.75" customHeight="1">
      <c r="A89" s="72"/>
      <c r="B89" s="78"/>
      <c r="C89" s="65">
        <v>221</v>
      </c>
      <c r="D89" s="79"/>
      <c r="E89" s="78"/>
      <c r="F89" s="72" t="s">
        <v>113</v>
      </c>
      <c r="G89" s="78"/>
      <c r="H89" s="72">
        <v>-216</v>
      </c>
      <c r="I89" s="26">
        <f>IF(I82=H80,H84,IF(I82=H84,H80,0))</f>
        <v>0</v>
      </c>
      <c r="J89" s="72" t="s">
        <v>114</v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</row>
    <row r="90" spans="1:21" ht="9.75" customHeight="1">
      <c r="A90" s="72">
        <v>-213</v>
      </c>
      <c r="B90" s="22">
        <f>IF(H80=G79,G81,IF(H80=G81,G79,0))</f>
        <v>0</v>
      </c>
      <c r="C90" s="80"/>
      <c r="D90" s="72" t="s">
        <v>115</v>
      </c>
      <c r="E90" s="78"/>
      <c r="F90" s="78"/>
      <c r="G90" s="78"/>
      <c r="H90" s="78"/>
      <c r="I90" s="72">
        <v>-218</v>
      </c>
      <c r="J90" s="22">
        <f>IF(J88=I87,I89,IF(J88=I89,I87,0))</f>
        <v>0</v>
      </c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</row>
    <row r="91" spans="1:21" ht="9.75" customHeight="1">
      <c r="A91" s="72"/>
      <c r="B91" s="65">
        <v>220</v>
      </c>
      <c r="C91" s="82"/>
      <c r="D91" s="78"/>
      <c r="E91" s="72">
        <v>-219</v>
      </c>
      <c r="F91" s="22" t="str">
        <f>IF(C87=B86,B88,IF(C87=B88,B86,0))</f>
        <v>_</v>
      </c>
      <c r="G91" s="78"/>
      <c r="H91" s="78"/>
      <c r="I91" s="87"/>
      <c r="J91" s="72" t="s">
        <v>116</v>
      </c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</row>
    <row r="92" spans="1:21" ht="9.75" customHeight="1">
      <c r="A92" s="72">
        <v>-214</v>
      </c>
      <c r="B92" s="26" t="str">
        <f>IF(H84=G83,G85,IF(H84=G85,G83,0))</f>
        <v>_</v>
      </c>
      <c r="C92" s="72">
        <v>-221</v>
      </c>
      <c r="D92" s="22">
        <f>IF(D89=C87,C91,IF(D89=C91,C87,0))</f>
        <v>0</v>
      </c>
      <c r="E92" s="78"/>
      <c r="F92" s="65">
        <v>222</v>
      </c>
      <c r="G92" s="79"/>
      <c r="H92" s="78"/>
      <c r="I92" s="78"/>
      <c r="J92" s="78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</row>
    <row r="93" spans="1:21" ht="9.75" customHeight="1">
      <c r="A93" s="78"/>
      <c r="B93" s="78"/>
      <c r="C93" s="87"/>
      <c r="D93" s="72" t="s">
        <v>117</v>
      </c>
      <c r="E93" s="72">
        <v>-220</v>
      </c>
      <c r="F93" s="26" t="str">
        <f>IF(C91=B90,B92,IF(C91=B92,B90,0))</f>
        <v>_</v>
      </c>
      <c r="G93" s="72" t="s">
        <v>118</v>
      </c>
      <c r="H93" s="78"/>
      <c r="I93" s="78"/>
      <c r="J93" s="78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</row>
    <row r="94" spans="1:21" ht="9.75" customHeight="1">
      <c r="A94" s="78"/>
      <c r="B94" s="78"/>
      <c r="C94" s="78"/>
      <c r="D94" s="78"/>
      <c r="E94" s="78"/>
      <c r="F94" s="72">
        <v>-222</v>
      </c>
      <c r="G94" s="22">
        <f>IF(G92=F91,F93,IF(G92=F93,F91,0))</f>
        <v>0</v>
      </c>
      <c r="H94" s="87"/>
      <c r="I94" s="78"/>
      <c r="J94" s="78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</row>
    <row r="95" spans="1:21" ht="9.75" customHeight="1">
      <c r="A95" s="78"/>
      <c r="B95" s="78"/>
      <c r="C95" s="78"/>
      <c r="D95" s="78"/>
      <c r="E95" s="78"/>
      <c r="F95" s="78"/>
      <c r="G95" s="72" t="s">
        <v>119</v>
      </c>
      <c r="H95" s="87"/>
      <c r="I95" s="87"/>
      <c r="J95" s="87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</row>
    <row r="96" spans="1:21" ht="6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</row>
    <row r="97" spans="1:21" ht="6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</row>
    <row r="98" spans="1:21" ht="6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</row>
    <row r="99" spans="1:21" ht="6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</row>
    <row r="100" spans="1:21" ht="6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</row>
    <row r="101" spans="1:21" ht="6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</row>
    <row r="102" spans="1:21" ht="6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</row>
    <row r="103" spans="1:21" ht="6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1:21" ht="6" customHeight="1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</row>
    <row r="105" spans="1:21" ht="6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</row>
    <row r="106" spans="1:21" ht="6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</row>
    <row r="107" spans="1:21" ht="6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</row>
    <row r="108" spans="1:21" ht="6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</row>
    <row r="109" spans="1:21" ht="6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</row>
    <row r="110" spans="1:21" ht="6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</row>
    <row r="111" spans="1:21" ht="6" customHeight="1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</row>
    <row r="112" spans="1:21" ht="6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</row>
    <row r="113" spans="1:21" ht="6" customHeight="1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</row>
    <row r="114" spans="1:21" ht="6" customHeight="1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</row>
    <row r="115" spans="1:21" ht="6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</row>
    <row r="116" spans="1:21" ht="6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</row>
    <row r="117" spans="1:21" ht="6" customHeight="1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</row>
    <row r="118" spans="1:21" ht="6" customHeight="1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spans="1:21" ht="6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spans="1:21" ht="6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1:21" ht="6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</row>
    <row r="122" spans="1:21" ht="6" customHeight="1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</row>
    <row r="123" spans="1:21" ht="6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</row>
    <row r="124" spans="1:21" ht="6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</row>
    <row r="125" spans="1:21" ht="6" customHeight="1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</row>
    <row r="126" spans="1:21" ht="6" customHeigh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</row>
    <row r="127" spans="1:21" ht="6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</row>
    <row r="128" spans="1:21" ht="6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</row>
    <row r="129" spans="1:21" ht="6" customHeigh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</row>
    <row r="130" spans="1:21" ht="6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spans="1:21" ht="6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</row>
    <row r="132" spans="1:21" ht="6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</row>
    <row r="133" spans="1:21" ht="6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</row>
    <row r="134" spans="1:21" ht="6" customHeight="1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</row>
    <row r="135" spans="1:21" ht="6" customHeight="1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</row>
    <row r="136" spans="1:21" ht="6" customHeight="1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</row>
    <row r="137" spans="1:21" ht="6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</row>
    <row r="138" spans="1:21" ht="6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</row>
    <row r="139" spans="1:21" ht="6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</row>
    <row r="140" spans="1:21" ht="6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</row>
    <row r="141" spans="1:21" ht="6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</row>
    <row r="142" spans="1:21" ht="6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</row>
    <row r="143" spans="1:21" ht="6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</row>
    <row r="144" spans="1:21" ht="6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</row>
    <row r="145" spans="1:21" ht="6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</row>
    <row r="146" spans="1:21" ht="6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</row>
    <row r="147" spans="1:21" ht="6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</row>
    <row r="148" spans="1:21" ht="6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</row>
    <row r="149" spans="1:21" ht="6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</row>
    <row r="150" spans="1:21" ht="6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</row>
    <row r="151" spans="1:21" ht="6" customHeight="1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</row>
    <row r="152" spans="1:21" ht="6" customHeight="1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</row>
    <row r="153" spans="1:21" ht="6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</row>
    <row r="154" spans="1:21" ht="6" customHeight="1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</row>
    <row r="155" spans="1:21" ht="6" customHeight="1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</row>
    <row r="156" spans="1:21" ht="6" customHeight="1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</row>
    <row r="157" spans="1:21" ht="6" customHeight="1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</row>
    <row r="158" spans="1:21" ht="6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spans="1:21" ht="6" customHeight="1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</row>
    <row r="160" spans="1:21" ht="6" customHeight="1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</row>
    <row r="161" spans="1:21" ht="6" customHeight="1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</row>
    <row r="162" spans="1:21" ht="6" customHeight="1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</row>
    <row r="163" spans="1:21" ht="6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</row>
    <row r="164" spans="1:21" ht="6" customHeight="1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</row>
    <row r="165" spans="1:21" ht="6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</row>
    <row r="166" spans="1:21" ht="6" customHeight="1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</row>
    <row r="167" spans="1:21" ht="6" customHeight="1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</row>
    <row r="168" spans="1:21" ht="6" customHeight="1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</row>
    <row r="169" spans="1:21" ht="6" customHeight="1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</row>
    <row r="170" spans="1:21" ht="6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</row>
    <row r="171" spans="1:21" ht="6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</row>
    <row r="172" spans="1:21" ht="6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</row>
    <row r="173" spans="1:21" ht="6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</row>
    <row r="174" spans="1:21" ht="6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</row>
    <row r="175" spans="1:21" ht="6" customHeight="1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</row>
    <row r="176" spans="1:21" ht="6" customHeight="1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</row>
    <row r="177" spans="1:21" ht="6" customHeight="1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1:21" ht="6" customHeight="1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</row>
    <row r="179" spans="1:21" ht="6" customHeight="1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</row>
    <row r="180" spans="1:21" ht="6" customHeight="1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</row>
    <row r="181" spans="1:21" ht="6" customHeight="1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</row>
    <row r="182" spans="1:21" ht="6" customHeight="1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</row>
    <row r="183" spans="1:21" ht="6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</row>
    <row r="184" spans="1:21" ht="6" customHeight="1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</row>
    <row r="185" spans="1:21" ht="6" customHeight="1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</row>
    <row r="186" spans="1:21" ht="6" customHeight="1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</row>
    <row r="187" spans="1:21" ht="6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</row>
    <row r="188" spans="1:21" ht="6" customHeight="1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</row>
    <row r="189" spans="1:21" ht="6" customHeight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</row>
    <row r="190" spans="1:21" ht="6" customHeight="1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C223"/>
  <sheetViews>
    <sheetView workbookViewId="0" topLeftCell="A1">
      <selection activeCell="A137" sqref="A137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48" t="s">
        <v>34</v>
      </c>
      <c r="B1" s="49" t="s">
        <v>35</v>
      </c>
      <c r="C1" s="50" t="s">
        <v>36</v>
      </c>
    </row>
    <row r="2" spans="1:3" ht="12.75">
      <c r="A2" s="51">
        <v>1</v>
      </c>
      <c r="B2" s="52" t="str">
        <f>Сл1с!C5</f>
        <v>Галина Рената</v>
      </c>
      <c r="C2" s="53" t="str">
        <f>Сл3с!B5</f>
        <v>_</v>
      </c>
    </row>
    <row r="3" spans="1:3" ht="12.75">
      <c r="A3" s="51">
        <v>2</v>
      </c>
      <c r="B3" s="52" t="str">
        <f>Сл1с!C9</f>
        <v>Хамитова Элина</v>
      </c>
      <c r="C3" s="53" t="str">
        <f>Сл3с!B7</f>
        <v>Гиздатова Камила</v>
      </c>
    </row>
    <row r="4" spans="1:3" ht="12.75">
      <c r="A4" s="51">
        <v>3</v>
      </c>
      <c r="B4" s="52" t="str">
        <f>Сл1с!C13</f>
        <v>Гилемханов Ирек</v>
      </c>
      <c r="C4" s="53" t="str">
        <f>Сл3с!B9</f>
        <v>_</v>
      </c>
    </row>
    <row r="5" spans="1:3" ht="12.75">
      <c r="A5" s="51">
        <v>4</v>
      </c>
      <c r="B5" s="52" t="str">
        <f>Сл1с!C17</f>
        <v>Писарева Елена</v>
      </c>
      <c r="C5" s="53" t="str">
        <f>Сл3с!B11</f>
        <v>_</v>
      </c>
    </row>
    <row r="6" spans="1:3" ht="12.75">
      <c r="A6" s="51">
        <v>5</v>
      </c>
      <c r="B6" s="52" t="str">
        <f>Сл1с!C21</f>
        <v>Пиксаев Виктор</v>
      </c>
      <c r="C6" s="53" t="str">
        <f>Сл3с!B13</f>
        <v>_</v>
      </c>
    </row>
    <row r="7" spans="1:3" ht="12.75">
      <c r="A7" s="51">
        <v>6</v>
      </c>
      <c r="B7" s="52" t="str">
        <f>Сл1с!C25</f>
        <v>Мингазов Динар</v>
      </c>
      <c r="C7" s="53" t="str">
        <f>Сл3с!B15</f>
        <v>_</v>
      </c>
    </row>
    <row r="8" spans="1:3" ht="12.75">
      <c r="A8" s="51">
        <v>7</v>
      </c>
      <c r="B8" s="52" t="str">
        <f>Сл1с!C29</f>
        <v>Слабова Жанна</v>
      </c>
      <c r="C8" s="53" t="str">
        <f>Сл3с!B17</f>
        <v>_</v>
      </c>
    </row>
    <row r="9" spans="1:3" ht="12.75">
      <c r="A9" s="51">
        <v>8</v>
      </c>
      <c r="B9" s="52" t="str">
        <f>Сл1с!C33</f>
        <v>Первушина София</v>
      </c>
      <c r="C9" s="53" t="str">
        <f>Сл3с!B19</f>
        <v>_</v>
      </c>
    </row>
    <row r="10" spans="1:3" ht="12.75">
      <c r="A10" s="51">
        <v>9</v>
      </c>
      <c r="B10" s="52" t="str">
        <f>Сл1с!C37</f>
        <v>Мазмаева Алина</v>
      </c>
      <c r="C10" s="53" t="str">
        <f>Сл3с!B21</f>
        <v>_</v>
      </c>
    </row>
    <row r="11" spans="1:3" ht="12.75">
      <c r="A11" s="51">
        <v>10</v>
      </c>
      <c r="B11" s="52" t="str">
        <f>Сл1с!C41</f>
        <v>Старцева Елизавета</v>
      </c>
      <c r="C11" s="53" t="str">
        <f>Сл3с!B23</f>
        <v>_</v>
      </c>
    </row>
    <row r="12" spans="1:3" ht="12.75">
      <c r="A12" s="51">
        <v>11</v>
      </c>
      <c r="B12" s="52" t="str">
        <f>Сл1с!C45</f>
        <v>Хамидуллин Вадим</v>
      </c>
      <c r="C12" s="53" t="str">
        <f>Сл3с!B25</f>
        <v>_</v>
      </c>
    </row>
    <row r="13" spans="1:3" ht="12.75">
      <c r="A13" s="51">
        <v>12</v>
      </c>
      <c r="B13" s="52" t="str">
        <f>Сл1с!C49</f>
        <v>Ишметов Игорь</v>
      </c>
      <c r="C13" s="53" t="str">
        <f>Сл3с!B27</f>
        <v>_</v>
      </c>
    </row>
    <row r="14" spans="1:3" ht="12.75">
      <c r="A14" s="51">
        <v>13</v>
      </c>
      <c r="B14" s="52" t="str">
        <f>Сл1с!C53</f>
        <v>Салимгареев Артур</v>
      </c>
      <c r="C14" s="53" t="str">
        <f>Сл3с!B29</f>
        <v>_</v>
      </c>
    </row>
    <row r="15" spans="1:3" ht="12.75">
      <c r="A15" s="51">
        <v>14</v>
      </c>
      <c r="B15" s="52" t="str">
        <f>Сл1с!C57</f>
        <v>Демидов Никита</v>
      </c>
      <c r="C15" s="53" t="str">
        <f>Сл3с!B31</f>
        <v>_</v>
      </c>
    </row>
    <row r="16" spans="1:3" ht="12.75">
      <c r="A16" s="51">
        <v>15</v>
      </c>
      <c r="B16" s="52" t="str">
        <f>Сл1с!C61</f>
        <v>Тимирбаева Сабрина</v>
      </c>
      <c r="C16" s="53" t="str">
        <f>Сл3с!B33</f>
        <v>_</v>
      </c>
    </row>
    <row r="17" spans="1:3" ht="12.75">
      <c r="A17" s="51">
        <v>16</v>
      </c>
      <c r="B17" s="52" t="str">
        <f>Сл1с!C65</f>
        <v>Володин Максим</v>
      </c>
      <c r="C17" s="53" t="str">
        <f>Сл3с!B35</f>
        <v>_</v>
      </c>
    </row>
    <row r="18" spans="1:3" ht="12.75">
      <c r="A18" s="51">
        <v>17</v>
      </c>
      <c r="B18" s="52" t="str">
        <f>Сл2с!C5</f>
        <v>Урманов Роман</v>
      </c>
      <c r="C18" s="53" t="str">
        <f>Сл3с!B37</f>
        <v>_</v>
      </c>
    </row>
    <row r="19" spans="1:3" ht="12.75">
      <c r="A19" s="51">
        <v>18</v>
      </c>
      <c r="B19" s="52" t="str">
        <f>Сл2с!C9</f>
        <v>Исхакова Альфия</v>
      </c>
      <c r="C19" s="53" t="str">
        <f>Сл3с!B39</f>
        <v>_</v>
      </c>
    </row>
    <row r="20" spans="1:3" ht="12.75">
      <c r="A20" s="51">
        <v>19</v>
      </c>
      <c r="B20" s="52" t="str">
        <f>Сл2с!C13</f>
        <v>Низамова Дарья</v>
      </c>
      <c r="C20" s="53" t="str">
        <f>Сл3с!B41</f>
        <v>_</v>
      </c>
    </row>
    <row r="21" spans="1:3" ht="12.75">
      <c r="A21" s="51">
        <v>20</v>
      </c>
      <c r="B21" s="52" t="str">
        <f>Сл2с!C17</f>
        <v>Насыров Эмиль</v>
      </c>
      <c r="C21" s="53" t="str">
        <f>Сл3с!B43</f>
        <v>_</v>
      </c>
    </row>
    <row r="22" spans="1:3" ht="12.75">
      <c r="A22" s="51">
        <v>21</v>
      </c>
      <c r="B22" s="52" t="str">
        <f>Сл2с!C21</f>
        <v>Еникеев Эрик</v>
      </c>
      <c r="C22" s="53" t="str">
        <f>Сл3с!B45</f>
        <v>_</v>
      </c>
    </row>
    <row r="23" spans="1:3" ht="12.75">
      <c r="A23" s="51">
        <v>22</v>
      </c>
      <c r="B23" s="52" t="str">
        <f>Сл2с!C25</f>
        <v>Назарова Анастасия</v>
      </c>
      <c r="C23" s="53" t="str">
        <f>Сл3с!B47</f>
        <v>_</v>
      </c>
    </row>
    <row r="24" spans="1:3" ht="12.75">
      <c r="A24" s="51">
        <v>23</v>
      </c>
      <c r="B24" s="52" t="str">
        <f>Сл2с!C29</f>
        <v>Жуланова Камила</v>
      </c>
      <c r="C24" s="53" t="str">
        <f>Сл3с!B49</f>
        <v>_</v>
      </c>
    </row>
    <row r="25" spans="1:3" ht="12.75">
      <c r="A25" s="51">
        <v>24</v>
      </c>
      <c r="B25" s="52" t="str">
        <f>Сл2с!C33</f>
        <v>Травников Даниил</v>
      </c>
      <c r="C25" s="53" t="str">
        <f>Сл3с!B51</f>
        <v>_</v>
      </c>
    </row>
    <row r="26" spans="1:3" ht="12.75">
      <c r="A26" s="51">
        <v>25</v>
      </c>
      <c r="B26" s="52" t="str">
        <f>Сл2с!C37</f>
        <v>Ахметов Руслан</v>
      </c>
      <c r="C26" s="53" t="str">
        <f>Сл3с!B53</f>
        <v>_</v>
      </c>
    </row>
    <row r="27" spans="1:3" ht="12.75">
      <c r="A27" s="51">
        <v>26</v>
      </c>
      <c r="B27" s="52" t="str">
        <f>Сл2с!C41</f>
        <v>Данилов Артем</v>
      </c>
      <c r="C27" s="53" t="str">
        <f>Сл3с!B55</f>
        <v>_</v>
      </c>
    </row>
    <row r="28" spans="1:3" ht="12.75">
      <c r="A28" s="51">
        <v>27</v>
      </c>
      <c r="B28" s="52" t="str">
        <f>Сл2с!C45</f>
        <v>Чекалов Родион</v>
      </c>
      <c r="C28" s="53" t="str">
        <f>Сл3с!B57</f>
        <v>_</v>
      </c>
    </row>
    <row r="29" spans="1:3" ht="12.75">
      <c r="A29" s="51">
        <v>28</v>
      </c>
      <c r="B29" s="52" t="str">
        <f>Сл2с!C49</f>
        <v>Липатов Данил</v>
      </c>
      <c r="C29" s="53" t="str">
        <f>Сл3с!B59</f>
        <v>_</v>
      </c>
    </row>
    <row r="30" spans="1:3" ht="12.75">
      <c r="A30" s="51">
        <v>29</v>
      </c>
      <c r="B30" s="52" t="str">
        <f>Сл2с!C53</f>
        <v>Гарифуллин Артур</v>
      </c>
      <c r="C30" s="53" t="str">
        <f>Сл3с!B61</f>
        <v>_</v>
      </c>
    </row>
    <row r="31" spans="1:3" ht="12.75">
      <c r="A31" s="51">
        <v>30</v>
      </c>
      <c r="B31" s="52" t="str">
        <f>Сл2с!C57</f>
        <v>Судаков Данил</v>
      </c>
      <c r="C31" s="53" t="str">
        <f>Сл3с!B63</f>
        <v>_</v>
      </c>
    </row>
    <row r="32" spans="1:3" ht="12.75">
      <c r="A32" s="51">
        <v>31</v>
      </c>
      <c r="B32" s="52" t="str">
        <f>Сл2с!C61</f>
        <v>Хамитова Эльвира</v>
      </c>
      <c r="C32" s="53" t="str">
        <f>Сл3с!B65</f>
        <v>Фазлыева Арина</v>
      </c>
    </row>
    <row r="33" spans="1:3" ht="12.75">
      <c r="A33" s="51">
        <v>32</v>
      </c>
      <c r="B33" s="52" t="str">
        <f>Сл2с!C65</f>
        <v>Тараканова Ангелина</v>
      </c>
      <c r="C33" s="53" t="str">
        <f>Сл3с!B67</f>
        <v>_</v>
      </c>
    </row>
    <row r="34" spans="1:3" ht="12.75">
      <c r="A34" s="51">
        <v>33</v>
      </c>
      <c r="B34" s="52" t="str">
        <f>Сл1с!D7</f>
        <v>Галина Рената</v>
      </c>
      <c r="C34" s="53" t="str">
        <f>Сл3с!C68</f>
        <v>Хамитова Элина</v>
      </c>
    </row>
    <row r="35" spans="1:3" ht="12.75">
      <c r="A35" s="51">
        <v>34</v>
      </c>
      <c r="B35" s="52" t="str">
        <f>Сл1с!D15</f>
        <v>Писарева Елена</v>
      </c>
      <c r="C35" s="53" t="str">
        <f>Сл3с!C64</f>
        <v>Гилемханов Ирек</v>
      </c>
    </row>
    <row r="36" spans="1:3" ht="12.75">
      <c r="A36" s="51">
        <v>35</v>
      </c>
      <c r="B36" s="52" t="str">
        <f>Сл1с!D23</f>
        <v>Пиксаев Виктор</v>
      </c>
      <c r="C36" s="53" t="str">
        <f>Сл3с!C60</f>
        <v>Мингазов Динар</v>
      </c>
    </row>
    <row r="37" spans="1:3" ht="12.75">
      <c r="A37" s="51">
        <v>36</v>
      </c>
      <c r="B37" s="52" t="str">
        <f>Сл1с!D31</f>
        <v>Первушина София</v>
      </c>
      <c r="C37" s="53" t="str">
        <f>Сл3с!C56</f>
        <v>Слабова Жанна</v>
      </c>
    </row>
    <row r="38" spans="1:3" ht="12.75">
      <c r="A38" s="51">
        <v>37</v>
      </c>
      <c r="B38" s="52" t="str">
        <f>Сл1с!D39</f>
        <v>Мазмаева Алина</v>
      </c>
      <c r="C38" s="53" t="str">
        <f>Сл3с!C52</f>
        <v>Старцева Елизавета</v>
      </c>
    </row>
    <row r="39" spans="1:3" ht="12.75">
      <c r="A39" s="51">
        <v>38</v>
      </c>
      <c r="B39" s="52" t="str">
        <f>Сл1с!D47</f>
        <v>Хамидуллин Вадим</v>
      </c>
      <c r="C39" s="53" t="str">
        <f>Сл3с!C48</f>
        <v>Ишметов Игорь</v>
      </c>
    </row>
    <row r="40" spans="1:3" ht="12.75">
      <c r="A40" s="51">
        <v>39</v>
      </c>
      <c r="B40" s="52" t="str">
        <f>Сл1с!D55</f>
        <v>Салимгареев Артур</v>
      </c>
      <c r="C40" s="53" t="str">
        <f>Сл3с!C44</f>
        <v>Демидов Никита</v>
      </c>
    </row>
    <row r="41" spans="1:3" ht="12.75">
      <c r="A41" s="51">
        <v>40</v>
      </c>
      <c r="B41" s="52" t="str">
        <f>Сл1с!D63</f>
        <v>Володин Максим</v>
      </c>
      <c r="C41" s="53" t="str">
        <f>Сл3с!C40</f>
        <v>Тимирбаева Сабрина</v>
      </c>
    </row>
    <row r="42" spans="1:3" ht="12.75">
      <c r="A42" s="51">
        <v>41</v>
      </c>
      <c r="B42" s="52" t="str">
        <f>Сл2с!D7</f>
        <v>Урманов Роман</v>
      </c>
      <c r="C42" s="53" t="str">
        <f>Сл3с!C36</f>
        <v>Исхакова Альфия</v>
      </c>
    </row>
    <row r="43" spans="1:3" ht="12.75">
      <c r="A43" s="51">
        <v>42</v>
      </c>
      <c r="B43" s="52" t="str">
        <f>Сл2с!D15</f>
        <v>Насыров Эмиль</v>
      </c>
      <c r="C43" s="53" t="str">
        <f>Сл3с!C32</f>
        <v>Низамова Дарья</v>
      </c>
    </row>
    <row r="44" spans="1:3" ht="12.75">
      <c r="A44" s="51">
        <v>43</v>
      </c>
      <c r="B44" s="52" t="str">
        <f>Сл2с!D23</f>
        <v>Назарова Анастасия</v>
      </c>
      <c r="C44" s="53" t="str">
        <f>Сл3с!C28</f>
        <v>Еникеев Эрик</v>
      </c>
    </row>
    <row r="45" spans="1:3" ht="12.75">
      <c r="A45" s="51">
        <v>44</v>
      </c>
      <c r="B45" s="52" t="str">
        <f>Сл2с!D31</f>
        <v>Травников Даниил</v>
      </c>
      <c r="C45" s="53" t="str">
        <f>Сл3с!C24</f>
        <v>Жуланова Камила</v>
      </c>
    </row>
    <row r="46" spans="1:3" ht="12.75">
      <c r="A46" s="51">
        <v>45</v>
      </c>
      <c r="B46" s="52" t="str">
        <f>Сл2с!D39</f>
        <v>Ахметов Руслан</v>
      </c>
      <c r="C46" s="53" t="str">
        <f>Сл3с!C20</f>
        <v>Данилов Артем</v>
      </c>
    </row>
    <row r="47" spans="1:3" ht="12.75">
      <c r="A47" s="51">
        <v>46</v>
      </c>
      <c r="B47" s="52" t="str">
        <f>Сл2с!D47</f>
        <v>Липатов Данил</v>
      </c>
      <c r="C47" s="53" t="str">
        <f>Сл3с!C16</f>
        <v>Чекалов Родион</v>
      </c>
    </row>
    <row r="48" spans="1:3" ht="12.75">
      <c r="A48" s="51">
        <v>47</v>
      </c>
      <c r="B48" s="52" t="str">
        <f>Сл2с!D55</f>
        <v>Гарифуллин Артур</v>
      </c>
      <c r="C48" s="53" t="str">
        <f>Сл3с!C12</f>
        <v>Судаков Данил</v>
      </c>
    </row>
    <row r="49" spans="1:3" ht="12.75">
      <c r="A49" s="51">
        <v>48</v>
      </c>
      <c r="B49" s="52" t="str">
        <f>Сл2с!D63</f>
        <v>Тараканова Ангелина</v>
      </c>
      <c r="C49" s="53" t="str">
        <f>Сл3с!C8</f>
        <v>Хамитова Эльвира</v>
      </c>
    </row>
    <row r="50" spans="1:3" ht="12.75">
      <c r="A50" s="51">
        <v>49</v>
      </c>
      <c r="B50" s="52" t="str">
        <f>Сл1с!E11</f>
        <v>Галина Рената</v>
      </c>
      <c r="C50" s="53" t="str">
        <f>Сл3с!E5</f>
        <v>Писарева Елена</v>
      </c>
    </row>
    <row r="51" spans="1:3" ht="12.75">
      <c r="A51" s="51">
        <v>50</v>
      </c>
      <c r="B51" s="52" t="str">
        <f>Сл1с!E27</f>
        <v>Первушина София</v>
      </c>
      <c r="C51" s="53" t="str">
        <f>Сл3с!E13</f>
        <v>Пиксаев Виктор</v>
      </c>
    </row>
    <row r="52" spans="1:3" ht="12.75">
      <c r="A52" s="51">
        <v>51</v>
      </c>
      <c r="B52" s="52" t="str">
        <f>Сл1с!E43</f>
        <v>Мазмаева Алина</v>
      </c>
      <c r="C52" s="53" t="str">
        <f>Сл3с!E21</f>
        <v>Хамидуллин Вадим</v>
      </c>
    </row>
    <row r="53" spans="1:3" ht="12.75">
      <c r="A53" s="51">
        <v>52</v>
      </c>
      <c r="B53" s="52" t="str">
        <f>Сл1с!E59</f>
        <v>Володин Максим</v>
      </c>
      <c r="C53" s="53" t="str">
        <f>Сл3с!E29</f>
        <v>Салимгареев Артур</v>
      </c>
    </row>
    <row r="54" spans="1:3" ht="12.75">
      <c r="A54" s="51">
        <v>53</v>
      </c>
      <c r="B54" s="52" t="str">
        <f>Сл2с!E11</f>
        <v>Урманов Роман</v>
      </c>
      <c r="C54" s="53" t="str">
        <f>Сл3с!E37</f>
        <v>Насыров Эмиль</v>
      </c>
    </row>
    <row r="55" spans="1:3" ht="12.75">
      <c r="A55" s="51">
        <v>54</v>
      </c>
      <c r="B55" s="52" t="str">
        <f>Сл2с!E27</f>
        <v>Травников Даниил</v>
      </c>
      <c r="C55" s="53" t="str">
        <f>Сл3с!E45</f>
        <v>Назарова Анастасия</v>
      </c>
    </row>
    <row r="56" spans="1:3" ht="12.75">
      <c r="A56" s="51">
        <v>55</v>
      </c>
      <c r="B56" s="52" t="str">
        <f>Сл2с!E43</f>
        <v>Ахметов Руслан</v>
      </c>
      <c r="C56" s="53" t="str">
        <f>Сл3с!E53</f>
        <v>Липатов Данил</v>
      </c>
    </row>
    <row r="57" spans="1:3" ht="12.75">
      <c r="A57" s="51">
        <v>56</v>
      </c>
      <c r="B57" s="52" t="str">
        <f>Сл2с!E59</f>
        <v>Тараканова Ангелина</v>
      </c>
      <c r="C57" s="53" t="str">
        <f>Сл3с!E61</f>
        <v>Гарифуллин Артур</v>
      </c>
    </row>
    <row r="58" spans="1:3" ht="12.75">
      <c r="A58" s="51">
        <v>57</v>
      </c>
      <c r="B58" s="52" t="str">
        <f>Сл1с!F19</f>
        <v>Галина Рената</v>
      </c>
      <c r="C58" s="53" t="str">
        <f>Сл3с!G67</f>
        <v>Первушина София</v>
      </c>
    </row>
    <row r="59" spans="1:3" ht="12.75">
      <c r="A59" s="51">
        <v>58</v>
      </c>
      <c r="B59" s="52" t="str">
        <f>Сл1с!F51</f>
        <v>Мазмаева Алина</v>
      </c>
      <c r="C59" s="53" t="str">
        <f>Сл3с!G51</f>
        <v>Володин Максим</v>
      </c>
    </row>
    <row r="60" spans="1:3" ht="12.75">
      <c r="A60" s="51">
        <v>59</v>
      </c>
      <c r="B60" s="52" t="str">
        <f>Сл2с!F19</f>
        <v>Урманов Роман</v>
      </c>
      <c r="C60" s="53" t="str">
        <f>Сл3с!G35</f>
        <v>Травников Даниил</v>
      </c>
    </row>
    <row r="61" spans="1:3" ht="12.75">
      <c r="A61" s="51">
        <v>60</v>
      </c>
      <c r="B61" s="52" t="str">
        <f>Сл2с!F51</f>
        <v>Тараканова Ангелина</v>
      </c>
      <c r="C61" s="53" t="str">
        <f>Сл3с!G19</f>
        <v>Ахметов Руслан</v>
      </c>
    </row>
    <row r="62" spans="1:3" ht="12.75">
      <c r="A62" s="51">
        <v>61</v>
      </c>
      <c r="B62" s="52" t="str">
        <f>Сл1с!G35</f>
        <v>Галина Рената</v>
      </c>
      <c r="C62" s="53" t="str">
        <f>Сл3с!I7</f>
        <v>Мазмаева Алина</v>
      </c>
    </row>
    <row r="63" spans="1:3" ht="12.75">
      <c r="A63" s="51">
        <v>62</v>
      </c>
      <c r="B63" s="52" t="str">
        <f>Сл2с!G35</f>
        <v>Урманов Роман</v>
      </c>
      <c r="C63" s="53" t="str">
        <f>Сл3с!I39</f>
        <v>Тараканова Ангелина</v>
      </c>
    </row>
    <row r="64" spans="1:3" ht="12.75">
      <c r="A64" s="51">
        <v>63</v>
      </c>
      <c r="B64" s="52" t="str">
        <f>Сл1с!F67</f>
        <v>Галина Рената</v>
      </c>
      <c r="C64" s="53" t="str">
        <f>Сл2с!F7</f>
        <v>Урманов Роман</v>
      </c>
    </row>
    <row r="65" spans="1:3" ht="12.75">
      <c r="A65" s="51">
        <v>64</v>
      </c>
      <c r="B65" s="52" t="str">
        <f>Сл3с!C6</f>
        <v>Гиздатова Камила</v>
      </c>
      <c r="C65" s="53" t="str">
        <f>Сл4с!B54</f>
        <v>_</v>
      </c>
    </row>
    <row r="66" spans="1:3" ht="12.75">
      <c r="A66" s="51">
        <v>65</v>
      </c>
      <c r="B66" s="52">
        <f>Сл3с!C10</f>
        <v>0</v>
      </c>
      <c r="C66" s="53">
        <f>Сл4с!B56</f>
        <v>0</v>
      </c>
    </row>
    <row r="67" spans="1:3" ht="12.75">
      <c r="A67" s="51">
        <v>66</v>
      </c>
      <c r="B67" s="52">
        <f>Сл3с!C14</f>
        <v>0</v>
      </c>
      <c r="C67" s="53">
        <f>Сл4с!B58</f>
        <v>0</v>
      </c>
    </row>
    <row r="68" spans="1:3" ht="12.75">
      <c r="A68" s="51">
        <v>67</v>
      </c>
      <c r="B68" s="52">
        <f>Сл3с!C18</f>
        <v>0</v>
      </c>
      <c r="C68" s="53">
        <f>Сл4с!B60</f>
        <v>0</v>
      </c>
    </row>
    <row r="69" spans="1:3" ht="12.75">
      <c r="A69" s="51">
        <v>68</v>
      </c>
      <c r="B69" s="52">
        <f>Сл3с!C22</f>
        <v>0</v>
      </c>
      <c r="C69" s="53">
        <f>Сл4с!B62</f>
        <v>0</v>
      </c>
    </row>
    <row r="70" spans="1:3" ht="12.75">
      <c r="A70" s="51">
        <v>69</v>
      </c>
      <c r="B70" s="52">
        <f>Сл3с!C26</f>
        <v>0</v>
      </c>
      <c r="C70" s="53">
        <f>Сл4с!B64</f>
        <v>0</v>
      </c>
    </row>
    <row r="71" spans="1:3" ht="12.75">
      <c r="A71" s="51">
        <v>70</v>
      </c>
      <c r="B71" s="52">
        <f>Сл3с!C30</f>
        <v>0</v>
      </c>
      <c r="C71" s="53">
        <f>Сл4с!B66</f>
        <v>0</v>
      </c>
    </row>
    <row r="72" spans="1:3" ht="12.75">
      <c r="A72" s="51">
        <v>71</v>
      </c>
      <c r="B72" s="52">
        <f>Сл3с!C34</f>
        <v>0</v>
      </c>
      <c r="C72" s="53">
        <f>Сл4с!B68</f>
        <v>0</v>
      </c>
    </row>
    <row r="73" spans="1:3" ht="12.75">
      <c r="A73" s="51">
        <v>72</v>
      </c>
      <c r="B73" s="52">
        <f>Сл3с!C38</f>
        <v>0</v>
      </c>
      <c r="C73" s="53">
        <f>Сл4с!B70</f>
        <v>0</v>
      </c>
    </row>
    <row r="74" spans="1:3" ht="12.75">
      <c r="A74" s="51">
        <v>73</v>
      </c>
      <c r="B74" s="52">
        <f>Сл3с!C42</f>
        <v>0</v>
      </c>
      <c r="C74" s="53">
        <f>Сл4с!B72</f>
        <v>0</v>
      </c>
    </row>
    <row r="75" spans="1:3" ht="12.75">
      <c r="A75" s="51">
        <v>74</v>
      </c>
      <c r="B75" s="52">
        <f>Сл3с!C46</f>
        <v>0</v>
      </c>
      <c r="C75" s="53">
        <f>Сл4с!B74</f>
        <v>0</v>
      </c>
    </row>
    <row r="76" spans="1:3" ht="12.75">
      <c r="A76" s="51">
        <v>75</v>
      </c>
      <c r="B76" s="52">
        <f>Сл3с!C50</f>
        <v>0</v>
      </c>
      <c r="C76" s="53">
        <f>Сл4с!B76</f>
        <v>0</v>
      </c>
    </row>
    <row r="77" spans="1:3" ht="12.75">
      <c r="A77" s="51">
        <v>76</v>
      </c>
      <c r="B77" s="52">
        <f>Сл3с!C54</f>
        <v>0</v>
      </c>
      <c r="C77" s="53">
        <f>Сл4с!B78</f>
        <v>0</v>
      </c>
    </row>
    <row r="78" spans="1:3" ht="12.75">
      <c r="A78" s="51">
        <v>77</v>
      </c>
      <c r="B78" s="52">
        <f>Сл3с!C58</f>
        <v>0</v>
      </c>
      <c r="C78" s="53">
        <f>Сл4с!B80</f>
        <v>0</v>
      </c>
    </row>
    <row r="79" spans="1:3" ht="12.75">
      <c r="A79" s="51">
        <v>78</v>
      </c>
      <c r="B79" s="52">
        <f>Сл3с!C62</f>
        <v>0</v>
      </c>
      <c r="C79" s="53">
        <f>Сл4с!B82</f>
        <v>0</v>
      </c>
    </row>
    <row r="80" spans="1:3" ht="12.75">
      <c r="A80" s="51">
        <v>79</v>
      </c>
      <c r="B80" s="52" t="str">
        <f>Сл3с!C66</f>
        <v>Фазлыева Арина</v>
      </c>
      <c r="C80" s="53" t="str">
        <f>Сл4с!B84</f>
        <v>_</v>
      </c>
    </row>
    <row r="81" spans="1:3" ht="12.75">
      <c r="A81" s="51">
        <v>80</v>
      </c>
      <c r="B81" s="52" t="str">
        <f>Сл3с!D7</f>
        <v>Гиздатова Камила</v>
      </c>
      <c r="C81" s="53" t="str">
        <f>Сл4с!B21</f>
        <v>Хамитова Эльвира</v>
      </c>
    </row>
    <row r="82" spans="1:3" ht="12.75">
      <c r="A82" s="51">
        <v>81</v>
      </c>
      <c r="B82" s="52" t="str">
        <f>Сл3с!D11</f>
        <v>Судаков Данил</v>
      </c>
      <c r="C82" s="53">
        <f>Сл4с!B23</f>
        <v>0</v>
      </c>
    </row>
    <row r="83" spans="1:3" ht="12.75">
      <c r="A83" s="51">
        <v>82</v>
      </c>
      <c r="B83" s="52" t="str">
        <f>Сл3с!D15</f>
        <v>Чекалов Родион</v>
      </c>
      <c r="C83" s="53">
        <f>Сл4с!B25</f>
        <v>0</v>
      </c>
    </row>
    <row r="84" spans="1:3" ht="12.75">
      <c r="A84" s="51">
        <v>83</v>
      </c>
      <c r="B84" s="52" t="str">
        <f>Сл3с!D19</f>
        <v>Данилов Артем</v>
      </c>
      <c r="C84" s="53">
        <f>Сл4с!B27</f>
        <v>0</v>
      </c>
    </row>
    <row r="85" spans="1:3" ht="12.75">
      <c r="A85" s="51">
        <v>84</v>
      </c>
      <c r="B85" s="52" t="str">
        <f>Сл3с!D23</f>
        <v>Жуланова Камила</v>
      </c>
      <c r="C85" s="53">
        <f>Сл4с!B29</f>
        <v>0</v>
      </c>
    </row>
    <row r="86" spans="1:3" ht="12.75">
      <c r="A86" s="51">
        <v>85</v>
      </c>
      <c r="B86" s="52" t="str">
        <f>Сл3с!D27</f>
        <v>Еникеев Эрик</v>
      </c>
      <c r="C86" s="53">
        <f>Сл4с!B31</f>
        <v>0</v>
      </c>
    </row>
    <row r="87" spans="1:3" ht="12.75">
      <c r="A87" s="51">
        <v>86</v>
      </c>
      <c r="B87" s="52" t="str">
        <f>Сл3с!D31</f>
        <v>Низамова Дарья</v>
      </c>
      <c r="C87" s="53">
        <f>Сл4с!B33</f>
        <v>0</v>
      </c>
    </row>
    <row r="88" spans="1:3" ht="12.75">
      <c r="A88" s="51">
        <v>87</v>
      </c>
      <c r="B88" s="52" t="str">
        <f>Сл3с!D35</f>
        <v>Исхакова Альфия</v>
      </c>
      <c r="C88" s="53">
        <f>Сл4с!B35</f>
        <v>0</v>
      </c>
    </row>
    <row r="89" spans="1:3" ht="12.75">
      <c r="A89" s="51">
        <v>88</v>
      </c>
      <c r="B89" s="52" t="str">
        <f>Сл3с!D39</f>
        <v>Тимирбаева Сабрина</v>
      </c>
      <c r="C89" s="53">
        <f>Сл4с!B37</f>
        <v>0</v>
      </c>
    </row>
    <row r="90" spans="1:3" ht="12.75">
      <c r="A90" s="51">
        <v>89</v>
      </c>
      <c r="B90" s="52" t="str">
        <f>Сл3с!D43</f>
        <v>Демидов Никита</v>
      </c>
      <c r="C90" s="53">
        <f>Сл4с!B39</f>
        <v>0</v>
      </c>
    </row>
    <row r="91" spans="1:3" ht="12.75">
      <c r="A91" s="51">
        <v>90</v>
      </c>
      <c r="B91" s="52" t="str">
        <f>Сл3с!D47</f>
        <v>Ишметов Игорь</v>
      </c>
      <c r="C91" s="53">
        <f>Сл4с!B41</f>
        <v>0</v>
      </c>
    </row>
    <row r="92" spans="1:3" ht="12.75">
      <c r="A92" s="51">
        <v>91</v>
      </c>
      <c r="B92" s="52" t="str">
        <f>Сл3с!D51</f>
        <v>Старцева Елизавета</v>
      </c>
      <c r="C92" s="53">
        <f>Сл4с!B43</f>
        <v>0</v>
      </c>
    </row>
    <row r="93" spans="1:3" ht="12.75">
      <c r="A93" s="51">
        <v>92</v>
      </c>
      <c r="B93" s="52" t="str">
        <f>Сл3с!D55</f>
        <v>Слабова Жанна</v>
      </c>
      <c r="C93" s="53">
        <f>Сл4с!B45</f>
        <v>0</v>
      </c>
    </row>
    <row r="94" spans="1:3" ht="12.75">
      <c r="A94" s="51">
        <v>93</v>
      </c>
      <c r="B94" s="52" t="str">
        <f>Сл3с!D59</f>
        <v>Мингазов Динар</v>
      </c>
      <c r="C94" s="53">
        <f>Сл4с!B47</f>
        <v>0</v>
      </c>
    </row>
    <row r="95" spans="1:3" ht="12.75">
      <c r="A95" s="51">
        <v>94</v>
      </c>
      <c r="B95" s="52" t="str">
        <f>Сл3с!D63</f>
        <v>Гилемханов Ирек</v>
      </c>
      <c r="C95" s="53">
        <f>Сл4с!B49</f>
        <v>0</v>
      </c>
    </row>
    <row r="96" spans="1:3" ht="12.75">
      <c r="A96" s="51">
        <v>95</v>
      </c>
      <c r="B96" s="52" t="str">
        <f>Сл3с!D67</f>
        <v>Хамитова Элина</v>
      </c>
      <c r="C96" s="53" t="str">
        <f>Сл4с!B51</f>
        <v>Фазлыева Арина</v>
      </c>
    </row>
    <row r="97" spans="1:3" ht="12.75">
      <c r="A97" s="51">
        <v>96</v>
      </c>
      <c r="B97" s="52" t="str">
        <f>Сл3с!E9</f>
        <v>Гиздатова Камила</v>
      </c>
      <c r="C97" s="53" t="str">
        <f>Сл4с!B5</f>
        <v>Судаков Данил</v>
      </c>
    </row>
    <row r="98" spans="1:3" ht="12.75">
      <c r="A98" s="51">
        <v>97</v>
      </c>
      <c r="B98" s="52" t="str">
        <f>Сл3с!E17</f>
        <v>Чекалов Родион</v>
      </c>
      <c r="C98" s="53" t="str">
        <f>Сл4с!B7</f>
        <v>Данилов Артем</v>
      </c>
    </row>
    <row r="99" spans="1:3" ht="12.75">
      <c r="A99" s="51">
        <v>98</v>
      </c>
      <c r="B99" s="52" t="str">
        <f>Сл3с!E25</f>
        <v>Еникеев Эрик</v>
      </c>
      <c r="C99" s="53" t="str">
        <f>Сл4с!B9</f>
        <v>Жуланова Камила</v>
      </c>
    </row>
    <row r="100" spans="1:3" ht="12.75">
      <c r="A100" s="51">
        <v>99</v>
      </c>
      <c r="B100" s="52" t="str">
        <f>Сл3с!E33</f>
        <v>Исхакова Альфия</v>
      </c>
      <c r="C100" s="53" t="str">
        <f>Сл4с!B11</f>
        <v>Низамова Дарья</v>
      </c>
    </row>
    <row r="101" spans="1:3" ht="12.75">
      <c r="A101" s="51">
        <v>100</v>
      </c>
      <c r="B101" s="52" t="str">
        <f>Сл3с!E41</f>
        <v>Демидов Никита</v>
      </c>
      <c r="C101" s="53" t="str">
        <f>Сл4с!B13</f>
        <v>Тимирбаева Сабрина</v>
      </c>
    </row>
    <row r="102" spans="1:3" ht="12.75">
      <c r="A102" s="51">
        <v>101</v>
      </c>
      <c r="B102" s="52" t="str">
        <f>Сл3с!E49</f>
        <v>Ишметов Игорь</v>
      </c>
      <c r="C102" s="53" t="str">
        <f>Сл4с!B15</f>
        <v>Старцева Елизавета</v>
      </c>
    </row>
    <row r="103" spans="1:3" ht="12.75">
      <c r="A103" s="51">
        <v>102</v>
      </c>
      <c r="B103" s="52" t="str">
        <f>Сл3с!E57</f>
        <v>Мингазов Динар</v>
      </c>
      <c r="C103" s="53" t="str">
        <f>Сл4с!B17</f>
        <v>Слабова Жанна</v>
      </c>
    </row>
    <row r="104" spans="1:3" ht="12.75">
      <c r="A104" s="51">
        <v>103</v>
      </c>
      <c r="B104" s="52" t="str">
        <f>Сл3с!E65</f>
        <v>Хамитова Элина</v>
      </c>
      <c r="C104" s="53" t="str">
        <f>Сл4с!B19</f>
        <v>Гилемханов Ирек</v>
      </c>
    </row>
    <row r="105" spans="1:3" ht="12.75">
      <c r="A105" s="51">
        <v>104</v>
      </c>
      <c r="B105" s="52" t="str">
        <f>Сл3с!F7</f>
        <v>Писарева Елена</v>
      </c>
      <c r="C105" s="53" t="str">
        <f>Сл3с!B77</f>
        <v>Гиздатова Камила</v>
      </c>
    </row>
    <row r="106" spans="1:3" ht="12.75">
      <c r="A106" s="51">
        <v>105</v>
      </c>
      <c r="B106" s="52" t="str">
        <f>Сл3с!F15</f>
        <v>Пиксаев Виктор</v>
      </c>
      <c r="C106" s="53" t="str">
        <f>Сл3с!B79</f>
        <v>Чекалов Родион</v>
      </c>
    </row>
    <row r="107" spans="1:3" ht="12.75">
      <c r="A107" s="51">
        <v>106</v>
      </c>
      <c r="B107" s="52" t="str">
        <f>Сл3с!F23</f>
        <v>Еникеев Эрик</v>
      </c>
      <c r="C107" s="53" t="str">
        <f>Сл3с!B81</f>
        <v>Хамидуллин Вадим</v>
      </c>
    </row>
    <row r="108" spans="1:3" ht="12.75">
      <c r="A108" s="51">
        <v>107</v>
      </c>
      <c r="B108" s="52" t="str">
        <f>Сл3с!F31</f>
        <v>Исхакова Альфия</v>
      </c>
      <c r="C108" s="53" t="str">
        <f>Сл3с!B83</f>
        <v>Салимгареев Артур</v>
      </c>
    </row>
    <row r="109" spans="1:3" ht="12.75">
      <c r="A109" s="51">
        <v>108</v>
      </c>
      <c r="B109" s="52" t="str">
        <f>Сл3с!F39</f>
        <v>Демидов Никита</v>
      </c>
      <c r="C109" s="53" t="str">
        <f>Сл3с!B85</f>
        <v>Насыров Эмиль</v>
      </c>
    </row>
    <row r="110" spans="1:3" ht="12.75">
      <c r="A110" s="51">
        <v>109</v>
      </c>
      <c r="B110" s="52" t="str">
        <f>Сл3с!F47</f>
        <v>Назарова Анастасия</v>
      </c>
      <c r="C110" s="53" t="str">
        <f>Сл3с!B87</f>
        <v>Ишметов Игорь</v>
      </c>
    </row>
    <row r="111" spans="1:3" ht="12.75">
      <c r="A111" s="51">
        <v>110</v>
      </c>
      <c r="B111" s="52" t="str">
        <f>Сл3с!F55</f>
        <v>Мингазов Динар</v>
      </c>
      <c r="C111" s="53" t="str">
        <f>Сл3с!B89</f>
        <v>Липатов Данил</v>
      </c>
    </row>
    <row r="112" spans="1:3" ht="12.75">
      <c r="A112" s="51">
        <v>111</v>
      </c>
      <c r="B112" s="52" t="str">
        <f>Сл3с!F63</f>
        <v>Хамитова Элина</v>
      </c>
      <c r="C112" s="53" t="str">
        <f>Сл3с!B91</f>
        <v>Гарифуллин Артур</v>
      </c>
    </row>
    <row r="113" spans="1:3" ht="12.75">
      <c r="A113" s="51">
        <v>112</v>
      </c>
      <c r="B113" s="52" t="str">
        <f>Сл3с!G11</f>
        <v>Писарева Елена</v>
      </c>
      <c r="C113" s="53" t="str">
        <f>Сл3с!F73</f>
        <v>Пиксаев Виктор</v>
      </c>
    </row>
    <row r="114" spans="1:3" ht="12.75">
      <c r="A114" s="51">
        <v>113</v>
      </c>
      <c r="B114" s="52" t="str">
        <f>Сл3с!G27</f>
        <v>Исхакова Альфия</v>
      </c>
      <c r="C114" s="53" t="str">
        <f>Сл3с!F75</f>
        <v>Еникеев Эрик</v>
      </c>
    </row>
    <row r="115" spans="1:3" ht="12.75">
      <c r="A115" s="51">
        <v>114</v>
      </c>
      <c r="B115" s="52" t="str">
        <f>Сл3с!G43</f>
        <v>Назарова Анастасия</v>
      </c>
      <c r="C115" s="53" t="str">
        <f>Сл3с!F77</f>
        <v>Демидов Никита</v>
      </c>
    </row>
    <row r="116" spans="1:3" ht="12.75">
      <c r="A116" s="51">
        <v>115</v>
      </c>
      <c r="B116" s="52" t="str">
        <f>Сл3с!G59</f>
        <v>Хамитова Элина</v>
      </c>
      <c r="C116" s="53" t="str">
        <f>Сл3с!F79</f>
        <v>Мингазов Динар</v>
      </c>
    </row>
    <row r="117" spans="1:3" ht="12.75">
      <c r="A117" s="51">
        <v>116</v>
      </c>
      <c r="B117" s="52" t="str">
        <f>Сл3с!H15</f>
        <v>Ахметов Руслан</v>
      </c>
      <c r="C117" s="53" t="str">
        <f>Сл3с!B69</f>
        <v>Писарева Елена</v>
      </c>
    </row>
    <row r="118" spans="1:3" ht="12.75">
      <c r="A118" s="51">
        <v>117</v>
      </c>
      <c r="B118" s="52" t="str">
        <f>Сл3с!H31</f>
        <v>Исхакова Альфия</v>
      </c>
      <c r="C118" s="53" t="str">
        <f>Сл3с!B71</f>
        <v>Травников Даниил</v>
      </c>
    </row>
    <row r="119" spans="1:3" ht="12.75">
      <c r="A119" s="51">
        <v>118</v>
      </c>
      <c r="B119" s="52" t="str">
        <f>Сл3с!H47</f>
        <v>Володин Максим</v>
      </c>
      <c r="C119" s="53" t="str">
        <f>Сл3с!B73</f>
        <v>Назарова Анастасия</v>
      </c>
    </row>
    <row r="120" spans="1:3" ht="12.75">
      <c r="A120" s="51">
        <v>119</v>
      </c>
      <c r="B120" s="52" t="str">
        <f>Сл3с!H63</f>
        <v>Хамитова Элина</v>
      </c>
      <c r="C120" s="53" t="str">
        <f>Сл3с!B75</f>
        <v>Первушина София</v>
      </c>
    </row>
    <row r="121" spans="1:3" ht="12.75">
      <c r="A121" s="51">
        <v>120</v>
      </c>
      <c r="B121" s="52" t="str">
        <f>Сл3с!I23</f>
        <v>Исхакова Альфия</v>
      </c>
      <c r="C121" s="53" t="str">
        <f>Сл3с!I69</f>
        <v>Ахметов Руслан</v>
      </c>
    </row>
    <row r="122" spans="1:3" ht="12.75">
      <c r="A122" s="51">
        <v>121</v>
      </c>
      <c r="B122" s="52" t="str">
        <f>Сл3с!I55</f>
        <v>Хамитова Элина</v>
      </c>
      <c r="C122" s="53" t="str">
        <f>Сл3с!I71</f>
        <v>Володин Максим</v>
      </c>
    </row>
    <row r="123" spans="1:3" ht="12.75">
      <c r="A123" s="51">
        <v>122</v>
      </c>
      <c r="B123" s="52" t="str">
        <f>Сл3с!J15</f>
        <v>Мазмаева Алина</v>
      </c>
      <c r="C123" s="53" t="str">
        <f>Сл3с!I65</f>
        <v>Исхакова Альфия</v>
      </c>
    </row>
    <row r="124" spans="1:3" ht="12.75">
      <c r="A124" s="51">
        <v>123</v>
      </c>
      <c r="B124" s="52" t="str">
        <f>Сл3с!J47</f>
        <v>Тараканова Ангелина</v>
      </c>
      <c r="C124" s="53" t="str">
        <f>Сл3с!I67</f>
        <v>Хамитова Элина</v>
      </c>
    </row>
    <row r="125" spans="1:3" ht="12.75">
      <c r="A125" s="51">
        <v>124</v>
      </c>
      <c r="B125" s="52" t="str">
        <f>Сл3с!J30</f>
        <v>Мазмаева Алина</v>
      </c>
      <c r="C125" s="53" t="str">
        <f>Сл3с!J35</f>
        <v>Тараканова Ангелина</v>
      </c>
    </row>
    <row r="126" spans="1:3" ht="12.75">
      <c r="A126" s="51">
        <v>125</v>
      </c>
      <c r="B126" s="52" t="str">
        <f>Сл3с!J66</f>
        <v>Хамитова Элина</v>
      </c>
      <c r="C126" s="53" t="str">
        <f>Сл3с!J68</f>
        <v>Исхакова Альфия</v>
      </c>
    </row>
    <row r="127" spans="1:3" ht="12.75">
      <c r="A127" s="51">
        <v>126</v>
      </c>
      <c r="B127" s="52" t="str">
        <f>Сл3с!J70</f>
        <v>Ахметов Руслан</v>
      </c>
      <c r="C127" s="53" t="str">
        <f>Сл3с!J72</f>
        <v>Володин Максим</v>
      </c>
    </row>
    <row r="128" spans="1:3" ht="12.75">
      <c r="A128" s="51">
        <v>127</v>
      </c>
      <c r="B128" s="52" t="str">
        <f>Сл3с!C70</f>
        <v>Писарева Елена</v>
      </c>
      <c r="C128" s="53" t="str">
        <f>Сл3с!F69</f>
        <v>Травников Даниил</v>
      </c>
    </row>
    <row r="129" spans="1:3" ht="12.75">
      <c r="A129" s="51">
        <v>128</v>
      </c>
      <c r="B129" s="52" t="str">
        <f>Сл3с!C74</f>
        <v>Назарова Анастасия</v>
      </c>
      <c r="C129" s="53" t="str">
        <f>Сл3с!F71</f>
        <v>Первушина София</v>
      </c>
    </row>
    <row r="130" spans="1:3" ht="12.75">
      <c r="A130" s="51">
        <v>129</v>
      </c>
      <c r="B130" s="52" t="str">
        <f>Сл3с!D72</f>
        <v>Писарева Елена</v>
      </c>
      <c r="C130" s="53" t="str">
        <f>Сл3с!D75</f>
        <v>Назарова Анастасия</v>
      </c>
    </row>
    <row r="131" spans="1:3" ht="12.75">
      <c r="A131" s="51">
        <v>130</v>
      </c>
      <c r="B131" s="52" t="str">
        <f>Сл3с!G70</f>
        <v>Первушина София</v>
      </c>
      <c r="C131" s="53" t="str">
        <f>Сл3с!G72</f>
        <v>Травников Даниил</v>
      </c>
    </row>
    <row r="132" spans="1:3" ht="12.75">
      <c r="A132" s="51">
        <v>131</v>
      </c>
      <c r="B132" s="52" t="str">
        <f>Сл3с!G74</f>
        <v>Еникеев Эрик</v>
      </c>
      <c r="C132" s="53" t="str">
        <f>Сл3с!I73</f>
        <v>Пиксаев Виктор</v>
      </c>
    </row>
    <row r="133" spans="1:3" ht="12.75">
      <c r="A133" s="51">
        <v>132</v>
      </c>
      <c r="B133" s="52" t="str">
        <f>Сл3с!G78</f>
        <v>Демидов Никита</v>
      </c>
      <c r="C133" s="53" t="str">
        <f>Сл3с!I75</f>
        <v>Мингазов Динар</v>
      </c>
    </row>
    <row r="134" spans="1:3" ht="12.75">
      <c r="A134" s="51">
        <v>133</v>
      </c>
      <c r="B134" s="52" t="str">
        <f>Сл3с!H76</f>
        <v>Еникеев Эрик</v>
      </c>
      <c r="C134" s="53" t="str">
        <f>Сл3с!H79</f>
        <v>Демидов Никита</v>
      </c>
    </row>
    <row r="135" spans="1:3" ht="12.75">
      <c r="A135" s="51">
        <v>134</v>
      </c>
      <c r="B135" s="52" t="str">
        <f>Сл3с!J74</f>
        <v>Пиксаев Виктор</v>
      </c>
      <c r="C135" s="53" t="str">
        <f>Сл3с!J76</f>
        <v>Мингазов Динар</v>
      </c>
    </row>
    <row r="136" spans="1:3" ht="12.75">
      <c r="A136" s="51">
        <v>135</v>
      </c>
      <c r="B136" s="52" t="str">
        <f>Сл3с!C78</f>
        <v>Гиздатова Камила</v>
      </c>
      <c r="C136" s="53" t="str">
        <f>Сл3с!G84</f>
        <v>Чекалов Родион</v>
      </c>
    </row>
    <row r="137" spans="1:3" ht="12.75">
      <c r="A137" s="51">
        <v>136</v>
      </c>
      <c r="B137" s="52" t="str">
        <f>Сл3с!C82</f>
        <v>Салимгареев Артур</v>
      </c>
      <c r="C137" s="53" t="str">
        <f>Сл3с!G86</f>
        <v>Хамидуллин Вадим</v>
      </c>
    </row>
    <row r="138" spans="1:3" ht="12.75">
      <c r="A138" s="51">
        <v>137</v>
      </c>
      <c r="B138" s="52" t="str">
        <f>Сл3с!C86</f>
        <v>Насыров Эмиль</v>
      </c>
      <c r="C138" s="53" t="str">
        <f>Сл3с!G88</f>
        <v>Ишметов Игорь</v>
      </c>
    </row>
    <row r="139" spans="1:3" ht="12.75">
      <c r="A139" s="51">
        <v>138</v>
      </c>
      <c r="B139" s="52" t="str">
        <f>Сл3с!C90</f>
        <v>Липатов Данил</v>
      </c>
      <c r="C139" s="53" t="str">
        <f>Сл3с!G90</f>
        <v>Гарифуллин Артур</v>
      </c>
    </row>
    <row r="140" spans="1:3" ht="12.75">
      <c r="A140" s="51">
        <v>139</v>
      </c>
      <c r="B140" s="52" t="str">
        <f>Сл3с!D80</f>
        <v>Гиздатова Камила</v>
      </c>
      <c r="C140" s="53" t="str">
        <f>Сл3с!H81</f>
        <v>Салимгареев Артур</v>
      </c>
    </row>
    <row r="141" spans="1:3" ht="12.75">
      <c r="A141" s="51">
        <v>140</v>
      </c>
      <c r="B141" s="52" t="str">
        <f>Сл3с!D88</f>
        <v>Липатов Данил</v>
      </c>
      <c r="C141" s="53" t="str">
        <f>Сл3с!H83</f>
        <v>Насыров Эмиль</v>
      </c>
    </row>
    <row r="142" spans="1:3" ht="12.75">
      <c r="A142" s="51">
        <v>141</v>
      </c>
      <c r="B142" s="52" t="str">
        <f>Сл3с!E84</f>
        <v>Гиздатова Камила</v>
      </c>
      <c r="C142" s="53" t="str">
        <f>Сл3с!E90</f>
        <v>Липатов Данил</v>
      </c>
    </row>
    <row r="143" spans="1:3" ht="12.75">
      <c r="A143" s="51">
        <v>142</v>
      </c>
      <c r="B143" s="52" t="str">
        <f>Сл3с!I82</f>
        <v>Салимгареев Артур</v>
      </c>
      <c r="C143" s="53" t="str">
        <f>Сл3с!I84</f>
        <v>Насыров Эмиль</v>
      </c>
    </row>
    <row r="144" spans="1:3" ht="12.75">
      <c r="A144" s="51">
        <v>143</v>
      </c>
      <c r="B144" s="52" t="str">
        <f>Сл3с!H85</f>
        <v>Хамидуллин Вадим</v>
      </c>
      <c r="C144" s="53" t="str">
        <f>Сл4с!E5</f>
        <v>Чекалов Родион</v>
      </c>
    </row>
    <row r="145" spans="1:3" ht="12.75">
      <c r="A145" s="51">
        <v>144</v>
      </c>
      <c r="B145" s="52" t="str">
        <f>Сл3с!H89</f>
        <v>Гарифуллин Артур</v>
      </c>
      <c r="C145" s="53" t="str">
        <f>Сл4с!E7</f>
        <v>Ишметов Игорь</v>
      </c>
    </row>
    <row r="146" spans="1:3" ht="12.75">
      <c r="A146" s="51">
        <v>145</v>
      </c>
      <c r="B146" s="52" t="str">
        <f>Сл3с!I87</f>
        <v>Гарифуллин Артур</v>
      </c>
      <c r="C146" s="53" t="str">
        <f>Сл3с!I90</f>
        <v>Хамидуллин Вадим</v>
      </c>
    </row>
    <row r="147" spans="1:3" ht="12.75">
      <c r="A147" s="51">
        <v>146</v>
      </c>
      <c r="B147" s="52" t="str">
        <f>Сл4с!F6</f>
        <v>Чекалов Родион</v>
      </c>
      <c r="C147" s="53" t="str">
        <f>Сл4с!F8</f>
        <v>Ишметов Игорь</v>
      </c>
    </row>
    <row r="148" spans="1:3" ht="12.75">
      <c r="A148" s="51">
        <v>147</v>
      </c>
      <c r="B148" s="52" t="str">
        <f>Сл4с!C6</f>
        <v>Судаков Данил</v>
      </c>
      <c r="C148" s="53" t="str">
        <f>Сл4с!H9</f>
        <v>Данилов Артем</v>
      </c>
    </row>
    <row r="149" spans="1:3" ht="12.75">
      <c r="A149" s="51">
        <v>148</v>
      </c>
      <c r="B149" s="52" t="str">
        <f>Сл4с!C10</f>
        <v>Жуланова Камила</v>
      </c>
      <c r="C149" s="53" t="str">
        <f>Сл4с!H11</f>
        <v>Низамова Дарья</v>
      </c>
    </row>
    <row r="150" spans="1:3" ht="12.75">
      <c r="A150" s="51">
        <v>149</v>
      </c>
      <c r="B150" s="52" t="str">
        <f>Сл4с!C14</f>
        <v>Тимирбаева Сабрина</v>
      </c>
      <c r="C150" s="53" t="str">
        <f>Сл4с!H13</f>
        <v>Старцева Елизавета</v>
      </c>
    </row>
    <row r="151" spans="1:3" ht="12.75">
      <c r="A151" s="51">
        <v>150</v>
      </c>
      <c r="B151" s="52" t="str">
        <f>Сл4с!C18</f>
        <v>Гилемханов Ирек</v>
      </c>
      <c r="C151" s="53" t="str">
        <f>Сл4с!H15</f>
        <v>Слабова Жанна</v>
      </c>
    </row>
    <row r="152" spans="1:3" ht="12.75">
      <c r="A152" s="51">
        <v>151</v>
      </c>
      <c r="B152" s="52" t="str">
        <f>Сл4с!D8</f>
        <v>Судаков Данил</v>
      </c>
      <c r="C152" s="53" t="str">
        <f>Сл4с!H4</f>
        <v>Жуланова Камила</v>
      </c>
    </row>
    <row r="153" spans="1:3" ht="12.75">
      <c r="A153" s="51">
        <v>152</v>
      </c>
      <c r="B153" s="52" t="str">
        <f>Сл4с!D16</f>
        <v>Гилемханов Ирек</v>
      </c>
      <c r="C153" s="53" t="str">
        <f>Сл4с!H6</f>
        <v>Тимирбаева Сабрина</v>
      </c>
    </row>
    <row r="154" spans="1:3" ht="12.75">
      <c r="A154" s="51">
        <v>153</v>
      </c>
      <c r="B154" s="52" t="str">
        <f>Сл4с!E12</f>
        <v>Гилемханов Ирек</v>
      </c>
      <c r="C154" s="53" t="str">
        <f>Сл4с!E18</f>
        <v>Судаков Данил</v>
      </c>
    </row>
    <row r="155" spans="1:3" ht="12.75">
      <c r="A155" s="51">
        <v>154</v>
      </c>
      <c r="B155" s="52" t="str">
        <f>Сл4с!I5</f>
        <v>Тимирбаева Сабрина</v>
      </c>
      <c r="C155" s="53" t="str">
        <f>Сл4с!I7</f>
        <v>Жуланова Камила</v>
      </c>
    </row>
    <row r="156" spans="1:3" ht="12.75">
      <c r="A156" s="51">
        <v>155</v>
      </c>
      <c r="B156" s="52" t="str">
        <f>Сл4с!I10</f>
        <v>Низамова Дарья</v>
      </c>
      <c r="C156" s="53" t="str">
        <f>Сл4с!G16</f>
        <v>Данилов Артем</v>
      </c>
    </row>
    <row r="157" spans="1:3" ht="12.75">
      <c r="A157" s="51">
        <v>156</v>
      </c>
      <c r="B157" s="52" t="str">
        <f>Сл4с!I14</f>
        <v>Слабова Жанна</v>
      </c>
      <c r="C157" s="53" t="str">
        <f>Сл4с!G18</f>
        <v>Старцева Елизавета</v>
      </c>
    </row>
    <row r="158" spans="1:3" ht="12.75">
      <c r="A158" s="51">
        <v>157</v>
      </c>
      <c r="B158" s="52" t="str">
        <f>Сл4с!J12</f>
        <v>Слабова Жанна</v>
      </c>
      <c r="C158" s="53" t="str">
        <f>Сл4с!J15</f>
        <v>Низамова Дарья</v>
      </c>
    </row>
    <row r="159" spans="1:3" ht="12.75">
      <c r="A159" s="51">
        <v>158</v>
      </c>
      <c r="B159" s="52" t="str">
        <f>Сл4с!H17</f>
        <v>Данилов Артем</v>
      </c>
      <c r="C159" s="53" t="str">
        <f>Сл4с!H19</f>
        <v>Старцева Елизавета</v>
      </c>
    </row>
    <row r="160" spans="1:3" ht="12.75">
      <c r="A160" s="51">
        <v>159</v>
      </c>
      <c r="B160" s="52" t="str">
        <f>Сл4с!C22</f>
        <v>Хамитова Эльвира</v>
      </c>
      <c r="C160" s="53">
        <f>Сл4с!G36</f>
        <v>0</v>
      </c>
    </row>
    <row r="161" spans="1:3" ht="12.75">
      <c r="A161" s="51">
        <v>160</v>
      </c>
      <c r="B161" s="52">
        <f>Сл4с!C26</f>
        <v>0</v>
      </c>
      <c r="C161" s="53">
        <f>Сл4с!G38</f>
        <v>0</v>
      </c>
    </row>
    <row r="162" spans="1:3" ht="12.75">
      <c r="A162" s="51">
        <v>161</v>
      </c>
      <c r="B162" s="52">
        <f>Сл4с!C30</f>
        <v>0</v>
      </c>
      <c r="C162" s="53">
        <f>Сл4с!G40</f>
        <v>0</v>
      </c>
    </row>
    <row r="163" spans="1:3" ht="12.75">
      <c r="A163" s="51">
        <v>162</v>
      </c>
      <c r="B163" s="52">
        <f>Сл4с!C34</f>
        <v>0</v>
      </c>
      <c r="C163" s="53">
        <f>Сл4с!G42</f>
        <v>0</v>
      </c>
    </row>
    <row r="164" spans="1:3" ht="12.75">
      <c r="A164" s="51">
        <v>163</v>
      </c>
      <c r="B164" s="52">
        <f>Сл4с!C38</f>
        <v>0</v>
      </c>
      <c r="C164" s="53">
        <f>Сл4с!G44</f>
        <v>0</v>
      </c>
    </row>
    <row r="165" spans="1:3" ht="12.75">
      <c r="A165" s="51">
        <v>164</v>
      </c>
      <c r="B165" s="52">
        <f>Сл4с!C42</f>
        <v>0</v>
      </c>
      <c r="C165" s="53">
        <f>Сл4с!G46</f>
        <v>0</v>
      </c>
    </row>
    <row r="166" spans="1:3" ht="12.75">
      <c r="A166" s="51">
        <v>165</v>
      </c>
      <c r="B166" s="52">
        <f>Сл4с!C46</f>
        <v>0</v>
      </c>
      <c r="C166" s="53">
        <f>Сл4с!G48</f>
        <v>0</v>
      </c>
    </row>
    <row r="167" spans="1:3" ht="12.75">
      <c r="A167" s="51">
        <v>166</v>
      </c>
      <c r="B167" s="52" t="str">
        <f>Сл4с!C50</f>
        <v>Фазлыева Арина</v>
      </c>
      <c r="C167" s="53">
        <f>Сл4с!G50</f>
        <v>0</v>
      </c>
    </row>
    <row r="168" spans="1:3" ht="12.75">
      <c r="A168" s="51">
        <v>167</v>
      </c>
      <c r="B168" s="52" t="str">
        <f>Сл4с!D24</f>
        <v>Хамитова Эльвира</v>
      </c>
      <c r="C168" s="53">
        <f>Сл4с!H25</f>
        <v>0</v>
      </c>
    </row>
    <row r="169" spans="1:3" ht="12.75">
      <c r="A169" s="51">
        <v>168</v>
      </c>
      <c r="B169" s="52">
        <f>Сл4с!D32</f>
        <v>0</v>
      </c>
      <c r="C169" s="53">
        <f>Сл4с!H27</f>
        <v>0</v>
      </c>
    </row>
    <row r="170" spans="1:3" ht="12.75">
      <c r="A170" s="51">
        <v>169</v>
      </c>
      <c r="B170" s="52">
        <f>Сл4с!D40</f>
        <v>0</v>
      </c>
      <c r="C170" s="53">
        <f>Сл4с!H29</f>
        <v>0</v>
      </c>
    </row>
    <row r="171" spans="1:3" ht="12.75">
      <c r="A171" s="51">
        <v>170</v>
      </c>
      <c r="B171" s="52" t="str">
        <f>Сл4с!D48</f>
        <v>Фазлыева Арина</v>
      </c>
      <c r="C171" s="53">
        <f>Сл4с!H31</f>
        <v>0</v>
      </c>
    </row>
    <row r="172" spans="1:3" ht="12.75">
      <c r="A172" s="51">
        <v>171</v>
      </c>
      <c r="B172" s="52" t="str">
        <f>Сл4с!E28</f>
        <v>Хамитова Эльвира</v>
      </c>
      <c r="C172" s="53">
        <f>Сл4с!I21</f>
        <v>0</v>
      </c>
    </row>
    <row r="173" spans="1:3" ht="12.75">
      <c r="A173" s="51">
        <v>172</v>
      </c>
      <c r="B173" s="52" t="str">
        <f>Сл4с!E44</f>
        <v>Фазлыева Арина</v>
      </c>
      <c r="C173" s="53">
        <f>Сл4с!I23</f>
        <v>0</v>
      </c>
    </row>
    <row r="174" spans="1:3" ht="12.75">
      <c r="A174" s="51">
        <v>173</v>
      </c>
      <c r="B174" s="52" t="str">
        <f>Сл4с!E35</f>
        <v>Хамитова Эльвира</v>
      </c>
      <c r="C174" s="53" t="str">
        <f>Сл4с!E38</f>
        <v>Фазлыева Арина</v>
      </c>
    </row>
    <row r="175" spans="1:3" ht="12.75">
      <c r="A175" s="51">
        <v>174</v>
      </c>
      <c r="B175" s="52">
        <f>Сл4с!J22</f>
        <v>0</v>
      </c>
      <c r="C175" s="53">
        <f>Сл4с!J24</f>
        <v>0</v>
      </c>
    </row>
    <row r="176" spans="1:3" ht="12.75">
      <c r="A176" s="51">
        <v>175</v>
      </c>
      <c r="B176" s="52">
        <f>Сл4с!I26</f>
        <v>0</v>
      </c>
      <c r="C176" s="53">
        <f>Сл4с!G32</f>
        <v>0</v>
      </c>
    </row>
    <row r="177" spans="1:3" ht="12.75">
      <c r="A177" s="51">
        <v>176</v>
      </c>
      <c r="B177" s="52">
        <f>Сл4с!I30</f>
        <v>0</v>
      </c>
      <c r="C177" s="53">
        <f>Сл4с!G34</f>
        <v>0</v>
      </c>
    </row>
    <row r="178" spans="1:3" ht="12.75">
      <c r="A178" s="51">
        <v>177</v>
      </c>
      <c r="B178" s="52">
        <f>Сл4с!J28</f>
        <v>0</v>
      </c>
      <c r="C178" s="53">
        <f>Сл4с!J31</f>
        <v>0</v>
      </c>
    </row>
    <row r="179" spans="1:3" ht="12.75">
      <c r="A179" s="51">
        <v>178</v>
      </c>
      <c r="B179" s="52">
        <f>Сл4с!H33</f>
        <v>0</v>
      </c>
      <c r="C179" s="53">
        <f>Сл4с!H35</f>
        <v>0</v>
      </c>
    </row>
    <row r="180" spans="1:3" ht="12.75">
      <c r="A180" s="51">
        <v>179</v>
      </c>
      <c r="B180" s="52">
        <f>Сл4с!H37</f>
        <v>0</v>
      </c>
      <c r="C180" s="53">
        <f>Сл4с!E50</f>
        <v>0</v>
      </c>
    </row>
    <row r="181" spans="1:3" ht="12.75">
      <c r="A181" s="51">
        <v>180</v>
      </c>
      <c r="B181" s="52">
        <f>Сл4с!H41</f>
        <v>0</v>
      </c>
      <c r="C181" s="53">
        <f>Сл4с!E52</f>
        <v>0</v>
      </c>
    </row>
    <row r="182" spans="1:3" ht="12.75">
      <c r="A182" s="51">
        <v>181</v>
      </c>
      <c r="B182" s="52">
        <f>Сл4с!H45</f>
        <v>0</v>
      </c>
      <c r="C182" s="53">
        <f>Сл4с!E54</f>
        <v>0</v>
      </c>
    </row>
    <row r="183" spans="1:3" ht="12.75">
      <c r="A183" s="51">
        <v>182</v>
      </c>
      <c r="B183" s="52">
        <f>Сл4с!H49</f>
        <v>0</v>
      </c>
      <c r="C183" s="53">
        <f>Сл4с!E56</f>
        <v>0</v>
      </c>
    </row>
    <row r="184" spans="1:3" ht="12.75">
      <c r="A184" s="51">
        <v>183</v>
      </c>
      <c r="B184" s="52">
        <f>Сл4с!I39</f>
        <v>0</v>
      </c>
      <c r="C184" s="53">
        <f>Сл4с!I51</f>
        <v>0</v>
      </c>
    </row>
    <row r="185" spans="1:3" ht="12.75">
      <c r="A185" s="51">
        <v>184</v>
      </c>
      <c r="B185" s="52">
        <f>Сл4с!I47</f>
        <v>0</v>
      </c>
      <c r="C185" s="53">
        <f>Сл4с!I53</f>
        <v>0</v>
      </c>
    </row>
    <row r="186" spans="1:3" ht="12.75">
      <c r="A186" s="51">
        <v>185</v>
      </c>
      <c r="B186" s="52">
        <f>Сл4с!J43</f>
        <v>0</v>
      </c>
      <c r="C186" s="53">
        <f>Сл4с!J49</f>
        <v>0</v>
      </c>
    </row>
    <row r="187" spans="1:3" ht="12.75">
      <c r="A187" s="51">
        <v>186</v>
      </c>
      <c r="B187" s="52">
        <f>Сл4с!J52</f>
        <v>0</v>
      </c>
      <c r="C187" s="53">
        <f>Сл4с!J54</f>
        <v>0</v>
      </c>
    </row>
    <row r="188" spans="1:3" ht="12.75">
      <c r="A188" s="51">
        <v>187</v>
      </c>
      <c r="B188" s="52">
        <f>Сл4с!F51</f>
        <v>0</v>
      </c>
      <c r="C188" s="53">
        <f>Сл4с!I55</f>
        <v>0</v>
      </c>
    </row>
    <row r="189" spans="1:3" ht="12.75">
      <c r="A189" s="51">
        <v>188</v>
      </c>
      <c r="B189" s="52">
        <f>Сл4с!F55</f>
        <v>0</v>
      </c>
      <c r="C189" s="53">
        <f>Сл4с!I57</f>
        <v>0</v>
      </c>
    </row>
    <row r="190" spans="1:3" ht="12.75">
      <c r="A190" s="51">
        <v>189</v>
      </c>
      <c r="B190" s="52">
        <f>Сл4с!G53</f>
        <v>0</v>
      </c>
      <c r="C190" s="53">
        <f>Сл4с!G56</f>
        <v>0</v>
      </c>
    </row>
    <row r="191" spans="1:3" ht="12.75">
      <c r="A191" s="51">
        <v>190</v>
      </c>
      <c r="B191" s="52">
        <f>Сл4с!J56</f>
        <v>0</v>
      </c>
      <c r="C191" s="53">
        <f>Сл4с!J58</f>
        <v>0</v>
      </c>
    </row>
    <row r="192" spans="1:3" ht="12.75">
      <c r="A192" s="51">
        <v>191</v>
      </c>
      <c r="B192" s="52">
        <f>Сл4с!C55</f>
        <v>0</v>
      </c>
      <c r="C192" s="53" t="str">
        <f>Сл4с!G71</f>
        <v>_</v>
      </c>
    </row>
    <row r="193" spans="1:3" ht="12.75">
      <c r="A193" s="51">
        <v>192</v>
      </c>
      <c r="B193" s="52">
        <f>Сл4с!C59</f>
        <v>0</v>
      </c>
      <c r="C193" s="53">
        <f>Сл4с!G73</f>
        <v>0</v>
      </c>
    </row>
    <row r="194" spans="1:3" ht="12.75">
      <c r="A194" s="51">
        <v>193</v>
      </c>
      <c r="B194" s="52">
        <f>Сл4с!C63</f>
        <v>0</v>
      </c>
      <c r="C194" s="53">
        <f>Сл4с!G75</f>
        <v>0</v>
      </c>
    </row>
    <row r="195" spans="1:3" ht="12.75">
      <c r="A195" s="51">
        <v>194</v>
      </c>
      <c r="B195" s="52">
        <f>Сл4с!C67</f>
        <v>0</v>
      </c>
      <c r="C195" s="53">
        <f>Сл4с!G77</f>
        <v>0</v>
      </c>
    </row>
    <row r="196" spans="1:3" ht="12.75">
      <c r="A196" s="51">
        <v>195</v>
      </c>
      <c r="B196" s="52">
        <f>Сл4с!C71</f>
        <v>0</v>
      </c>
      <c r="C196" s="53">
        <f>Сл4с!G79</f>
        <v>0</v>
      </c>
    </row>
    <row r="197" spans="1:3" ht="12.75">
      <c r="A197" s="51">
        <v>196</v>
      </c>
      <c r="B197" s="52">
        <f>Сл4с!C75</f>
        <v>0</v>
      </c>
      <c r="C197" s="53">
        <f>Сл4с!G81</f>
        <v>0</v>
      </c>
    </row>
    <row r="198" spans="1:3" ht="12.75">
      <c r="A198" s="51">
        <v>197</v>
      </c>
      <c r="B198" s="52">
        <f>Сл4с!C79</f>
        <v>0</v>
      </c>
      <c r="C198" s="53">
        <f>Сл4с!G83</f>
        <v>0</v>
      </c>
    </row>
    <row r="199" spans="1:3" ht="12.75">
      <c r="A199" s="51">
        <v>198</v>
      </c>
      <c r="B199" s="52">
        <f>Сл4с!C83</f>
        <v>0</v>
      </c>
      <c r="C199" s="53" t="str">
        <f>Сл4с!G85</f>
        <v>_</v>
      </c>
    </row>
    <row r="200" spans="1:3" ht="12.75">
      <c r="A200" s="51">
        <v>199</v>
      </c>
      <c r="B200" s="52">
        <f>Сл4с!D57</f>
        <v>0</v>
      </c>
      <c r="C200" s="53">
        <f>Сл4с!H64</f>
        <v>0</v>
      </c>
    </row>
    <row r="201" spans="1:3" ht="12.75">
      <c r="A201" s="51">
        <v>200</v>
      </c>
      <c r="B201" s="52">
        <f>Сл4с!D65</f>
        <v>0</v>
      </c>
      <c r="C201" s="53">
        <f>Сл4с!H66</f>
        <v>0</v>
      </c>
    </row>
    <row r="202" spans="1:3" ht="12.75">
      <c r="A202" s="51">
        <v>201</v>
      </c>
      <c r="B202" s="52">
        <f>Сл4с!D73</f>
        <v>0</v>
      </c>
      <c r="C202" s="53">
        <f>Сл4с!H68</f>
        <v>0</v>
      </c>
    </row>
    <row r="203" spans="1:3" ht="12.75">
      <c r="A203" s="51">
        <v>202</v>
      </c>
      <c r="B203" s="52">
        <f>Сл4с!D81</f>
        <v>0</v>
      </c>
      <c r="C203" s="53">
        <f>Сл4с!H70</f>
        <v>0</v>
      </c>
    </row>
    <row r="204" spans="1:3" ht="12.75">
      <c r="A204" s="51">
        <v>203</v>
      </c>
      <c r="B204" s="52">
        <f>Сл4с!E61</f>
        <v>0</v>
      </c>
      <c r="C204" s="53">
        <f>Сл4с!F58</f>
        <v>0</v>
      </c>
    </row>
    <row r="205" spans="1:3" ht="12.75">
      <c r="A205" s="51">
        <v>204</v>
      </c>
      <c r="B205" s="52">
        <f>Сл4с!E77</f>
        <v>0</v>
      </c>
      <c r="C205" s="53">
        <f>Сл4с!F60</f>
        <v>0</v>
      </c>
    </row>
    <row r="206" spans="1:3" ht="12.75">
      <c r="A206" s="51">
        <v>205</v>
      </c>
      <c r="B206" s="52">
        <f>Сл4с!E68</f>
        <v>0</v>
      </c>
      <c r="C206" s="53">
        <f>Сл4с!E71</f>
        <v>0</v>
      </c>
    </row>
    <row r="207" spans="1:3" ht="12.75">
      <c r="A207" s="51">
        <v>206</v>
      </c>
      <c r="B207" s="52">
        <f>Сл4с!G59</f>
        <v>0</v>
      </c>
      <c r="C207" s="53">
        <f>Сл4с!G61</f>
        <v>0</v>
      </c>
    </row>
    <row r="208" spans="1:3" ht="12.75">
      <c r="A208" s="51">
        <v>207</v>
      </c>
      <c r="B208" s="52">
        <f>Сл4с!I65</f>
        <v>0</v>
      </c>
      <c r="C208" s="53">
        <f>Сл4с!E85</f>
        <v>0</v>
      </c>
    </row>
    <row r="209" spans="1:3" ht="12.75">
      <c r="A209" s="51">
        <v>208</v>
      </c>
      <c r="B209" s="52">
        <f>Сл4с!I69</f>
        <v>0</v>
      </c>
      <c r="C209" s="53">
        <f>Сл4с!E87</f>
        <v>0</v>
      </c>
    </row>
    <row r="210" spans="1:3" ht="12.75">
      <c r="A210" s="51">
        <v>209</v>
      </c>
      <c r="B210" s="52">
        <f>Сл4с!J67</f>
        <v>0</v>
      </c>
      <c r="C210" s="53">
        <f>Сл4с!J70</f>
        <v>0</v>
      </c>
    </row>
    <row r="211" spans="1:3" ht="12.75">
      <c r="A211" s="51">
        <v>210</v>
      </c>
      <c r="B211" s="52">
        <f>Сл4с!F86</f>
        <v>0</v>
      </c>
      <c r="C211" s="53">
        <f>Сл4с!F88</f>
        <v>0</v>
      </c>
    </row>
    <row r="212" spans="1:3" ht="12.75">
      <c r="A212" s="51">
        <v>211</v>
      </c>
      <c r="B212" s="52">
        <f>Сл4с!H72</f>
        <v>0</v>
      </c>
      <c r="C212" s="53" t="str">
        <f>Сл4с!B86</f>
        <v>_</v>
      </c>
    </row>
    <row r="213" spans="1:3" ht="12.75">
      <c r="A213" s="51">
        <v>212</v>
      </c>
      <c r="B213" s="52">
        <f>Сл4с!H76</f>
        <v>0</v>
      </c>
      <c r="C213" s="53">
        <f>Сл4с!B88</f>
        <v>0</v>
      </c>
    </row>
    <row r="214" spans="1:3" ht="12.75">
      <c r="A214" s="51">
        <v>213</v>
      </c>
      <c r="B214" s="52">
        <f>Сл4с!H80</f>
        <v>0</v>
      </c>
      <c r="C214" s="53">
        <f>Сл4с!B90</f>
        <v>0</v>
      </c>
    </row>
    <row r="215" spans="1:3" ht="12.75">
      <c r="A215" s="51">
        <v>214</v>
      </c>
      <c r="B215" s="52">
        <f>Сл4с!H84</f>
        <v>0</v>
      </c>
      <c r="C215" s="53" t="str">
        <f>Сл4с!B92</f>
        <v>_</v>
      </c>
    </row>
    <row r="216" spans="1:3" ht="12.75">
      <c r="A216" s="51">
        <v>215</v>
      </c>
      <c r="B216" s="52">
        <f>Сл4с!I74</f>
        <v>0</v>
      </c>
      <c r="C216" s="53">
        <f>Сл4с!I87</f>
        <v>0</v>
      </c>
    </row>
    <row r="217" spans="1:3" ht="12.75">
      <c r="A217" s="51">
        <v>216</v>
      </c>
      <c r="B217" s="52">
        <f>Сл4с!I82</f>
        <v>0</v>
      </c>
      <c r="C217" s="53">
        <f>Сл4с!I89</f>
        <v>0</v>
      </c>
    </row>
    <row r="218" spans="1:3" ht="12.75">
      <c r="A218" s="51">
        <v>217</v>
      </c>
      <c r="B218" s="52">
        <f>Сл4с!J78</f>
        <v>0</v>
      </c>
      <c r="C218" s="53">
        <f>Сл4с!J84</f>
        <v>0</v>
      </c>
    </row>
    <row r="219" spans="1:3" ht="12.75">
      <c r="A219" s="51">
        <v>218</v>
      </c>
      <c r="B219" s="52">
        <f>Сл4с!J88</f>
        <v>0</v>
      </c>
      <c r="C219" s="53">
        <f>Сл4с!J90</f>
        <v>0</v>
      </c>
    </row>
    <row r="220" spans="1:3" ht="12.75">
      <c r="A220" s="51">
        <v>219</v>
      </c>
      <c r="B220" s="52">
        <f>Сл4с!C87</f>
        <v>0</v>
      </c>
      <c r="C220" s="53" t="str">
        <f>Сл4с!F91</f>
        <v>_</v>
      </c>
    </row>
    <row r="221" spans="1:3" ht="12.75">
      <c r="A221" s="51">
        <v>220</v>
      </c>
      <c r="B221" s="52">
        <f>Сл4с!C91</f>
        <v>0</v>
      </c>
      <c r="C221" s="53" t="str">
        <f>Сл4с!F93</f>
        <v>_</v>
      </c>
    </row>
    <row r="222" spans="1:3" ht="12.75">
      <c r="A222" s="51">
        <v>221</v>
      </c>
      <c r="B222" s="52">
        <f>Сл4с!D89</f>
        <v>0</v>
      </c>
      <c r="C222" s="53">
        <f>Сл4с!D92</f>
        <v>0</v>
      </c>
    </row>
    <row r="223" spans="1:3" ht="12.75">
      <c r="A223" s="51">
        <v>222</v>
      </c>
      <c r="B223" s="52">
        <f>Сл4с!G92</f>
        <v>0</v>
      </c>
      <c r="C223" s="53">
        <f>Сл4с!G94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zoomScalePageLayoutView="0" workbookViewId="0" topLeftCell="A1">
      <selection activeCell="A115" sqref="A11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K2" s="6"/>
    </row>
    <row r="3" spans="1:9" ht="15.75">
      <c r="A3" s="7">
        <v>42035</v>
      </c>
      <c r="B3" s="7"/>
      <c r="C3" s="7"/>
      <c r="D3" s="7"/>
      <c r="E3" s="7"/>
      <c r="F3" s="7"/>
      <c r="G3" s="7"/>
      <c r="H3" s="7"/>
      <c r="I3" s="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13" t="s">
        <v>5</v>
      </c>
      <c r="B7" s="14">
        <v>1</v>
      </c>
      <c r="C7" s="15" t="str">
        <f>Дл!F20</f>
        <v>Абдулганеева Анастасия</v>
      </c>
      <c r="D7" s="12"/>
      <c r="E7" s="12"/>
      <c r="F7" s="12"/>
      <c r="G7" s="12"/>
      <c r="H7" s="12"/>
      <c r="I7" s="12"/>
    </row>
    <row r="8" spans="1:9" ht="18">
      <c r="A8" s="13" t="s">
        <v>6</v>
      </c>
      <c r="B8" s="14">
        <v>2</v>
      </c>
      <c r="C8" s="15" t="str">
        <f>Дл!F31</f>
        <v>Сагидуллин Радмир</v>
      </c>
      <c r="D8" s="12"/>
      <c r="E8" s="12"/>
      <c r="F8" s="12"/>
      <c r="G8" s="12"/>
      <c r="H8" s="12"/>
      <c r="I8" s="12"/>
    </row>
    <row r="9" spans="1:9" ht="18">
      <c r="A9" s="13" t="s">
        <v>7</v>
      </c>
      <c r="B9" s="14">
        <v>3</v>
      </c>
      <c r="C9" s="15" t="str">
        <f>Дл!G43</f>
        <v>Ширгазин Данил</v>
      </c>
      <c r="D9" s="12"/>
      <c r="E9" s="12"/>
      <c r="F9" s="12"/>
      <c r="G9" s="12"/>
      <c r="H9" s="12"/>
      <c r="I9" s="12"/>
    </row>
    <row r="10" spans="1:9" ht="18">
      <c r="A10" s="13" t="s">
        <v>8</v>
      </c>
      <c r="B10" s="14">
        <v>4</v>
      </c>
      <c r="C10" s="15" t="str">
        <f>Дл!G51</f>
        <v>Абсалямов Родион</v>
      </c>
      <c r="D10" s="12"/>
      <c r="E10" s="12"/>
      <c r="F10" s="12"/>
      <c r="G10" s="12"/>
      <c r="H10" s="12"/>
      <c r="I10" s="12"/>
    </row>
    <row r="11" spans="1:9" ht="18">
      <c r="A11" s="13" t="s">
        <v>9</v>
      </c>
      <c r="B11" s="14">
        <v>5</v>
      </c>
      <c r="C11" s="15" t="str">
        <f>Дл!C55</f>
        <v>Насибуллин Артур</v>
      </c>
      <c r="D11" s="12"/>
      <c r="E11" s="12"/>
      <c r="F11" s="12"/>
      <c r="G11" s="12"/>
      <c r="H11" s="12"/>
      <c r="I11" s="12"/>
    </row>
    <row r="12" spans="1:9" ht="18">
      <c r="A12" s="13" t="s">
        <v>10</v>
      </c>
      <c r="B12" s="14">
        <v>6</v>
      </c>
      <c r="C12" s="15" t="str">
        <f>Дл!C57</f>
        <v>Тазтдинова Анна</v>
      </c>
      <c r="D12" s="12"/>
      <c r="E12" s="12"/>
      <c r="F12" s="12"/>
      <c r="G12" s="12"/>
      <c r="H12" s="12"/>
      <c r="I12" s="12"/>
    </row>
    <row r="13" spans="1:9" ht="18">
      <c r="A13" s="13" t="s">
        <v>11</v>
      </c>
      <c r="B13" s="14">
        <v>7</v>
      </c>
      <c r="C13" s="15" t="str">
        <f>Дл!C60</f>
        <v>Гайсин Тимур</v>
      </c>
      <c r="D13" s="12"/>
      <c r="E13" s="12"/>
      <c r="F13" s="12"/>
      <c r="G13" s="12"/>
      <c r="H13" s="12"/>
      <c r="I13" s="12"/>
    </row>
    <row r="14" spans="1:9" ht="18">
      <c r="A14" s="13" t="s">
        <v>12</v>
      </c>
      <c r="B14" s="14">
        <v>8</v>
      </c>
      <c r="C14" s="15" t="str">
        <f>Дл!C62</f>
        <v>Насыров Дамир</v>
      </c>
      <c r="D14" s="12"/>
      <c r="E14" s="12"/>
      <c r="F14" s="12"/>
      <c r="G14" s="12"/>
      <c r="H14" s="12"/>
      <c r="I14" s="12"/>
    </row>
    <row r="15" spans="1:9" ht="18">
      <c r="A15" s="13" t="s">
        <v>13</v>
      </c>
      <c r="B15" s="14">
        <v>9</v>
      </c>
      <c r="C15" s="15" t="str">
        <f>Дл!G57</f>
        <v>Маркечко Егор</v>
      </c>
      <c r="D15" s="12"/>
      <c r="E15" s="12"/>
      <c r="F15" s="12"/>
      <c r="G15" s="12"/>
      <c r="H15" s="12"/>
      <c r="I15" s="12"/>
    </row>
    <row r="16" spans="1:9" ht="18">
      <c r="A16" s="13" t="s">
        <v>14</v>
      </c>
      <c r="B16" s="14">
        <v>10</v>
      </c>
      <c r="C16" s="15" t="str">
        <f>Дл!G60</f>
        <v>Мухаметшин Айдар</v>
      </c>
      <c r="D16" s="12"/>
      <c r="E16" s="12"/>
      <c r="F16" s="12"/>
      <c r="G16" s="12"/>
      <c r="H16" s="12"/>
      <c r="I16" s="12"/>
    </row>
    <row r="17" spans="1:9" ht="18">
      <c r="A17" s="13" t="s">
        <v>15</v>
      </c>
      <c r="B17" s="14">
        <v>11</v>
      </c>
      <c r="C17" s="15" t="str">
        <f>Дл!G64</f>
        <v>Смирнов Никита</v>
      </c>
      <c r="D17" s="12"/>
      <c r="E17" s="12"/>
      <c r="F17" s="12"/>
      <c r="G17" s="12"/>
      <c r="H17" s="12"/>
      <c r="I17" s="12"/>
    </row>
    <row r="18" spans="1:9" ht="18">
      <c r="A18" s="13" t="s">
        <v>16</v>
      </c>
      <c r="B18" s="14">
        <v>12</v>
      </c>
      <c r="C18" s="15" t="str">
        <f>Дл!G66</f>
        <v>Рахимова Амина</v>
      </c>
      <c r="D18" s="12"/>
      <c r="E18" s="12"/>
      <c r="F18" s="12"/>
      <c r="G18" s="12"/>
      <c r="H18" s="12"/>
      <c r="I18" s="12"/>
    </row>
    <row r="19" spans="1:9" ht="18">
      <c r="A19" s="13" t="s">
        <v>17</v>
      </c>
      <c r="B19" s="14">
        <v>13</v>
      </c>
      <c r="C19" s="15">
        <f>Дл!D67</f>
        <v>0</v>
      </c>
      <c r="D19" s="12"/>
      <c r="E19" s="12"/>
      <c r="F19" s="12"/>
      <c r="G19" s="12"/>
      <c r="H19" s="12"/>
      <c r="I19" s="12"/>
    </row>
    <row r="20" spans="1:9" ht="18">
      <c r="A20" s="13" t="s">
        <v>17</v>
      </c>
      <c r="B20" s="14">
        <v>14</v>
      </c>
      <c r="C20" s="15">
        <f>Дл!D70</f>
        <v>0</v>
      </c>
      <c r="D20" s="12"/>
      <c r="E20" s="12"/>
      <c r="F20" s="12"/>
      <c r="G20" s="12"/>
      <c r="H20" s="12"/>
      <c r="I20" s="12"/>
    </row>
    <row r="21" spans="1:9" ht="18">
      <c r="A21" s="13" t="s">
        <v>17</v>
      </c>
      <c r="B21" s="14">
        <v>15</v>
      </c>
      <c r="C21" s="15">
        <f>Дл!G69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17</v>
      </c>
      <c r="B22" s="14">
        <v>16</v>
      </c>
      <c r="C22" s="15">
        <f>Дл!G71</f>
        <v>0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zoomScalePageLayoutView="0" workbookViewId="0" topLeftCell="A1">
      <selection activeCell="A115" sqref="A115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2" ht="18">
      <c r="A1" s="16" t="str">
        <f>СпД!A1</f>
        <v>Кубок Республики Башкортостан 2015</v>
      </c>
      <c r="B1" s="16"/>
      <c r="C1" s="16"/>
      <c r="D1" s="16"/>
      <c r="E1" s="16"/>
      <c r="F1" s="16"/>
      <c r="G1" s="16"/>
      <c r="H1" s="16"/>
      <c r="I1" s="16"/>
      <c r="J1" s="16"/>
      <c r="L1" s="4"/>
    </row>
    <row r="2" spans="1:12" ht="15.75">
      <c r="A2" s="18" t="str">
        <f>СпД!A2</f>
        <v>4-й Этап СТАЛИНГРАД. Детская лига</v>
      </c>
      <c r="B2" s="18"/>
      <c r="C2" s="18"/>
      <c r="D2" s="18"/>
      <c r="E2" s="18"/>
      <c r="F2" s="18"/>
      <c r="G2" s="18"/>
      <c r="H2" s="18"/>
      <c r="I2" s="18"/>
      <c r="J2" s="18"/>
      <c r="L2" s="6"/>
    </row>
    <row r="3" spans="1:10" ht="15.75">
      <c r="A3" s="19">
        <f>СпД!A3</f>
        <v>42035</v>
      </c>
      <c r="B3" s="19"/>
      <c r="C3" s="19"/>
      <c r="D3" s="19"/>
      <c r="E3" s="19"/>
      <c r="F3" s="19"/>
      <c r="G3" s="19"/>
      <c r="H3" s="19"/>
      <c r="I3" s="19"/>
      <c r="J3" s="1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1">
        <v>1</v>
      </c>
      <c r="B5" s="22" t="str">
        <f>СпД!A7</f>
        <v>Абдулганеева Анастасия</v>
      </c>
      <c r="C5" s="20"/>
      <c r="D5" s="20"/>
      <c r="E5" s="20"/>
      <c r="F5" s="20"/>
      <c r="G5" s="20"/>
      <c r="H5" s="20"/>
      <c r="I5" s="20"/>
    </row>
    <row r="6" spans="1:9" ht="12.75">
      <c r="A6" s="20"/>
      <c r="B6" s="23">
        <v>1</v>
      </c>
      <c r="C6" s="24" t="s">
        <v>5</v>
      </c>
      <c r="D6" s="20"/>
      <c r="E6" s="25"/>
      <c r="F6" s="20"/>
      <c r="G6" s="20"/>
      <c r="H6" s="20"/>
      <c r="I6" s="20"/>
    </row>
    <row r="7" spans="1:9" ht="12.75">
      <c r="A7" s="21">
        <v>16</v>
      </c>
      <c r="B7" s="26" t="str">
        <f>СпД!A22</f>
        <v>_</v>
      </c>
      <c r="C7" s="27"/>
      <c r="D7" s="20"/>
      <c r="E7" s="20"/>
      <c r="F7" s="20"/>
      <c r="G7" s="20"/>
      <c r="H7" s="20"/>
      <c r="I7" s="20"/>
    </row>
    <row r="8" spans="1:9" ht="12.75">
      <c r="A8" s="20"/>
      <c r="B8" s="20"/>
      <c r="C8" s="23">
        <v>9</v>
      </c>
      <c r="D8" s="24" t="s">
        <v>5</v>
      </c>
      <c r="E8" s="20"/>
      <c r="F8" s="20"/>
      <c r="G8" s="20"/>
      <c r="H8" s="20"/>
      <c r="I8" s="20"/>
    </row>
    <row r="9" spans="1:9" ht="12.75">
      <c r="A9" s="21">
        <v>9</v>
      </c>
      <c r="B9" s="22" t="str">
        <f>СпД!A15</f>
        <v>Гайсин Тимур</v>
      </c>
      <c r="C9" s="27"/>
      <c r="D9" s="27"/>
      <c r="E9" s="20"/>
      <c r="F9" s="20"/>
      <c r="G9" s="20"/>
      <c r="H9" s="20"/>
      <c r="I9" s="20"/>
    </row>
    <row r="10" spans="1:9" ht="12.75">
      <c r="A10" s="20"/>
      <c r="B10" s="23">
        <v>2</v>
      </c>
      <c r="C10" s="28" t="s">
        <v>13</v>
      </c>
      <c r="D10" s="27"/>
      <c r="E10" s="20"/>
      <c r="F10" s="20"/>
      <c r="G10" s="20"/>
      <c r="H10" s="20"/>
      <c r="I10" s="20"/>
    </row>
    <row r="11" spans="1:9" ht="12.75">
      <c r="A11" s="21">
        <v>8</v>
      </c>
      <c r="B11" s="26" t="str">
        <f>СпД!A14</f>
        <v>Насыров Дамир</v>
      </c>
      <c r="C11" s="20"/>
      <c r="D11" s="27"/>
      <c r="E11" s="20"/>
      <c r="F11" s="20"/>
      <c r="G11" s="29"/>
      <c r="H11" s="20"/>
      <c r="I11" s="20"/>
    </row>
    <row r="12" spans="1:9" ht="12.75">
      <c r="A12" s="20"/>
      <c r="B12" s="20"/>
      <c r="C12" s="20"/>
      <c r="D12" s="23">
        <v>13</v>
      </c>
      <c r="E12" s="24" t="s">
        <v>5</v>
      </c>
      <c r="F12" s="20"/>
      <c r="G12" s="29"/>
      <c r="H12" s="20"/>
      <c r="I12" s="20"/>
    </row>
    <row r="13" spans="1:9" ht="12.75">
      <c r="A13" s="21">
        <v>5</v>
      </c>
      <c r="B13" s="22" t="str">
        <f>СпД!A11</f>
        <v>Абсалямов Родион</v>
      </c>
      <c r="C13" s="20"/>
      <c r="D13" s="27"/>
      <c r="E13" s="27"/>
      <c r="F13" s="20"/>
      <c r="G13" s="29"/>
      <c r="H13" s="20"/>
      <c r="I13" s="20"/>
    </row>
    <row r="14" spans="1:9" ht="12.75">
      <c r="A14" s="20"/>
      <c r="B14" s="23">
        <v>3</v>
      </c>
      <c r="C14" s="30" t="s">
        <v>9</v>
      </c>
      <c r="D14" s="27"/>
      <c r="E14" s="27"/>
      <c r="F14" s="20"/>
      <c r="G14" s="29"/>
      <c r="H14" s="20"/>
      <c r="I14" s="20"/>
    </row>
    <row r="15" spans="1:9" ht="12.75">
      <c r="A15" s="21">
        <v>12</v>
      </c>
      <c r="B15" s="26" t="str">
        <f>СпД!A18</f>
        <v>Мухаметшин Айдар</v>
      </c>
      <c r="C15" s="27"/>
      <c r="D15" s="27"/>
      <c r="E15" s="27"/>
      <c r="F15" s="20"/>
      <c r="G15" s="29"/>
      <c r="H15" s="20"/>
      <c r="I15" s="20"/>
    </row>
    <row r="16" spans="1:9" ht="12.75">
      <c r="A16" s="20"/>
      <c r="B16" s="20"/>
      <c r="C16" s="23">
        <v>10</v>
      </c>
      <c r="D16" s="28" t="s">
        <v>9</v>
      </c>
      <c r="E16" s="27"/>
      <c r="F16" s="20"/>
      <c r="G16" s="20"/>
      <c r="H16" s="20"/>
      <c r="I16" s="20"/>
    </row>
    <row r="17" spans="1:9" ht="12.75">
      <c r="A17" s="21">
        <v>13</v>
      </c>
      <c r="B17" s="22" t="str">
        <f>СпД!A19</f>
        <v>_</v>
      </c>
      <c r="C17" s="27"/>
      <c r="D17" s="20"/>
      <c r="E17" s="27"/>
      <c r="F17" s="20"/>
      <c r="G17" s="20"/>
      <c r="H17" s="20"/>
      <c r="I17" s="20"/>
    </row>
    <row r="18" spans="1:9" ht="12.75">
      <c r="A18" s="20"/>
      <c r="B18" s="23">
        <v>4</v>
      </c>
      <c r="C18" s="28" t="s">
        <v>8</v>
      </c>
      <c r="D18" s="20"/>
      <c r="E18" s="27"/>
      <c r="F18" s="20"/>
      <c r="G18" s="20"/>
      <c r="H18" s="20"/>
      <c r="I18" s="20"/>
    </row>
    <row r="19" spans="1:9" ht="12.75">
      <c r="A19" s="21">
        <v>4</v>
      </c>
      <c r="B19" s="26" t="str">
        <f>СпД!A10</f>
        <v>Насибуллин Артур</v>
      </c>
      <c r="C19" s="20"/>
      <c r="D19" s="20"/>
      <c r="E19" s="27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3">
        <v>15</v>
      </c>
      <c r="F20" s="31" t="s">
        <v>5</v>
      </c>
      <c r="G20" s="32"/>
      <c r="H20" s="32"/>
      <c r="I20" s="32"/>
    </row>
    <row r="21" spans="1:9" ht="12.75">
      <c r="A21" s="21">
        <v>3</v>
      </c>
      <c r="B21" s="22" t="str">
        <f>СпД!A9</f>
        <v>Ширгазин Данил</v>
      </c>
      <c r="C21" s="20"/>
      <c r="D21" s="20"/>
      <c r="E21" s="27"/>
      <c r="F21" s="33"/>
      <c r="G21" s="20"/>
      <c r="H21" s="34" t="s">
        <v>18</v>
      </c>
      <c r="I21" s="34"/>
    </row>
    <row r="22" spans="1:9" ht="12.75">
      <c r="A22" s="20"/>
      <c r="B22" s="23">
        <v>5</v>
      </c>
      <c r="C22" s="24" t="s">
        <v>7</v>
      </c>
      <c r="D22" s="20"/>
      <c r="E22" s="27"/>
      <c r="F22" s="33"/>
      <c r="G22" s="20"/>
      <c r="H22" s="20"/>
      <c r="I22" s="20"/>
    </row>
    <row r="23" spans="1:9" ht="12.75">
      <c r="A23" s="21">
        <v>14</v>
      </c>
      <c r="B23" s="26" t="str">
        <f>СпД!A20</f>
        <v>_</v>
      </c>
      <c r="C23" s="27"/>
      <c r="D23" s="20"/>
      <c r="E23" s="27"/>
      <c r="F23" s="33"/>
      <c r="G23" s="20"/>
      <c r="H23" s="20"/>
      <c r="I23" s="20"/>
    </row>
    <row r="24" spans="1:9" ht="12.75">
      <c r="A24" s="20"/>
      <c r="B24" s="20"/>
      <c r="C24" s="23">
        <v>11</v>
      </c>
      <c r="D24" s="24" t="s">
        <v>7</v>
      </c>
      <c r="E24" s="27"/>
      <c r="F24" s="33"/>
      <c r="G24" s="20"/>
      <c r="H24" s="20"/>
      <c r="I24" s="20"/>
    </row>
    <row r="25" spans="1:9" ht="12.75">
      <c r="A25" s="21">
        <v>11</v>
      </c>
      <c r="B25" s="22" t="str">
        <f>СпД!A17</f>
        <v>Рахимова Амина</v>
      </c>
      <c r="C25" s="27"/>
      <c r="D25" s="27"/>
      <c r="E25" s="27"/>
      <c r="F25" s="33"/>
      <c r="G25" s="20"/>
      <c r="H25" s="20"/>
      <c r="I25" s="20"/>
    </row>
    <row r="26" spans="1:9" ht="12.75">
      <c r="A26" s="20"/>
      <c r="B26" s="23">
        <v>6</v>
      </c>
      <c r="C26" s="28" t="s">
        <v>10</v>
      </c>
      <c r="D26" s="27"/>
      <c r="E26" s="27"/>
      <c r="F26" s="33"/>
      <c r="G26" s="20"/>
      <c r="H26" s="20"/>
      <c r="I26" s="20"/>
    </row>
    <row r="27" spans="1:9" ht="12.75">
      <c r="A27" s="21">
        <v>6</v>
      </c>
      <c r="B27" s="26" t="str">
        <f>СпД!A12</f>
        <v>Тазтдинова Анна</v>
      </c>
      <c r="C27" s="20"/>
      <c r="D27" s="27"/>
      <c r="E27" s="27"/>
      <c r="F27" s="33"/>
      <c r="G27" s="20"/>
      <c r="H27" s="20"/>
      <c r="I27" s="20"/>
    </row>
    <row r="28" spans="1:9" ht="12.75">
      <c r="A28" s="20"/>
      <c r="B28" s="20"/>
      <c r="C28" s="20"/>
      <c r="D28" s="23">
        <v>14</v>
      </c>
      <c r="E28" s="28" t="s">
        <v>6</v>
      </c>
      <c r="F28" s="33"/>
      <c r="G28" s="20"/>
      <c r="H28" s="20"/>
      <c r="I28" s="20"/>
    </row>
    <row r="29" spans="1:9" ht="12.75">
      <c r="A29" s="21">
        <v>7</v>
      </c>
      <c r="B29" s="22" t="str">
        <f>СпД!A13</f>
        <v>Смирнов Никита</v>
      </c>
      <c r="C29" s="20"/>
      <c r="D29" s="27"/>
      <c r="E29" s="20"/>
      <c r="F29" s="33"/>
      <c r="G29" s="20"/>
      <c r="H29" s="20"/>
      <c r="I29" s="20"/>
    </row>
    <row r="30" spans="1:9" ht="12.75">
      <c r="A30" s="20"/>
      <c r="B30" s="23">
        <v>7</v>
      </c>
      <c r="C30" s="24" t="s">
        <v>11</v>
      </c>
      <c r="D30" s="27"/>
      <c r="E30" s="20"/>
      <c r="F30" s="33"/>
      <c r="G30" s="20"/>
      <c r="H30" s="20"/>
      <c r="I30" s="20"/>
    </row>
    <row r="31" spans="1:9" ht="12.75">
      <c r="A31" s="21">
        <v>10</v>
      </c>
      <c r="B31" s="26" t="str">
        <f>СпД!A16</f>
        <v>Маркечко Егор</v>
      </c>
      <c r="C31" s="27"/>
      <c r="D31" s="27"/>
      <c r="E31" s="21">
        <v>-15</v>
      </c>
      <c r="F31" s="22" t="str">
        <f>IF(F20=E12,E28,IF(F20=E28,E12,0))</f>
        <v>Сагидуллин Радмир</v>
      </c>
      <c r="G31" s="35"/>
      <c r="H31" s="35"/>
      <c r="I31" s="35"/>
    </row>
    <row r="32" spans="1:9" ht="12.75">
      <c r="A32" s="20"/>
      <c r="B32" s="20"/>
      <c r="C32" s="23">
        <v>12</v>
      </c>
      <c r="D32" s="28" t="s">
        <v>6</v>
      </c>
      <c r="E32" s="20"/>
      <c r="F32" s="33"/>
      <c r="G32" s="20"/>
      <c r="H32" s="34" t="s">
        <v>19</v>
      </c>
      <c r="I32" s="34"/>
    </row>
    <row r="33" spans="1:9" ht="12.75">
      <c r="A33" s="21">
        <v>15</v>
      </c>
      <c r="B33" s="22" t="str">
        <f>СпД!A21</f>
        <v>_</v>
      </c>
      <c r="C33" s="27"/>
      <c r="D33" s="20"/>
      <c r="E33" s="20"/>
      <c r="F33" s="33"/>
      <c r="G33" s="20"/>
      <c r="H33" s="20"/>
      <c r="I33" s="20"/>
    </row>
    <row r="34" spans="1:9" ht="12.75">
      <c r="A34" s="20"/>
      <c r="B34" s="23">
        <v>8</v>
      </c>
      <c r="C34" s="28" t="s">
        <v>6</v>
      </c>
      <c r="D34" s="20"/>
      <c r="E34" s="20"/>
      <c r="F34" s="33"/>
      <c r="G34" s="20"/>
      <c r="H34" s="20"/>
      <c r="I34" s="20"/>
    </row>
    <row r="35" spans="1:9" ht="12.75">
      <c r="A35" s="21">
        <v>2</v>
      </c>
      <c r="B35" s="26" t="str">
        <f>СпД!A8</f>
        <v>Сагидуллин Радмир</v>
      </c>
      <c r="C35" s="20"/>
      <c r="D35" s="20"/>
      <c r="E35" s="20"/>
      <c r="F35" s="33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33"/>
      <c r="G36" s="20"/>
      <c r="H36" s="20"/>
      <c r="I36" s="20"/>
    </row>
    <row r="37" spans="1:9" ht="12.75">
      <c r="A37" s="21">
        <v>-1</v>
      </c>
      <c r="B37" s="22" t="str">
        <f>IF(C6=B5,B7,IF(C6=B7,B5,0))</f>
        <v>_</v>
      </c>
      <c r="C37" s="20"/>
      <c r="D37" s="21">
        <v>-13</v>
      </c>
      <c r="E37" s="22" t="str">
        <f>IF(E12=D8,D16,IF(E12=D16,D8,0))</f>
        <v>Абсалямов Родион</v>
      </c>
      <c r="F37" s="20"/>
      <c r="G37" s="20"/>
      <c r="H37" s="20"/>
      <c r="I37" s="20"/>
    </row>
    <row r="38" spans="1:9" ht="12.75">
      <c r="A38" s="20"/>
      <c r="B38" s="23">
        <v>16</v>
      </c>
      <c r="C38" s="36" t="s">
        <v>12</v>
      </c>
      <c r="D38" s="20"/>
      <c r="E38" s="27"/>
      <c r="F38" s="20"/>
      <c r="G38" s="20"/>
      <c r="H38" s="20"/>
      <c r="I38" s="20"/>
    </row>
    <row r="39" spans="1:9" ht="12.75">
      <c r="A39" s="21">
        <v>-2</v>
      </c>
      <c r="B39" s="26" t="str">
        <f>IF(C10=B9,B11,IF(C10=B11,B9,0))</f>
        <v>Насыров Дамир</v>
      </c>
      <c r="C39" s="23">
        <v>20</v>
      </c>
      <c r="D39" s="36" t="s">
        <v>12</v>
      </c>
      <c r="E39" s="23">
        <v>26</v>
      </c>
      <c r="F39" s="36" t="s">
        <v>9</v>
      </c>
      <c r="G39" s="20"/>
      <c r="H39" s="20"/>
      <c r="I39" s="20"/>
    </row>
    <row r="40" spans="1:9" ht="12.75">
      <c r="A40" s="20"/>
      <c r="B40" s="21">
        <v>-12</v>
      </c>
      <c r="C40" s="26" t="str">
        <f>IF(D32=C30,C34,IF(D32=C34,C30,0))</f>
        <v>Смирнов Никита</v>
      </c>
      <c r="D40" s="27"/>
      <c r="E40" s="27"/>
      <c r="F40" s="27"/>
      <c r="G40" s="20"/>
      <c r="H40" s="20"/>
      <c r="I40" s="20"/>
    </row>
    <row r="41" spans="1:9" ht="12.75">
      <c r="A41" s="21">
        <v>-3</v>
      </c>
      <c r="B41" s="22" t="str">
        <f>IF(C14=B13,B15,IF(C14=B15,B13,0))</f>
        <v>Мухаметшин Айдар</v>
      </c>
      <c r="C41" s="20"/>
      <c r="D41" s="23">
        <v>24</v>
      </c>
      <c r="E41" s="37" t="s">
        <v>10</v>
      </c>
      <c r="F41" s="27"/>
      <c r="G41" s="20"/>
      <c r="H41" s="20"/>
      <c r="I41" s="20"/>
    </row>
    <row r="42" spans="1:9" ht="12.75">
      <c r="A42" s="20"/>
      <c r="B42" s="23">
        <v>17</v>
      </c>
      <c r="C42" s="36" t="s">
        <v>16</v>
      </c>
      <c r="D42" s="27"/>
      <c r="E42" s="33"/>
      <c r="F42" s="27"/>
      <c r="G42" s="20"/>
      <c r="H42" s="20"/>
      <c r="I42" s="20"/>
    </row>
    <row r="43" spans="1:9" ht="12.75">
      <c r="A43" s="21">
        <v>-4</v>
      </c>
      <c r="B43" s="26" t="str">
        <f>IF(C18=B17,B19,IF(C18=B19,B17,0))</f>
        <v>_</v>
      </c>
      <c r="C43" s="23">
        <v>21</v>
      </c>
      <c r="D43" s="37" t="s">
        <v>10</v>
      </c>
      <c r="E43" s="33"/>
      <c r="F43" s="23">
        <v>28</v>
      </c>
      <c r="G43" s="36" t="s">
        <v>7</v>
      </c>
      <c r="H43" s="35"/>
      <c r="I43" s="35"/>
    </row>
    <row r="44" spans="1:9" ht="12.75">
      <c r="A44" s="20"/>
      <c r="B44" s="21">
        <v>-11</v>
      </c>
      <c r="C44" s="26" t="str">
        <f>IF(D24=C22,C26,IF(D24=C26,C22,0))</f>
        <v>Тазтдинова Анна</v>
      </c>
      <c r="D44" s="20"/>
      <c r="E44" s="33"/>
      <c r="F44" s="27"/>
      <c r="G44" s="20"/>
      <c r="H44" s="34" t="s">
        <v>20</v>
      </c>
      <c r="I44" s="34"/>
    </row>
    <row r="45" spans="1:9" ht="12.75">
      <c r="A45" s="21">
        <v>-5</v>
      </c>
      <c r="B45" s="22" t="str">
        <f>IF(C22=B21,B23,IF(C22=B23,B21,0))</f>
        <v>_</v>
      </c>
      <c r="C45" s="20"/>
      <c r="D45" s="21">
        <v>-14</v>
      </c>
      <c r="E45" s="22" t="str">
        <f>IF(E28=D24,D32,IF(E28=D32,D24,0))</f>
        <v>Ширгазин Данил</v>
      </c>
      <c r="F45" s="27"/>
      <c r="G45" s="33"/>
      <c r="H45" s="20"/>
      <c r="I45" s="20"/>
    </row>
    <row r="46" spans="1:9" ht="12.75">
      <c r="A46" s="20"/>
      <c r="B46" s="23">
        <v>18</v>
      </c>
      <c r="C46" s="36" t="s">
        <v>15</v>
      </c>
      <c r="D46" s="20"/>
      <c r="E46" s="23"/>
      <c r="F46" s="27"/>
      <c r="G46" s="33"/>
      <c r="H46" s="20"/>
      <c r="I46" s="20"/>
    </row>
    <row r="47" spans="1:9" ht="12.75">
      <c r="A47" s="21">
        <v>-6</v>
      </c>
      <c r="B47" s="26" t="str">
        <f>IF(C26=B25,B27,IF(C26=B27,B25,0))</f>
        <v>Рахимова Амина</v>
      </c>
      <c r="C47" s="23">
        <v>22</v>
      </c>
      <c r="D47" s="36" t="s">
        <v>8</v>
      </c>
      <c r="E47" s="23">
        <v>27</v>
      </c>
      <c r="F47" s="37" t="s">
        <v>7</v>
      </c>
      <c r="G47" s="33"/>
      <c r="H47" s="20"/>
      <c r="I47" s="20"/>
    </row>
    <row r="48" spans="1:9" ht="12.75">
      <c r="A48" s="20"/>
      <c r="B48" s="21">
        <v>-10</v>
      </c>
      <c r="C48" s="26" t="str">
        <f>IF(D16=C14,C18,IF(D16=C18,C14,0))</f>
        <v>Насибуллин Артур</v>
      </c>
      <c r="D48" s="27"/>
      <c r="E48" s="27"/>
      <c r="F48" s="20"/>
      <c r="G48" s="33"/>
      <c r="H48" s="20"/>
      <c r="I48" s="20"/>
    </row>
    <row r="49" spans="1:9" ht="12.75">
      <c r="A49" s="21">
        <v>-7</v>
      </c>
      <c r="B49" s="22" t="str">
        <f>IF(C30=B29,B31,IF(C30=B31,B29,0))</f>
        <v>Маркечко Егор</v>
      </c>
      <c r="C49" s="20"/>
      <c r="D49" s="23">
        <v>25</v>
      </c>
      <c r="E49" s="37" t="s">
        <v>8</v>
      </c>
      <c r="F49" s="20"/>
      <c r="G49" s="33"/>
      <c r="H49" s="20"/>
      <c r="I49" s="20"/>
    </row>
    <row r="50" spans="1:9" ht="12.75">
      <c r="A50" s="20"/>
      <c r="B50" s="23">
        <v>19</v>
      </c>
      <c r="C50" s="36" t="s">
        <v>14</v>
      </c>
      <c r="D50" s="27"/>
      <c r="E50" s="33"/>
      <c r="F50" s="20"/>
      <c r="G50" s="33"/>
      <c r="H50" s="20"/>
      <c r="I50" s="20"/>
    </row>
    <row r="51" spans="1:9" ht="12.75">
      <c r="A51" s="21">
        <v>-8</v>
      </c>
      <c r="B51" s="26" t="str">
        <f>IF(C34=B33,B35,IF(C34=B35,B33,0))</f>
        <v>_</v>
      </c>
      <c r="C51" s="23">
        <v>23</v>
      </c>
      <c r="D51" s="37" t="s">
        <v>13</v>
      </c>
      <c r="E51" s="33"/>
      <c r="F51" s="21">
        <v>-28</v>
      </c>
      <c r="G51" s="22" t="str">
        <f>IF(G43=F39,F47,IF(G43=F47,F39,0))</f>
        <v>Абсалямов Родион</v>
      </c>
      <c r="H51" s="35"/>
      <c r="I51" s="35"/>
    </row>
    <row r="52" spans="1:9" ht="12.75">
      <c r="A52" s="20"/>
      <c r="B52" s="38">
        <v>-9</v>
      </c>
      <c r="C52" s="26" t="str">
        <f>IF(D8=C6,C10,IF(D8=C10,C6,0))</f>
        <v>Гайсин Тимур</v>
      </c>
      <c r="D52" s="20"/>
      <c r="E52" s="33"/>
      <c r="F52" s="20"/>
      <c r="G52" s="39"/>
      <c r="H52" s="34" t="s">
        <v>21</v>
      </c>
      <c r="I52" s="34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1">
        <v>-26</v>
      </c>
      <c r="B54" s="22" t="str">
        <f>IF(F39=E37,E41,IF(F39=E41,E37,0))</f>
        <v>Тазтдинова Анна</v>
      </c>
      <c r="C54" s="20"/>
      <c r="D54" s="21">
        <v>-20</v>
      </c>
      <c r="E54" s="22" t="str">
        <f>IF(D39=C38,C40,IF(D39=C40,C38,0))</f>
        <v>Смирнов Никита</v>
      </c>
      <c r="F54" s="20"/>
      <c r="G54" s="20"/>
      <c r="H54" s="20"/>
      <c r="I54" s="20"/>
    </row>
    <row r="55" spans="1:9" ht="12.75">
      <c r="A55" s="20"/>
      <c r="B55" s="23">
        <v>29</v>
      </c>
      <c r="C55" s="24" t="s">
        <v>8</v>
      </c>
      <c r="D55" s="20"/>
      <c r="E55" s="23">
        <v>31</v>
      </c>
      <c r="F55" s="24" t="s">
        <v>16</v>
      </c>
      <c r="G55" s="20"/>
      <c r="H55" s="20"/>
      <c r="I55" s="20"/>
    </row>
    <row r="56" spans="1:9" ht="12.75">
      <c r="A56" s="21">
        <v>-27</v>
      </c>
      <c r="B56" s="26" t="str">
        <f>IF(F47=E45,E49,IF(F47=E49,E45,0))</f>
        <v>Насибуллин Артур</v>
      </c>
      <c r="C56" s="40" t="s">
        <v>22</v>
      </c>
      <c r="D56" s="21">
        <v>-21</v>
      </c>
      <c r="E56" s="26" t="str">
        <f>IF(D43=C42,C44,IF(D43=C44,C42,0))</f>
        <v>Мухаметшин Айдар</v>
      </c>
      <c r="F56" s="27"/>
      <c r="G56" s="33"/>
      <c r="H56" s="20"/>
      <c r="I56" s="20"/>
    </row>
    <row r="57" spans="1:9" ht="12.75">
      <c r="A57" s="20"/>
      <c r="B57" s="21">
        <v>-29</v>
      </c>
      <c r="C57" s="22" t="str">
        <f>IF(C55=B54,B56,IF(C55=B56,B54,0))</f>
        <v>Тазтдинова Анна</v>
      </c>
      <c r="D57" s="20"/>
      <c r="E57" s="20"/>
      <c r="F57" s="23">
        <v>33</v>
      </c>
      <c r="G57" s="24" t="s">
        <v>14</v>
      </c>
      <c r="H57" s="35"/>
      <c r="I57" s="35"/>
    </row>
    <row r="58" spans="1:9" ht="12.75">
      <c r="A58" s="20"/>
      <c r="B58" s="20"/>
      <c r="C58" s="40" t="s">
        <v>23</v>
      </c>
      <c r="D58" s="21">
        <v>-22</v>
      </c>
      <c r="E58" s="22" t="str">
        <f>IF(D47=C46,C48,IF(D47=C48,C46,0))</f>
        <v>Рахимова Амина</v>
      </c>
      <c r="F58" s="27"/>
      <c r="G58" s="20"/>
      <c r="H58" s="34" t="s">
        <v>24</v>
      </c>
      <c r="I58" s="34"/>
    </row>
    <row r="59" spans="1:9" ht="12.75">
      <c r="A59" s="21">
        <v>-24</v>
      </c>
      <c r="B59" s="22" t="str">
        <f>IF(E41=D39,D43,IF(E41=D43,D39,0))</f>
        <v>Насыров Дамир</v>
      </c>
      <c r="C59" s="20"/>
      <c r="D59" s="20"/>
      <c r="E59" s="23">
        <v>32</v>
      </c>
      <c r="F59" s="28" t="s">
        <v>14</v>
      </c>
      <c r="G59" s="41"/>
      <c r="H59" s="20"/>
      <c r="I59" s="20"/>
    </row>
    <row r="60" spans="1:9" ht="12.75">
      <c r="A60" s="20"/>
      <c r="B60" s="23">
        <v>30</v>
      </c>
      <c r="C60" s="24" t="s">
        <v>13</v>
      </c>
      <c r="D60" s="21">
        <v>-23</v>
      </c>
      <c r="E60" s="26" t="str">
        <f>IF(D51=C50,C52,IF(D51=C52,C50,0))</f>
        <v>Маркечко Егор</v>
      </c>
      <c r="F60" s="21">
        <v>-33</v>
      </c>
      <c r="G60" s="22" t="str">
        <f>IF(G57=F55,F59,IF(G57=F59,F55,0))</f>
        <v>Мухаметшин Айдар</v>
      </c>
      <c r="H60" s="35"/>
      <c r="I60" s="35"/>
    </row>
    <row r="61" spans="1:9" ht="12.75">
      <c r="A61" s="21">
        <v>-25</v>
      </c>
      <c r="B61" s="26" t="str">
        <f>IF(E49=D47,D51,IF(E49=D51,D47,0))</f>
        <v>Гайсин Тимур</v>
      </c>
      <c r="C61" s="40" t="s">
        <v>25</v>
      </c>
      <c r="D61" s="20"/>
      <c r="E61" s="20"/>
      <c r="F61" s="20"/>
      <c r="G61" s="20"/>
      <c r="H61" s="34" t="s">
        <v>26</v>
      </c>
      <c r="I61" s="34"/>
    </row>
    <row r="62" spans="1:9" ht="12.75">
      <c r="A62" s="20"/>
      <c r="B62" s="21">
        <v>-30</v>
      </c>
      <c r="C62" s="22" t="str">
        <f>IF(C60=B59,B61,IF(C60=B61,B59,0))</f>
        <v>Насыров Дамир</v>
      </c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40" t="s">
        <v>27</v>
      </c>
      <c r="D63" s="20"/>
      <c r="E63" s="21">
        <v>-31</v>
      </c>
      <c r="F63" s="22" t="str">
        <f>IF(F55=E54,E56,IF(F55=E56,E54,0))</f>
        <v>Смирнов Никита</v>
      </c>
      <c r="G63" s="20"/>
      <c r="H63" s="20"/>
      <c r="I63" s="20"/>
    </row>
    <row r="64" spans="1:9" ht="12.75">
      <c r="A64" s="21">
        <v>-16</v>
      </c>
      <c r="B64" s="22" t="str">
        <f>IF(C38=B37,B39,IF(C38=B39,B37,0))</f>
        <v>_</v>
      </c>
      <c r="C64" s="20"/>
      <c r="D64" s="20"/>
      <c r="E64" s="20"/>
      <c r="F64" s="23">
        <v>34</v>
      </c>
      <c r="G64" s="24" t="s">
        <v>11</v>
      </c>
      <c r="H64" s="35"/>
      <c r="I64" s="35"/>
    </row>
    <row r="65" spans="1:9" ht="12.75">
      <c r="A65" s="20"/>
      <c r="B65" s="23">
        <v>35</v>
      </c>
      <c r="C65" s="24"/>
      <c r="D65" s="20"/>
      <c r="E65" s="21">
        <v>-32</v>
      </c>
      <c r="F65" s="26" t="str">
        <f>IF(F59=E58,E60,IF(F59=E60,E58,0))</f>
        <v>Рахимова Амина</v>
      </c>
      <c r="G65" s="20"/>
      <c r="H65" s="34" t="s">
        <v>28</v>
      </c>
      <c r="I65" s="34"/>
    </row>
    <row r="66" spans="1:9" ht="12.75">
      <c r="A66" s="21">
        <v>-17</v>
      </c>
      <c r="B66" s="26" t="str">
        <f>IF(C42=B41,B43,IF(C42=B43,B41,0))</f>
        <v>_</v>
      </c>
      <c r="C66" s="27"/>
      <c r="D66" s="33"/>
      <c r="E66" s="20"/>
      <c r="F66" s="21">
        <v>-34</v>
      </c>
      <c r="G66" s="22" t="str">
        <f>IF(G64=F63,F65,IF(G64=F65,F63,0))</f>
        <v>Рахимова Амина</v>
      </c>
      <c r="H66" s="35"/>
      <c r="I66" s="35"/>
    </row>
    <row r="67" spans="1:9" ht="12.75">
      <c r="A67" s="20"/>
      <c r="B67" s="20"/>
      <c r="C67" s="23">
        <v>37</v>
      </c>
      <c r="D67" s="24"/>
      <c r="E67" s="20"/>
      <c r="F67" s="20"/>
      <c r="G67" s="20"/>
      <c r="H67" s="34" t="s">
        <v>29</v>
      </c>
      <c r="I67" s="34"/>
    </row>
    <row r="68" spans="1:9" ht="12.75">
      <c r="A68" s="21">
        <v>-18</v>
      </c>
      <c r="B68" s="22" t="str">
        <f>IF(C46=B45,B47,IF(C46=B47,B45,0))</f>
        <v>_</v>
      </c>
      <c r="C68" s="27"/>
      <c r="D68" s="42" t="s">
        <v>30</v>
      </c>
      <c r="E68" s="21">
        <v>-35</v>
      </c>
      <c r="F68" s="22">
        <f>IF(C65=B64,B66,IF(C65=B66,B64,0))</f>
        <v>0</v>
      </c>
      <c r="G68" s="20"/>
      <c r="H68" s="20"/>
      <c r="I68" s="20"/>
    </row>
    <row r="69" spans="1:9" ht="12.75">
      <c r="A69" s="20"/>
      <c r="B69" s="23">
        <v>36</v>
      </c>
      <c r="C69" s="28"/>
      <c r="D69" s="41"/>
      <c r="E69" s="20"/>
      <c r="F69" s="23">
        <v>38</v>
      </c>
      <c r="G69" s="24"/>
      <c r="H69" s="35"/>
      <c r="I69" s="35"/>
    </row>
    <row r="70" spans="1:9" ht="12.75">
      <c r="A70" s="21">
        <v>-19</v>
      </c>
      <c r="B70" s="26" t="str">
        <f>IF(C50=B49,B51,IF(C50=B51,B49,0))</f>
        <v>_</v>
      </c>
      <c r="C70" s="21">
        <v>-37</v>
      </c>
      <c r="D70" s="22">
        <f>IF(D67=C65,C69,IF(D67=C69,C65,0))</f>
        <v>0</v>
      </c>
      <c r="E70" s="21">
        <v>-36</v>
      </c>
      <c r="F70" s="26">
        <f>IF(C69=B68,B70,IF(C69=B70,B68,0))</f>
        <v>0</v>
      </c>
      <c r="G70" s="20"/>
      <c r="H70" s="34" t="s">
        <v>31</v>
      </c>
      <c r="I70" s="34"/>
    </row>
    <row r="71" spans="1:9" ht="12.75">
      <c r="A71" s="20"/>
      <c r="B71" s="20"/>
      <c r="C71" s="20"/>
      <c r="D71" s="40" t="s">
        <v>32</v>
      </c>
      <c r="E71" s="20"/>
      <c r="F71" s="21">
        <v>-38</v>
      </c>
      <c r="G71" s="22">
        <f>IF(G69=F68,F70,IF(G69=F70,F68,0))</f>
        <v>0</v>
      </c>
      <c r="H71" s="35"/>
      <c r="I71" s="35"/>
    </row>
    <row r="72" spans="1:9" ht="12.75">
      <c r="A72" s="20"/>
      <c r="B72" s="20"/>
      <c r="C72" s="20"/>
      <c r="D72" s="20"/>
      <c r="E72" s="20"/>
      <c r="F72" s="20"/>
      <c r="G72" s="20"/>
      <c r="H72" s="34" t="s">
        <v>33</v>
      </c>
      <c r="I72" s="3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showRowColHeaders="0" view="pageBreakPreview" zoomScaleSheetLayoutView="100" zoomScalePageLayoutView="0" workbookViewId="0" topLeftCell="A1">
      <selection activeCell="A115" sqref="A115"/>
    </sheetView>
  </sheetViews>
  <sheetFormatPr defaultColWidth="9.00390625" defaultRowHeight="12.75"/>
  <cols>
    <col min="1" max="1" width="9.125" style="54" customWidth="1"/>
    <col min="2" max="3" width="44.75390625" style="0" customWidth="1"/>
  </cols>
  <sheetData>
    <row r="1" spans="1:10" ht="18">
      <c r="A1" s="16" t="str">
        <f>СпД!A1</f>
        <v>Кубок Республики Башкортостан 2015</v>
      </c>
      <c r="B1" s="16"/>
      <c r="C1" s="16"/>
      <c r="D1" s="43"/>
      <c r="E1" s="43"/>
      <c r="F1" s="43"/>
      <c r="G1" s="43"/>
      <c r="H1" s="43"/>
      <c r="I1" s="43"/>
      <c r="J1" s="43"/>
    </row>
    <row r="2" spans="1:10" ht="15.75">
      <c r="A2" s="18" t="str">
        <f>СпД!A2</f>
        <v>4-й Этап СТАЛИНГРАД. Детская лига</v>
      </c>
      <c r="B2" s="18"/>
      <c r="C2" s="18"/>
      <c r="D2" s="44"/>
      <c r="E2" s="44"/>
      <c r="F2" s="44"/>
      <c r="G2" s="44"/>
      <c r="H2" s="44"/>
      <c r="I2" s="44"/>
      <c r="J2" s="44"/>
    </row>
    <row r="3" spans="1:10" ht="15.75">
      <c r="A3" s="45">
        <f>СпД!A3</f>
        <v>42035</v>
      </c>
      <c r="B3" s="45"/>
      <c r="C3" s="45"/>
      <c r="D3" s="46"/>
      <c r="E3" s="46"/>
      <c r="F3" s="46"/>
      <c r="G3" s="46"/>
      <c r="H3" s="46"/>
      <c r="I3" s="46"/>
      <c r="J3" s="46"/>
    </row>
    <row r="4" spans="1:10" ht="15.75">
      <c r="A4" s="47"/>
      <c r="B4" s="47"/>
      <c r="C4" s="47"/>
      <c r="D4" s="46"/>
      <c r="E4" s="46"/>
      <c r="F4" s="46"/>
      <c r="G4" s="46"/>
      <c r="H4" s="46"/>
      <c r="I4" s="46"/>
      <c r="J4" s="46"/>
    </row>
    <row r="5" spans="1:3" ht="12.75">
      <c r="A5" s="48" t="s">
        <v>34</v>
      </c>
      <c r="B5" s="49" t="s">
        <v>35</v>
      </c>
      <c r="C5" s="50" t="s">
        <v>36</v>
      </c>
    </row>
    <row r="6" spans="1:3" ht="12.75">
      <c r="A6" s="51">
        <v>1</v>
      </c>
      <c r="B6" s="52" t="str">
        <f>Дл!C6</f>
        <v>Абдулганеева Анастасия</v>
      </c>
      <c r="C6" s="53" t="str">
        <f>Дл!B37</f>
        <v>_</v>
      </c>
    </row>
    <row r="7" spans="1:3" ht="12.75">
      <c r="A7" s="51">
        <v>2</v>
      </c>
      <c r="B7" s="52" t="str">
        <f>Дл!C10</f>
        <v>Гайсин Тимур</v>
      </c>
      <c r="C7" s="53" t="str">
        <f>Дл!B39</f>
        <v>Насыров Дамир</v>
      </c>
    </row>
    <row r="8" spans="1:3" ht="12.75">
      <c r="A8" s="51">
        <v>3</v>
      </c>
      <c r="B8" s="52" t="str">
        <f>Дл!C14</f>
        <v>Абсалямов Родион</v>
      </c>
      <c r="C8" s="53" t="str">
        <f>Дл!B41</f>
        <v>Мухаметшин Айдар</v>
      </c>
    </row>
    <row r="9" spans="1:3" ht="12.75">
      <c r="A9" s="51">
        <v>4</v>
      </c>
      <c r="B9" s="52" t="str">
        <f>Дл!C18</f>
        <v>Насибуллин Артур</v>
      </c>
      <c r="C9" s="53" t="str">
        <f>Дл!B43</f>
        <v>_</v>
      </c>
    </row>
    <row r="10" spans="1:3" ht="12.75">
      <c r="A10" s="51">
        <v>5</v>
      </c>
      <c r="B10" s="52" t="str">
        <f>Дл!C22</f>
        <v>Ширгазин Данил</v>
      </c>
      <c r="C10" s="53" t="str">
        <f>Дл!B45</f>
        <v>_</v>
      </c>
    </row>
    <row r="11" spans="1:3" ht="12.75">
      <c r="A11" s="51">
        <v>6</v>
      </c>
      <c r="B11" s="52" t="str">
        <f>Дл!C26</f>
        <v>Тазтдинова Анна</v>
      </c>
      <c r="C11" s="53" t="str">
        <f>Дл!B47</f>
        <v>Рахимова Амина</v>
      </c>
    </row>
    <row r="12" spans="1:3" ht="12.75">
      <c r="A12" s="51">
        <v>7</v>
      </c>
      <c r="B12" s="52" t="str">
        <f>Дл!C30</f>
        <v>Смирнов Никита</v>
      </c>
      <c r="C12" s="53" t="str">
        <f>Дл!B49</f>
        <v>Маркечко Егор</v>
      </c>
    </row>
    <row r="13" spans="1:3" ht="12.75">
      <c r="A13" s="51">
        <v>8</v>
      </c>
      <c r="B13" s="52" t="str">
        <f>Дл!C34</f>
        <v>Сагидуллин Радмир</v>
      </c>
      <c r="C13" s="53" t="str">
        <f>Дл!B51</f>
        <v>_</v>
      </c>
    </row>
    <row r="14" spans="1:3" ht="12.75">
      <c r="A14" s="51">
        <v>9</v>
      </c>
      <c r="B14" s="52" t="str">
        <f>Дл!D8</f>
        <v>Абдулганеева Анастасия</v>
      </c>
      <c r="C14" s="53" t="str">
        <f>Дл!C52</f>
        <v>Гайсин Тимур</v>
      </c>
    </row>
    <row r="15" spans="1:3" ht="12.75">
      <c r="A15" s="51">
        <v>10</v>
      </c>
      <c r="B15" s="52" t="str">
        <f>Дл!D16</f>
        <v>Абсалямов Родион</v>
      </c>
      <c r="C15" s="53" t="str">
        <f>Дл!C48</f>
        <v>Насибуллин Артур</v>
      </c>
    </row>
    <row r="16" spans="1:3" ht="12.75">
      <c r="A16" s="51">
        <v>11</v>
      </c>
      <c r="B16" s="52" t="str">
        <f>Дл!D24</f>
        <v>Ширгазин Данил</v>
      </c>
      <c r="C16" s="53" t="str">
        <f>Дл!C44</f>
        <v>Тазтдинова Анна</v>
      </c>
    </row>
    <row r="17" spans="1:3" ht="12.75">
      <c r="A17" s="51">
        <v>12</v>
      </c>
      <c r="B17" s="52" t="str">
        <f>Дл!D32</f>
        <v>Сагидуллин Радмир</v>
      </c>
      <c r="C17" s="53" t="str">
        <f>Дл!C40</f>
        <v>Смирнов Никита</v>
      </c>
    </row>
    <row r="18" spans="1:3" ht="12.75">
      <c r="A18" s="51">
        <v>13</v>
      </c>
      <c r="B18" s="52" t="str">
        <f>Дл!E12</f>
        <v>Абдулганеева Анастасия</v>
      </c>
      <c r="C18" s="53" t="str">
        <f>Дл!E37</f>
        <v>Абсалямов Родион</v>
      </c>
    </row>
    <row r="19" spans="1:3" ht="12.75">
      <c r="A19" s="51">
        <v>14</v>
      </c>
      <c r="B19" s="52" t="str">
        <f>Дл!E28</f>
        <v>Сагидуллин Радмир</v>
      </c>
      <c r="C19" s="53" t="str">
        <f>Дл!E45</f>
        <v>Ширгазин Данил</v>
      </c>
    </row>
    <row r="20" spans="1:3" ht="12.75">
      <c r="A20" s="51">
        <v>15</v>
      </c>
      <c r="B20" s="52" t="str">
        <f>Дл!F20</f>
        <v>Абдулганеева Анастасия</v>
      </c>
      <c r="C20" s="53" t="str">
        <f>Дл!F31</f>
        <v>Сагидуллин Радмир</v>
      </c>
    </row>
    <row r="21" spans="1:3" ht="12.75">
      <c r="A21" s="51">
        <v>16</v>
      </c>
      <c r="B21" s="52" t="str">
        <f>Дл!C38</f>
        <v>Насыров Дамир</v>
      </c>
      <c r="C21" s="53" t="str">
        <f>Дл!B64</f>
        <v>_</v>
      </c>
    </row>
    <row r="22" spans="1:3" ht="12.75">
      <c r="A22" s="51">
        <v>17</v>
      </c>
      <c r="B22" s="52" t="str">
        <f>Дл!C42</f>
        <v>Мухаметшин Айдар</v>
      </c>
      <c r="C22" s="53" t="str">
        <f>Дл!B66</f>
        <v>_</v>
      </c>
    </row>
    <row r="23" spans="1:3" ht="12.75">
      <c r="A23" s="51">
        <v>18</v>
      </c>
      <c r="B23" s="52" t="str">
        <f>Дл!C46</f>
        <v>Рахимова Амина</v>
      </c>
      <c r="C23" s="53" t="str">
        <f>Дл!B68</f>
        <v>_</v>
      </c>
    </row>
    <row r="24" spans="1:3" ht="12.75">
      <c r="A24" s="51">
        <v>19</v>
      </c>
      <c r="B24" s="52" t="str">
        <f>Дл!C50</f>
        <v>Маркечко Егор</v>
      </c>
      <c r="C24" s="53" t="str">
        <f>Дл!B70</f>
        <v>_</v>
      </c>
    </row>
    <row r="25" spans="1:3" ht="12.75">
      <c r="A25" s="51">
        <v>20</v>
      </c>
      <c r="B25" s="52" t="str">
        <f>Дл!D39</f>
        <v>Насыров Дамир</v>
      </c>
      <c r="C25" s="53" t="str">
        <f>Дл!E54</f>
        <v>Смирнов Никита</v>
      </c>
    </row>
    <row r="26" spans="1:3" ht="12.75">
      <c r="A26" s="51">
        <v>21</v>
      </c>
      <c r="B26" s="52" t="str">
        <f>Дл!D43</f>
        <v>Тазтдинова Анна</v>
      </c>
      <c r="C26" s="53" t="str">
        <f>Дл!E56</f>
        <v>Мухаметшин Айдар</v>
      </c>
    </row>
    <row r="27" spans="1:3" ht="12.75">
      <c r="A27" s="51">
        <v>22</v>
      </c>
      <c r="B27" s="52" t="str">
        <f>Дл!D47</f>
        <v>Насибуллин Артур</v>
      </c>
      <c r="C27" s="53" t="str">
        <f>Дл!E58</f>
        <v>Рахимова Амина</v>
      </c>
    </row>
    <row r="28" spans="1:3" ht="12.75">
      <c r="A28" s="51">
        <v>23</v>
      </c>
      <c r="B28" s="52" t="str">
        <f>Дл!D51</f>
        <v>Гайсин Тимур</v>
      </c>
      <c r="C28" s="53" t="str">
        <f>Дл!E60</f>
        <v>Маркечко Егор</v>
      </c>
    </row>
    <row r="29" spans="1:3" ht="12.75">
      <c r="A29" s="51">
        <v>24</v>
      </c>
      <c r="B29" s="52" t="str">
        <f>Дл!E41</f>
        <v>Тазтдинова Анна</v>
      </c>
      <c r="C29" s="53" t="str">
        <f>Дл!B59</f>
        <v>Насыров Дамир</v>
      </c>
    </row>
    <row r="30" spans="1:3" ht="12.75">
      <c r="A30" s="51">
        <v>25</v>
      </c>
      <c r="B30" s="52" t="str">
        <f>Дл!E49</f>
        <v>Насибуллин Артур</v>
      </c>
      <c r="C30" s="53" t="str">
        <f>Дл!B61</f>
        <v>Гайсин Тимур</v>
      </c>
    </row>
    <row r="31" spans="1:3" ht="12.75">
      <c r="A31" s="51">
        <v>26</v>
      </c>
      <c r="B31" s="52" t="str">
        <f>Дл!F39</f>
        <v>Абсалямов Родион</v>
      </c>
      <c r="C31" s="53" t="str">
        <f>Дл!B54</f>
        <v>Тазтдинова Анна</v>
      </c>
    </row>
    <row r="32" spans="1:3" ht="12.75">
      <c r="A32" s="51">
        <v>27</v>
      </c>
      <c r="B32" s="52" t="str">
        <f>Дл!F47</f>
        <v>Ширгазин Данил</v>
      </c>
      <c r="C32" s="53" t="str">
        <f>Дл!B56</f>
        <v>Насибуллин Артур</v>
      </c>
    </row>
    <row r="33" spans="1:3" ht="12.75">
      <c r="A33" s="51">
        <v>28</v>
      </c>
      <c r="B33" s="52" t="str">
        <f>Дл!G43</f>
        <v>Ширгазин Данил</v>
      </c>
      <c r="C33" s="53" t="str">
        <f>Дл!G51</f>
        <v>Абсалямов Родион</v>
      </c>
    </row>
    <row r="34" spans="1:3" ht="12.75">
      <c r="A34" s="51">
        <v>29</v>
      </c>
      <c r="B34" s="52" t="str">
        <f>Дл!C55</f>
        <v>Насибуллин Артур</v>
      </c>
      <c r="C34" s="53" t="str">
        <f>Дл!C57</f>
        <v>Тазтдинова Анна</v>
      </c>
    </row>
    <row r="35" spans="1:3" ht="12.75">
      <c r="A35" s="51">
        <v>30</v>
      </c>
      <c r="B35" s="52" t="str">
        <f>Дл!C60</f>
        <v>Гайсин Тимур</v>
      </c>
      <c r="C35" s="53" t="str">
        <f>Дл!C62</f>
        <v>Насыров Дамир</v>
      </c>
    </row>
    <row r="36" spans="1:3" ht="12.75">
      <c r="A36" s="51">
        <v>31</v>
      </c>
      <c r="B36" s="52" t="str">
        <f>Дл!F55</f>
        <v>Мухаметшин Айдар</v>
      </c>
      <c r="C36" s="53" t="str">
        <f>Дл!F63</f>
        <v>Смирнов Никита</v>
      </c>
    </row>
    <row r="37" spans="1:3" ht="12.75">
      <c r="A37" s="51">
        <v>32</v>
      </c>
      <c r="B37" s="52" t="str">
        <f>Дл!F59</f>
        <v>Маркечко Егор</v>
      </c>
      <c r="C37" s="53" t="str">
        <f>Дл!F65</f>
        <v>Рахимова Амина</v>
      </c>
    </row>
    <row r="38" spans="1:3" ht="12.75">
      <c r="A38" s="51">
        <v>33</v>
      </c>
      <c r="B38" s="52" t="str">
        <f>Дл!G57</f>
        <v>Маркечко Егор</v>
      </c>
      <c r="C38" s="53" t="str">
        <f>Дл!G60</f>
        <v>Мухаметшин Айдар</v>
      </c>
    </row>
    <row r="39" spans="1:3" ht="12.75">
      <c r="A39" s="51">
        <v>34</v>
      </c>
      <c r="B39" s="52" t="str">
        <f>Дл!G64</f>
        <v>Смирнов Никита</v>
      </c>
      <c r="C39" s="53" t="str">
        <f>Дл!G66</f>
        <v>Рахимова Амина</v>
      </c>
    </row>
    <row r="40" spans="1:3" ht="12.75">
      <c r="A40" s="51">
        <v>35</v>
      </c>
      <c r="B40" s="52">
        <f>Дл!C65</f>
        <v>0</v>
      </c>
      <c r="C40" s="53">
        <f>Дл!F68</f>
        <v>0</v>
      </c>
    </row>
    <row r="41" spans="1:3" ht="12.75">
      <c r="A41" s="51">
        <v>36</v>
      </c>
      <c r="B41" s="52">
        <f>Дл!C69</f>
        <v>0</v>
      </c>
      <c r="C41" s="53">
        <f>Дл!F70</f>
        <v>0</v>
      </c>
    </row>
    <row r="42" spans="1:3" ht="12.75">
      <c r="A42" s="51">
        <v>37</v>
      </c>
      <c r="B42" s="52">
        <f>Дл!D67</f>
        <v>0</v>
      </c>
      <c r="C42" s="53">
        <f>Дл!D70</f>
        <v>0</v>
      </c>
    </row>
    <row r="43" spans="1:3" ht="12.75">
      <c r="A43" s="51">
        <v>38</v>
      </c>
      <c r="B43" s="52">
        <f>Дл!G69</f>
        <v>0</v>
      </c>
      <c r="C43" s="53">
        <f>Дл!G71</f>
        <v>0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5" sqref="A165"/>
    </sheetView>
  </sheetViews>
  <sheetFormatPr defaultColWidth="9.00390625" defaultRowHeight="12.75"/>
  <cols>
    <col min="1" max="1" width="4.00390625" style="104" customWidth="1"/>
    <col min="2" max="2" width="13.875" style="104" customWidth="1"/>
    <col min="3" max="8" width="12.75390625" style="104" customWidth="1"/>
    <col min="9" max="11" width="6.75390625" style="104" customWidth="1"/>
    <col min="12" max="16384" width="9.125" style="104" customWidth="1"/>
  </cols>
  <sheetData>
    <row r="1" spans="1:11" ht="15.75">
      <c r="A1" s="103" t="str">
        <f>СпВл!A1</f>
        <v>Кубок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100" t="str">
        <f>СпВл!A2</f>
        <v>4-й Этап СТАЛИНГРАД. Высшая лига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101">
        <f>СпВл!A3</f>
        <v>42035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9" ht="12.75">
      <c r="A4" s="21">
        <v>-1</v>
      </c>
      <c r="B4" s="22" t="str">
        <f>IF(Вл1с!C6=Вл1с!B5,Вл1с!B7,IF(Вл1с!C6=Вл1с!B7,Вл1с!B5,0))</f>
        <v>_</v>
      </c>
      <c r="C4" s="20"/>
      <c r="D4" s="21">
        <v>-25</v>
      </c>
      <c r="E4" s="22" t="str">
        <f>IF(Вл1с!E12=Вл1с!D8,Вл1с!D16,IF(Вл1с!E12=Вл1с!D16,Вл1с!D8,0))</f>
        <v>Байрамалов Леонид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23">
        <v>32</v>
      </c>
      <c r="C5" s="35" t="s">
        <v>177</v>
      </c>
      <c r="D5" s="20"/>
      <c r="E5" s="27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26" t="str">
        <f>IF(Вл1с!C10=Вл1с!B9,Вл1с!B11,IF(Вл1с!C10=Вл1с!B11,Вл1с!B9,0))</f>
        <v>Мазурин Викентий</v>
      </c>
      <c r="C6" s="23">
        <v>40</v>
      </c>
      <c r="D6" s="35" t="s">
        <v>179</v>
      </c>
      <c r="E6" s="23">
        <v>52</v>
      </c>
      <c r="F6" s="35" t="s">
        <v>169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26" t="str">
        <f>IF(Вл1с!D64=Вл1с!C62,Вл1с!C66,IF(Вл1с!D64=Вл1с!C66,Вл1с!C62,0))</f>
        <v>Маневич Сергей</v>
      </c>
      <c r="D7" s="27"/>
      <c r="E7" s="27"/>
      <c r="F7" s="27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22" t="str">
        <f>IF(Вл1с!C14=Вл1с!B13,Вл1с!B15,IF(Вл1с!C14=Вл1с!B15,Вл1с!B13,0))</f>
        <v>_</v>
      </c>
      <c r="C8" s="20"/>
      <c r="D8" s="23">
        <v>48</v>
      </c>
      <c r="E8" s="105" t="s">
        <v>179</v>
      </c>
      <c r="F8" s="27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23">
        <v>33</v>
      </c>
      <c r="C9" s="35"/>
      <c r="D9" s="27"/>
      <c r="E9" s="33"/>
      <c r="F9" s="27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26" t="str">
        <f>IF(Вл1с!C18=Вл1с!B17,Вл1с!B19,IF(Вл1с!C18=Вл1с!B19,Вл1с!B17,0))</f>
        <v>_</v>
      </c>
      <c r="C10" s="23">
        <v>41</v>
      </c>
      <c r="D10" s="105" t="s">
        <v>182</v>
      </c>
      <c r="E10" s="33"/>
      <c r="F10" s="23">
        <v>56</v>
      </c>
      <c r="G10" s="35" t="s">
        <v>165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26" t="str">
        <f>IF(Вл1с!D56=Вл1с!C54,Вл1с!C58,IF(Вл1с!D56=Вл1с!C58,Вл1с!C54,0))</f>
        <v>Алмаев Раис</v>
      </c>
      <c r="D11" s="20"/>
      <c r="E11" s="33"/>
      <c r="F11" s="27"/>
      <c r="G11" s="27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22" t="str">
        <f>IF(Вл1с!C22=Вл1с!B21,Вл1с!B23,IF(Вл1с!C22=Вл1с!B23,Вл1с!B21,0))</f>
        <v>_</v>
      </c>
      <c r="C12" s="20"/>
      <c r="D12" s="21">
        <v>-26</v>
      </c>
      <c r="E12" s="22" t="str">
        <f>IF(Вл1с!E28=Вл1с!D24,Вл1с!D32,IF(Вл1с!E28=Вл1с!D32,Вл1с!D24,0))</f>
        <v>Валеев Риф</v>
      </c>
      <c r="F12" s="27"/>
      <c r="G12" s="27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23">
        <v>34</v>
      </c>
      <c r="C13" s="35" t="s">
        <v>181</v>
      </c>
      <c r="D13" s="20"/>
      <c r="E13" s="27"/>
      <c r="F13" s="27"/>
      <c r="G13" s="27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26" t="str">
        <f>IF(Вл1с!C26=Вл1с!B25,Вл1с!B27,IF(Вл1с!C26=Вл1с!B27,Вл1с!B25,0))</f>
        <v>Шапошников Александр</v>
      </c>
      <c r="C14" s="23">
        <v>42</v>
      </c>
      <c r="D14" s="35" t="s">
        <v>172</v>
      </c>
      <c r="E14" s="23">
        <v>53</v>
      </c>
      <c r="F14" s="105" t="s">
        <v>165</v>
      </c>
      <c r="G14" s="23">
        <v>58</v>
      </c>
      <c r="H14" s="35" t="s">
        <v>163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26" t="str">
        <f>IF(Вл1с!D48=Вл1с!C46,Вл1с!C50,IF(Вл1с!D48=Вл1с!C50,Вл1с!C46,0))</f>
        <v>Медведев Тарас</v>
      </c>
      <c r="D15" s="27"/>
      <c r="E15" s="27"/>
      <c r="F15" s="20"/>
      <c r="G15" s="27"/>
      <c r="H15" s="27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22" t="str">
        <f>IF(Вл1с!C30=Вл1с!B29,Вл1с!B31,IF(Вл1с!C30=Вл1с!B31,Вл1с!B29,0))</f>
        <v>Хуснутдинов Радмир</v>
      </c>
      <c r="C16" s="20"/>
      <c r="D16" s="23">
        <v>49</v>
      </c>
      <c r="E16" s="105" t="s">
        <v>172</v>
      </c>
      <c r="F16" s="20"/>
      <c r="G16" s="27"/>
      <c r="H16" s="27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23">
        <v>35</v>
      </c>
      <c r="C17" s="35" t="s">
        <v>153</v>
      </c>
      <c r="D17" s="27"/>
      <c r="E17" s="33"/>
      <c r="F17" s="20"/>
      <c r="G17" s="27"/>
      <c r="H17" s="27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26" t="str">
        <f>IF(Вл1с!C34=Вл1с!B33,Вл1с!B35,IF(Вл1с!C34=Вл1с!B35,Вл1с!B33,0))</f>
        <v>_</v>
      </c>
      <c r="C18" s="23">
        <v>43</v>
      </c>
      <c r="D18" s="105" t="s">
        <v>153</v>
      </c>
      <c r="E18" s="33"/>
      <c r="F18" s="21">
        <v>-30</v>
      </c>
      <c r="G18" s="26" t="str">
        <f>IF(Вл1с!F52=Вл1с!E44,Вл1с!E60,IF(Вл1с!F52=Вл1с!E60,Вл1с!E44,0))</f>
        <v>Мазмаев Руслан</v>
      </c>
      <c r="H18" s="27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26" t="str">
        <f>IF(Вл1с!D40=Вл1с!C38,Вл1с!C42,IF(Вл1с!D40=Вл1с!C42,Вл1с!C38,0))</f>
        <v>Лютый Олег</v>
      </c>
      <c r="D19" s="20"/>
      <c r="E19" s="33"/>
      <c r="F19" s="20"/>
      <c r="G19" s="33"/>
      <c r="H19" s="27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22" t="str">
        <f>IF(Вл1с!C38=Вл1с!B37,Вл1с!B39,IF(Вл1с!C38=Вл1с!B39,Вл1с!B37,0))</f>
        <v>_</v>
      </c>
      <c r="C20" s="20"/>
      <c r="D20" s="21">
        <v>-27</v>
      </c>
      <c r="E20" s="22" t="str">
        <f>IF(Вл1с!E44=Вл1с!D40,Вл1с!D48,IF(Вл1с!E44=Вл1с!D48,Вл1с!D40,0))</f>
        <v>Антонян Ваге</v>
      </c>
      <c r="F20" s="20"/>
      <c r="G20" s="33"/>
      <c r="H20" s="27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23">
        <v>36</v>
      </c>
      <c r="C21" s="35" t="s">
        <v>180</v>
      </c>
      <c r="D21" s="20"/>
      <c r="E21" s="27"/>
      <c r="F21" s="20"/>
      <c r="G21" s="33"/>
      <c r="H21" s="27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26" t="str">
        <f>IF(Вл1с!C42=Вл1с!B41,Вл1с!B43,IF(Вл1с!C42=Вл1с!B43,Вл1с!B41,0))</f>
        <v>Тодрамович Александр</v>
      </c>
      <c r="C22" s="23">
        <v>44</v>
      </c>
      <c r="D22" s="35" t="s">
        <v>180</v>
      </c>
      <c r="E22" s="23">
        <v>54</v>
      </c>
      <c r="F22" s="35" t="s">
        <v>167</v>
      </c>
      <c r="G22" s="33"/>
      <c r="H22" s="23">
        <v>60</v>
      </c>
      <c r="I22" s="106" t="s">
        <v>163</v>
      </c>
      <c r="J22" s="35"/>
      <c r="K22" s="35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26" t="str">
        <f>IF(Вл1с!D32=Вл1с!C30,Вл1с!C34,IF(Вл1с!D32=Вл1с!C34,Вл1с!C30,0))</f>
        <v>Хабиров Марс</v>
      </c>
      <c r="D23" s="27"/>
      <c r="E23" s="27"/>
      <c r="F23" s="27"/>
      <c r="G23" s="33"/>
      <c r="H23" s="27"/>
      <c r="I23" s="41"/>
      <c r="J23" s="34" t="s">
        <v>20</v>
      </c>
      <c r="K23" s="34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22" t="str">
        <f>IF(Вл1с!C46=Вл1с!B45,Вл1с!B47,IF(Вл1с!C46=Вл1с!B47,Вл1с!B45,0))</f>
        <v>Асылгужин Радмир</v>
      </c>
      <c r="C24" s="20"/>
      <c r="D24" s="23">
        <v>50</v>
      </c>
      <c r="E24" s="105" t="s">
        <v>173</v>
      </c>
      <c r="F24" s="27"/>
      <c r="G24" s="33"/>
      <c r="H24" s="27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23">
        <v>37</v>
      </c>
      <c r="C25" s="35" t="s">
        <v>137</v>
      </c>
      <c r="D25" s="27"/>
      <c r="E25" s="33"/>
      <c r="F25" s="27"/>
      <c r="G25" s="33"/>
      <c r="H25" s="27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26" t="str">
        <f>IF(Вл1с!C50=Вл1с!B49,Вл1с!B51,IF(Вл1с!C50=Вл1с!B51,Вл1с!B49,0))</f>
        <v>_</v>
      </c>
      <c r="C26" s="23">
        <v>45</v>
      </c>
      <c r="D26" s="105" t="s">
        <v>173</v>
      </c>
      <c r="E26" s="33"/>
      <c r="F26" s="23">
        <v>57</v>
      </c>
      <c r="G26" s="35" t="s">
        <v>167</v>
      </c>
      <c r="H26" s="27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26" t="str">
        <f>IF(Вл1с!D24=Вл1с!C22,Вл1с!C26,IF(Вл1с!D24=Вл1с!C26,Вл1с!C22,0))</f>
        <v>Зубайдуллин Артем</v>
      </c>
      <c r="D27" s="20"/>
      <c r="E27" s="33"/>
      <c r="F27" s="27"/>
      <c r="G27" s="27"/>
      <c r="H27" s="27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22" t="str">
        <f>IF(Вл1с!C54=Вл1с!B53,Вл1с!B55,IF(Вл1с!C54=Вл1с!B55,Вл1с!B53,0))</f>
        <v>_</v>
      </c>
      <c r="C28" s="20"/>
      <c r="D28" s="21">
        <v>-28</v>
      </c>
      <c r="E28" s="22" t="str">
        <f>IF(Вл1с!E60=Вл1с!D56,Вл1с!D64,IF(Вл1с!E60=Вл1с!D64,Вл1с!D56,0))</f>
        <v>Фоминых Дмитрий</v>
      </c>
      <c r="F28" s="27"/>
      <c r="G28" s="27"/>
      <c r="H28" s="27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23">
        <v>38</v>
      </c>
      <c r="C29" s="35" t="s">
        <v>171</v>
      </c>
      <c r="D29" s="20"/>
      <c r="E29" s="27"/>
      <c r="F29" s="27"/>
      <c r="G29" s="27"/>
      <c r="H29" s="27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26" t="str">
        <f>IF(Вл1с!C58=Вл1с!B57,Вл1с!B59,IF(Вл1с!C58=Вл1с!B59,Вл1с!B57,0))</f>
        <v>Шакуров Нафис</v>
      </c>
      <c r="C30" s="23">
        <v>46</v>
      </c>
      <c r="D30" s="35" t="s">
        <v>171</v>
      </c>
      <c r="E30" s="23">
        <v>55</v>
      </c>
      <c r="F30" s="105" t="s">
        <v>171</v>
      </c>
      <c r="G30" s="23">
        <v>59</v>
      </c>
      <c r="H30" s="105" t="s">
        <v>167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26" t="str">
        <f>IF(Вл1с!D16=Вл1с!C14,Вл1с!C18,IF(Вл1с!D16=Вл1с!C18,Вл1с!C14,0))</f>
        <v>Сазонов Николай</v>
      </c>
      <c r="D31" s="27"/>
      <c r="E31" s="27"/>
      <c r="F31" s="20"/>
      <c r="G31" s="27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22" t="str">
        <f>IF(Вл1с!C62=Вл1с!B61,Вл1с!B63,IF(Вл1с!C62=Вл1с!B63,Вл1с!B61,0))</f>
        <v>Сайфутдинов Тимур</v>
      </c>
      <c r="C32" s="20"/>
      <c r="D32" s="23">
        <v>51</v>
      </c>
      <c r="E32" s="105" t="s">
        <v>171</v>
      </c>
      <c r="F32" s="20"/>
      <c r="G32" s="27"/>
      <c r="H32" s="21">
        <v>-60</v>
      </c>
      <c r="I32" s="22" t="str">
        <f>IF(I22=H14,H30,IF(I22=H30,H14,0))</f>
        <v>Антонян Ваге</v>
      </c>
      <c r="J32" s="22"/>
      <c r="K32" s="22"/>
      <c r="L32"/>
      <c r="M32"/>
      <c r="N32"/>
      <c r="O32"/>
      <c r="P32"/>
      <c r="Q32"/>
      <c r="R32"/>
      <c r="S32"/>
    </row>
    <row r="33" spans="1:19" ht="12.75">
      <c r="A33" s="21"/>
      <c r="B33" s="23">
        <v>39</v>
      </c>
      <c r="C33" s="35" t="s">
        <v>176</v>
      </c>
      <c r="D33" s="27"/>
      <c r="E33" s="33"/>
      <c r="F33" s="20"/>
      <c r="G33" s="27"/>
      <c r="H33" s="20"/>
      <c r="I33" s="41"/>
      <c r="J33" s="34" t="s">
        <v>21</v>
      </c>
      <c r="K33" s="34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26" t="str">
        <f>IF(Вл1с!C66=Вл1с!B65,Вл1с!B67,IF(Вл1с!C66=Вл1с!B67,Вл1с!B65,0))</f>
        <v>_</v>
      </c>
      <c r="C34" s="23">
        <v>47</v>
      </c>
      <c r="D34" s="105" t="s">
        <v>178</v>
      </c>
      <c r="E34" s="33"/>
      <c r="F34" s="21">
        <v>-29</v>
      </c>
      <c r="G34" s="26" t="str">
        <f>IF(Вл1с!F20=Вл1с!E12,Вл1с!E28,IF(Вл1с!F20=Вл1с!E28,Вл1с!E12,0))</f>
        <v>Исмайлов Азат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26" t="str">
        <f>IF(Вл1с!D8=Вл1с!C6,Вл1с!C10,IF(Вл1с!D8=Вл1с!C10,Вл1с!C6,0))</f>
        <v>Семенов Юрий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22" t="str">
        <f>IF(D6=C5,C7,IF(D6=C7,C5,0))</f>
        <v>Мазурин Викентий</v>
      </c>
      <c r="C37" s="20"/>
      <c r="D37" s="20"/>
      <c r="E37" s="20"/>
      <c r="F37" s="21">
        <v>-48</v>
      </c>
      <c r="G37" s="22" t="str">
        <f>IF(E8=D6,D10,IF(E8=D10,D6,0))</f>
        <v>Алмаев Раис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23">
        <v>71</v>
      </c>
      <c r="C38" s="35"/>
      <c r="D38" s="20"/>
      <c r="E38" s="20"/>
      <c r="F38" s="20"/>
      <c r="G38" s="23">
        <v>67</v>
      </c>
      <c r="H38" s="35" t="s">
        <v>153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26">
        <f>IF(D10=C9,C11,IF(D10=C11,C9,0))</f>
        <v>0</v>
      </c>
      <c r="C39" s="27"/>
      <c r="D39" s="20"/>
      <c r="E39" s="20"/>
      <c r="F39" s="21">
        <v>-49</v>
      </c>
      <c r="G39" s="26" t="str">
        <f>IF(E16=D14,D18,IF(E16=D18,D14,0))</f>
        <v>Хуснутдинов Радмир</v>
      </c>
      <c r="H39" s="27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23">
        <v>75</v>
      </c>
      <c r="D40" s="35"/>
      <c r="E40" s="20"/>
      <c r="F40" s="20"/>
      <c r="G40" s="20"/>
      <c r="H40" s="23">
        <v>69</v>
      </c>
      <c r="I40" s="107" t="s">
        <v>153</v>
      </c>
      <c r="J40" s="32"/>
      <c r="K40" s="3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22" t="str">
        <f>IF(D14=C13,C15,IF(D14=C15,C13,0))</f>
        <v>Шапошников Александр</v>
      </c>
      <c r="C41" s="27"/>
      <c r="D41" s="27"/>
      <c r="E41" s="20"/>
      <c r="F41" s="21">
        <v>-50</v>
      </c>
      <c r="G41" s="22" t="str">
        <f>IF(E24=D22,D26,IF(E24=D26,D22,0))</f>
        <v>Тодрамович Александр</v>
      </c>
      <c r="H41" s="27"/>
      <c r="I41" s="39"/>
      <c r="J41" s="34" t="s">
        <v>30</v>
      </c>
      <c r="K41" s="34"/>
      <c r="L41"/>
      <c r="M41"/>
      <c r="N41"/>
      <c r="O41"/>
      <c r="P41"/>
      <c r="Q41"/>
      <c r="R41"/>
      <c r="S41"/>
    </row>
    <row r="42" spans="1:19" ht="12.75">
      <c r="A42" s="21"/>
      <c r="B42" s="23">
        <v>72</v>
      </c>
      <c r="C42" s="105"/>
      <c r="D42" s="27"/>
      <c r="E42" s="20"/>
      <c r="F42" s="20"/>
      <c r="G42" s="23">
        <v>68</v>
      </c>
      <c r="H42" s="105" t="s">
        <v>178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26" t="str">
        <f>IF(D18=C17,C19,IF(D18=C19,C17,0))</f>
        <v>Лютый Олег</v>
      </c>
      <c r="C43" s="20"/>
      <c r="D43" s="27"/>
      <c r="E43" s="20"/>
      <c r="F43" s="21">
        <v>-51</v>
      </c>
      <c r="G43" s="26" t="str">
        <f>IF(E32=D30,D34,IF(E32=D34,D30,0))</f>
        <v>Семенов Юрий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23">
        <v>77</v>
      </c>
      <c r="E44" s="35"/>
      <c r="F44" s="20"/>
      <c r="G44" s="20"/>
      <c r="H44" s="21">
        <v>-69</v>
      </c>
      <c r="I44" s="22" t="str">
        <f>IF(I40=H38,H42,IF(I40=H42,H38,0))</f>
        <v>Семенов Юрий</v>
      </c>
      <c r="J44" s="35"/>
      <c r="K44" s="35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22" t="str">
        <f>IF(D22=C21,C23,IF(D22=C23,C21,0))</f>
        <v>Хабиров Марс</v>
      </c>
      <c r="C45" s="20"/>
      <c r="D45" s="27"/>
      <c r="E45" s="40" t="s">
        <v>73</v>
      </c>
      <c r="F45" s="20"/>
      <c r="G45" s="21">
        <v>-67</v>
      </c>
      <c r="H45" s="22" t="str">
        <f>IF(H38=G37,G39,IF(H38=G39,G37,0))</f>
        <v>Алмаев Раис</v>
      </c>
      <c r="I45" s="41"/>
      <c r="J45" s="34" t="s">
        <v>32</v>
      </c>
      <c r="K45" s="34"/>
      <c r="L45"/>
      <c r="M45"/>
      <c r="N45"/>
      <c r="O45"/>
      <c r="P45"/>
      <c r="Q45"/>
      <c r="R45"/>
      <c r="S45"/>
    </row>
    <row r="46" spans="1:19" ht="12.75">
      <c r="A46" s="21"/>
      <c r="B46" s="23">
        <v>73</v>
      </c>
      <c r="C46" s="35"/>
      <c r="D46" s="27"/>
      <c r="E46" s="20"/>
      <c r="F46" s="20"/>
      <c r="G46" s="20"/>
      <c r="H46" s="23">
        <v>70</v>
      </c>
      <c r="I46" s="106" t="s">
        <v>180</v>
      </c>
      <c r="J46" s="35"/>
      <c r="K46" s="35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26" t="str">
        <f>IF(D26=C25,C27,IF(D26=C27,C25,0))</f>
        <v>Асылгужин Радмир</v>
      </c>
      <c r="C47" s="27"/>
      <c r="D47" s="27"/>
      <c r="E47" s="20"/>
      <c r="F47" s="20"/>
      <c r="G47" s="21">
        <v>-68</v>
      </c>
      <c r="H47" s="26" t="str">
        <f>IF(H42=G41,G43,IF(H42=G43,G41,0))</f>
        <v>Тодрамович Александр</v>
      </c>
      <c r="I47" s="41"/>
      <c r="J47" s="34" t="s">
        <v>31</v>
      </c>
      <c r="K47" s="34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23">
        <v>76</v>
      </c>
      <c r="D48" s="105"/>
      <c r="E48" s="20"/>
      <c r="F48" s="20"/>
      <c r="G48" s="20"/>
      <c r="H48" s="21">
        <v>-70</v>
      </c>
      <c r="I48" s="22" t="str">
        <f>IF(I46=H45,H47,IF(I46=H47,H45,0))</f>
        <v>Алмаев Раис</v>
      </c>
      <c r="J48" s="35"/>
      <c r="K48" s="35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22" t="str">
        <f>IF(D30=C29,C31,IF(D30=C31,C29,0))</f>
        <v>Сазонов Николай</v>
      </c>
      <c r="C49" s="27"/>
      <c r="D49" s="20"/>
      <c r="E49" s="20"/>
      <c r="F49" s="20"/>
      <c r="G49" s="33"/>
      <c r="H49" s="20"/>
      <c r="I49" s="41"/>
      <c r="J49" s="34" t="s">
        <v>33</v>
      </c>
      <c r="K49" s="34"/>
      <c r="L49"/>
      <c r="M49"/>
      <c r="N49"/>
      <c r="O49"/>
      <c r="P49"/>
      <c r="Q49"/>
      <c r="R49"/>
      <c r="S49"/>
    </row>
    <row r="50" spans="1:19" ht="12.75">
      <c r="A50" s="21"/>
      <c r="B50" s="23">
        <v>74</v>
      </c>
      <c r="C50" s="105"/>
      <c r="D50" s="21">
        <v>-77</v>
      </c>
      <c r="E50" s="22">
        <f>IF(E44=D40,D48,IF(E44=D48,D40,0))</f>
        <v>0</v>
      </c>
      <c r="F50" s="21">
        <v>-71</v>
      </c>
      <c r="G50" s="22" t="str">
        <f>IF(C38=B37,B39,IF(C38=B39,B37,0))</f>
        <v>Мазурин Викентий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26" t="str">
        <f>IF(D34=C33,C35,IF(D34=C35,C33,0))</f>
        <v>Сайфутдинов Тимур</v>
      </c>
      <c r="C51" s="20"/>
      <c r="D51" s="20"/>
      <c r="E51" s="40" t="s">
        <v>76</v>
      </c>
      <c r="F51" s="20"/>
      <c r="G51" s="23">
        <v>79</v>
      </c>
      <c r="H51" s="35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22">
        <f>IF(D40=C38,C42,IF(D40=C42,C38,0))</f>
        <v>0</v>
      </c>
      <c r="E52" s="41"/>
      <c r="F52" s="21">
        <v>-72</v>
      </c>
      <c r="G52" s="26">
        <f>IF(C42=B41,B43,IF(C42=B43,B41,0))</f>
        <v>0</v>
      </c>
      <c r="H52" s="27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23">
        <v>78</v>
      </c>
      <c r="E53" s="35"/>
      <c r="F53" s="20"/>
      <c r="G53" s="20"/>
      <c r="H53" s="23">
        <v>81</v>
      </c>
      <c r="I53" s="107"/>
      <c r="J53" s="32"/>
      <c r="K53" s="3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26">
        <f>IF(D48=C46,C50,IF(D48=C50,C46,0))</f>
        <v>0</v>
      </c>
      <c r="E54" s="40" t="s">
        <v>135</v>
      </c>
      <c r="F54" s="21">
        <v>-73</v>
      </c>
      <c r="G54" s="22">
        <f>IF(C46=B45,B47,IF(C46=B47,B45,0))</f>
        <v>0</v>
      </c>
      <c r="H54" s="27"/>
      <c r="I54" s="39"/>
      <c r="J54" s="34" t="s">
        <v>75</v>
      </c>
      <c r="K54" s="34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22">
        <f>IF(E53=D52,D54,IF(E53=D54,D52,0))</f>
        <v>0</v>
      </c>
      <c r="F55" s="20"/>
      <c r="G55" s="23">
        <v>80</v>
      </c>
      <c r="H55" s="105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22" t="str">
        <f>IF(C5=B4,B6,IF(C5=B6,B4,0))</f>
        <v>_</v>
      </c>
      <c r="C56" s="33"/>
      <c r="D56" s="20"/>
      <c r="E56" s="40" t="s">
        <v>74</v>
      </c>
      <c r="F56" s="21">
        <v>-74</v>
      </c>
      <c r="G56" s="26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23">
        <v>83</v>
      </c>
      <c r="C57" s="35"/>
      <c r="D57" s="20"/>
      <c r="E57" s="20"/>
      <c r="F57" s="20"/>
      <c r="G57" s="20"/>
      <c r="H57" s="21">
        <v>-81</v>
      </c>
      <c r="I57" s="22">
        <f>IF(I53=H51,H55,IF(I53=H55,H51,0))</f>
        <v>0</v>
      </c>
      <c r="J57" s="35"/>
      <c r="K57" s="35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26">
        <f>IF(C9=B8,B10,IF(C9=B10,B8,0))</f>
        <v>0</v>
      </c>
      <c r="C58" s="27"/>
      <c r="D58" s="20"/>
      <c r="E58" s="20"/>
      <c r="F58" s="20"/>
      <c r="G58" s="21">
        <v>-79</v>
      </c>
      <c r="H58" s="22" t="str">
        <f>IF(H51=G50,G52,IF(H51=G52,G50,0))</f>
        <v>Мазурин Викентий</v>
      </c>
      <c r="I58" s="41"/>
      <c r="J58" s="34" t="s">
        <v>77</v>
      </c>
      <c r="K58" s="34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23">
        <v>87</v>
      </c>
      <c r="D59" s="35"/>
      <c r="E59" s="20"/>
      <c r="F59" s="20"/>
      <c r="G59" s="20"/>
      <c r="H59" s="23">
        <v>82</v>
      </c>
      <c r="I59" s="106"/>
      <c r="J59" s="35"/>
      <c r="K59" s="35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22" t="str">
        <f>IF(C13=B12,B14,IF(C13=B14,B12,0))</f>
        <v>_</v>
      </c>
      <c r="C60" s="27"/>
      <c r="D60" s="27"/>
      <c r="E60" s="20"/>
      <c r="F60" s="20"/>
      <c r="G60" s="21">
        <v>-80</v>
      </c>
      <c r="H60" s="26">
        <f>IF(H55=G54,G56,IF(H55=G56,G54,0))</f>
        <v>0</v>
      </c>
      <c r="I60" s="41"/>
      <c r="J60" s="34" t="s">
        <v>79</v>
      </c>
      <c r="K60" s="34"/>
      <c r="L60"/>
      <c r="M60"/>
      <c r="N60"/>
      <c r="O60"/>
      <c r="P60"/>
      <c r="Q60"/>
      <c r="R60"/>
      <c r="S60"/>
    </row>
    <row r="61" spans="1:19" ht="12.75">
      <c r="A61" s="21"/>
      <c r="B61" s="23">
        <v>84</v>
      </c>
      <c r="C61" s="105"/>
      <c r="D61" s="27"/>
      <c r="E61" s="20"/>
      <c r="F61" s="20"/>
      <c r="G61" s="20"/>
      <c r="H61" s="21">
        <v>-82</v>
      </c>
      <c r="I61" s="22" t="str">
        <f>IF(I59=H58,H60,IF(I59=H60,H58,0))</f>
        <v>Мазурин Викентий</v>
      </c>
      <c r="J61" s="35"/>
      <c r="K61" s="35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26" t="str">
        <f>IF(C17=B16,B18,IF(C17=B18,B16,0))</f>
        <v>_</v>
      </c>
      <c r="C62" s="20"/>
      <c r="D62" s="27"/>
      <c r="E62" s="20"/>
      <c r="F62" s="20"/>
      <c r="G62" s="33"/>
      <c r="H62" s="20"/>
      <c r="I62" s="41"/>
      <c r="J62" s="34" t="s">
        <v>81</v>
      </c>
      <c r="K62" s="34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23">
        <v>89</v>
      </c>
      <c r="E63" s="35"/>
      <c r="F63" s="21">
        <v>-83</v>
      </c>
      <c r="G63" s="22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22" t="str">
        <f>IF(C21=B20,B22,IF(C21=B22,B20,0))</f>
        <v>_</v>
      </c>
      <c r="C64" s="20"/>
      <c r="D64" s="27"/>
      <c r="E64" s="40" t="s">
        <v>82</v>
      </c>
      <c r="F64" s="20"/>
      <c r="G64" s="23">
        <v>91</v>
      </c>
      <c r="H64" s="35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23">
        <v>85</v>
      </c>
      <c r="C65" s="35"/>
      <c r="D65" s="27"/>
      <c r="E65" s="20"/>
      <c r="F65" s="21">
        <v>-84</v>
      </c>
      <c r="G65" s="26">
        <f>IF(C61=B60,B62,IF(C61=B62,B60,0))</f>
        <v>0</v>
      </c>
      <c r="H65" s="27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26" t="str">
        <f>IF(C25=B24,B26,IF(C25=B26,B24,0))</f>
        <v>_</v>
      </c>
      <c r="C66" s="27"/>
      <c r="D66" s="27"/>
      <c r="E66" s="20"/>
      <c r="F66" s="20"/>
      <c r="G66" s="20"/>
      <c r="H66" s="23">
        <v>93</v>
      </c>
      <c r="I66" s="107"/>
      <c r="J66" s="32"/>
      <c r="K66" s="3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23">
        <v>88</v>
      </c>
      <c r="D67" s="105"/>
      <c r="E67" s="20"/>
      <c r="F67" s="21">
        <v>-85</v>
      </c>
      <c r="G67" s="22">
        <f>IF(C65=B64,B66,IF(C65=B66,B64,0))</f>
        <v>0</v>
      </c>
      <c r="H67" s="27"/>
      <c r="I67" s="39"/>
      <c r="J67" s="34" t="s">
        <v>83</v>
      </c>
      <c r="K67" s="34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22" t="str">
        <f>IF(C29=B28,B30,IF(C29=B30,B28,0))</f>
        <v>_</v>
      </c>
      <c r="C68" s="27"/>
      <c r="D68" s="20"/>
      <c r="E68" s="20"/>
      <c r="F68" s="20"/>
      <c r="G68" s="23">
        <v>92</v>
      </c>
      <c r="H68" s="105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23">
        <v>86</v>
      </c>
      <c r="C69" s="105"/>
      <c r="D69" s="21">
        <v>-89</v>
      </c>
      <c r="E69" s="22">
        <f>IF(E63=D59,D67,IF(E63=D67,D59,0))</f>
        <v>0</v>
      </c>
      <c r="F69" s="21">
        <v>-86</v>
      </c>
      <c r="G69" s="26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26" t="str">
        <f>IF(C33=B32,B34,IF(C33=B34,B32,0))</f>
        <v>_</v>
      </c>
      <c r="C70" s="20"/>
      <c r="D70" s="20"/>
      <c r="E70" s="40" t="s">
        <v>86</v>
      </c>
      <c r="F70" s="20"/>
      <c r="G70" s="20"/>
      <c r="H70" s="21">
        <v>-93</v>
      </c>
      <c r="I70" s="22">
        <f>IF(I66=H64,H68,IF(I66=H68,H64,0))</f>
        <v>0</v>
      </c>
      <c r="J70" s="35"/>
      <c r="K70" s="35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22">
        <f>IF(D59=C57,C61,IF(D59=C61,C57,0))</f>
        <v>0</v>
      </c>
      <c r="E71" s="41"/>
      <c r="F71" s="20"/>
      <c r="G71" s="21">
        <v>-91</v>
      </c>
      <c r="H71" s="22" t="str">
        <f>IF(H64=G63,G65,IF(H64=G65,G63,0))</f>
        <v>_</v>
      </c>
      <c r="I71" s="41"/>
      <c r="J71" s="34" t="s">
        <v>84</v>
      </c>
      <c r="K71" s="34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23">
        <v>90</v>
      </c>
      <c r="E72" s="35"/>
      <c r="F72" s="20"/>
      <c r="G72" s="20"/>
      <c r="H72" s="23">
        <v>94</v>
      </c>
      <c r="I72" s="106"/>
      <c r="J72" s="35"/>
      <c r="K72" s="35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26">
        <f>IF(D67=C65,C69,IF(D67=C69,C65,0))</f>
        <v>0</v>
      </c>
      <c r="E73" s="40" t="s">
        <v>78</v>
      </c>
      <c r="F73" s="20"/>
      <c r="G73" s="21">
        <v>-92</v>
      </c>
      <c r="H73" s="26">
        <f>IF(H68=G67,G69,IF(H68=G69,G67,0))</f>
        <v>0</v>
      </c>
      <c r="I73" s="41"/>
      <c r="J73" s="34" t="s">
        <v>85</v>
      </c>
      <c r="K73" s="34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22">
        <f>IF(E72=D71,D73,IF(E72=D73,D71,0))</f>
        <v>0</v>
      </c>
      <c r="F74" s="20"/>
      <c r="G74" s="20"/>
      <c r="H74" s="21">
        <v>-94</v>
      </c>
      <c r="I74" s="22" t="str">
        <f>IF(I72=H71,H73,IF(I72=H73,H71,0))</f>
        <v>_</v>
      </c>
      <c r="J74" s="35"/>
      <c r="K74" s="35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80</v>
      </c>
      <c r="F75" s="20"/>
      <c r="G75" s="33"/>
      <c r="H75" s="20"/>
      <c r="I75" s="41"/>
      <c r="J75" s="34" t="s">
        <v>87</v>
      </c>
      <c r="K75" s="34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5" sqref="A165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48" t="s">
        <v>34</v>
      </c>
      <c r="B1" s="49" t="s">
        <v>35</v>
      </c>
      <c r="C1" s="50" t="s">
        <v>36</v>
      </c>
    </row>
    <row r="2" spans="1:3" ht="12.75">
      <c r="A2" s="51">
        <v>1</v>
      </c>
      <c r="B2" s="52" t="str">
        <f>Вл1с!C6</f>
        <v>Аристов Александр</v>
      </c>
      <c r="C2" s="53" t="str">
        <f>Вл2с!B4</f>
        <v>_</v>
      </c>
    </row>
    <row r="3" spans="1:3" ht="12.75">
      <c r="A3" s="51">
        <v>2</v>
      </c>
      <c r="B3" s="52" t="str">
        <f>Вл1с!C10</f>
        <v>Семенов Юрий</v>
      </c>
      <c r="C3" s="53" t="str">
        <f>Вл2с!B6</f>
        <v>Мазурин Викентий</v>
      </c>
    </row>
    <row r="4" spans="1:3" ht="12.75">
      <c r="A4" s="51">
        <v>3</v>
      </c>
      <c r="B4" s="52" t="str">
        <f>Вл1с!C14</f>
        <v>Сазонов Николай</v>
      </c>
      <c r="C4" s="53" t="str">
        <f>Вл2с!B8</f>
        <v>_</v>
      </c>
    </row>
    <row r="5" spans="1:3" ht="12.75">
      <c r="A5" s="51">
        <v>4</v>
      </c>
      <c r="B5" s="52" t="str">
        <f>Вл1с!C18</f>
        <v>Байрамалов Леонид</v>
      </c>
      <c r="C5" s="53" t="str">
        <f>Вл2с!B10</f>
        <v>_</v>
      </c>
    </row>
    <row r="6" spans="1:3" ht="12.75">
      <c r="A6" s="51">
        <v>5</v>
      </c>
      <c r="B6" s="52" t="str">
        <f>Вл1с!C22</f>
        <v>Исмайлов Азат</v>
      </c>
      <c r="C6" s="53" t="str">
        <f>Вл2с!B12</f>
        <v>_</v>
      </c>
    </row>
    <row r="7" spans="1:3" ht="12.75">
      <c r="A7" s="51">
        <v>6</v>
      </c>
      <c r="B7" s="52" t="str">
        <f>Вл1с!C26</f>
        <v>Зубайдуллин Артем</v>
      </c>
      <c r="C7" s="53" t="str">
        <f>Вл2с!B14</f>
        <v>Шапошников Александр</v>
      </c>
    </row>
    <row r="8" spans="1:3" ht="12.75">
      <c r="A8" s="51">
        <v>7</v>
      </c>
      <c r="B8" s="52" t="str">
        <f>Вл1с!C30</f>
        <v>Хабиров Марс</v>
      </c>
      <c r="C8" s="53" t="str">
        <f>Вл2с!B16</f>
        <v>Хуснутдинов Радмир</v>
      </c>
    </row>
    <row r="9" spans="1:3" ht="12.75">
      <c r="A9" s="51">
        <v>8</v>
      </c>
      <c r="B9" s="52" t="str">
        <f>Вл1с!C34</f>
        <v>Валеев Риф</v>
      </c>
      <c r="C9" s="53" t="str">
        <f>Вл2с!B18</f>
        <v>_</v>
      </c>
    </row>
    <row r="10" spans="1:3" ht="12.75">
      <c r="A10" s="51">
        <v>9</v>
      </c>
      <c r="B10" s="52" t="str">
        <f>Вл1с!C38</f>
        <v>Срумов Антон</v>
      </c>
      <c r="C10" s="53" t="str">
        <f>Вл2с!B20</f>
        <v>_</v>
      </c>
    </row>
    <row r="11" spans="1:3" ht="12.75">
      <c r="A11" s="51">
        <v>10</v>
      </c>
      <c r="B11" s="52" t="str">
        <f>Вл1с!C42</f>
        <v>Лютый Олег</v>
      </c>
      <c r="C11" s="53" t="str">
        <f>Вл2с!B22</f>
        <v>Тодрамович Александр</v>
      </c>
    </row>
    <row r="12" spans="1:3" ht="12.75">
      <c r="A12" s="51">
        <v>11</v>
      </c>
      <c r="B12" s="52" t="str">
        <f>Вл1с!C46</f>
        <v>Медведев Тарас</v>
      </c>
      <c r="C12" s="53" t="str">
        <f>Вл2с!B24</f>
        <v>Асылгужин Радмир</v>
      </c>
    </row>
    <row r="13" spans="1:3" ht="12.75">
      <c r="A13" s="51">
        <v>12</v>
      </c>
      <c r="B13" s="52" t="str">
        <f>Вл1с!C50</f>
        <v>Антонян Ваге</v>
      </c>
      <c r="C13" s="53" t="str">
        <f>Вл2с!B26</f>
        <v>_</v>
      </c>
    </row>
    <row r="14" spans="1:3" ht="12.75">
      <c r="A14" s="51">
        <v>13</v>
      </c>
      <c r="B14" s="52" t="str">
        <f>Вл1с!C54</f>
        <v>Фоминых Дмитрий</v>
      </c>
      <c r="C14" s="53" t="str">
        <f>Вл2с!B28</f>
        <v>_</v>
      </c>
    </row>
    <row r="15" spans="1:3" ht="12.75">
      <c r="A15" s="51">
        <v>14</v>
      </c>
      <c r="B15" s="52" t="str">
        <f>Вл1с!C58</f>
        <v>Алмаев Раис</v>
      </c>
      <c r="C15" s="53" t="str">
        <f>Вл2с!B30</f>
        <v>Шакуров Нафис</v>
      </c>
    </row>
    <row r="16" spans="1:3" ht="12.75">
      <c r="A16" s="51">
        <v>15</v>
      </c>
      <c r="B16" s="52" t="str">
        <f>Вл1с!C62</f>
        <v>Маневич Сергей</v>
      </c>
      <c r="C16" s="53" t="str">
        <f>Вл2с!B32</f>
        <v>Сайфутдинов Тимур</v>
      </c>
    </row>
    <row r="17" spans="1:3" ht="12.75">
      <c r="A17" s="51">
        <v>16</v>
      </c>
      <c r="B17" s="52" t="str">
        <f>Вл1с!C66</f>
        <v>Мазмаев Руслан</v>
      </c>
      <c r="C17" s="53" t="str">
        <f>Вл2с!B34</f>
        <v>_</v>
      </c>
    </row>
    <row r="18" spans="1:3" ht="12.75">
      <c r="A18" s="51">
        <v>17</v>
      </c>
      <c r="B18" s="52" t="str">
        <f>Вл1с!D8</f>
        <v>Аристов Александр</v>
      </c>
      <c r="C18" s="53" t="str">
        <f>Вл2с!C35</f>
        <v>Семенов Юрий</v>
      </c>
    </row>
    <row r="19" spans="1:3" ht="12.75">
      <c r="A19" s="51">
        <v>18</v>
      </c>
      <c r="B19" s="52" t="str">
        <f>Вл1с!D16</f>
        <v>Байрамалов Леонид</v>
      </c>
      <c r="C19" s="53" t="str">
        <f>Вл2с!C31</f>
        <v>Сазонов Николай</v>
      </c>
    </row>
    <row r="20" spans="1:3" ht="12.75">
      <c r="A20" s="51">
        <v>19</v>
      </c>
      <c r="B20" s="52" t="str">
        <f>Вл1с!D24</f>
        <v>Исмайлов Азат</v>
      </c>
      <c r="C20" s="53" t="str">
        <f>Вл2с!C27</f>
        <v>Зубайдуллин Артем</v>
      </c>
    </row>
    <row r="21" spans="1:3" ht="12.75">
      <c r="A21" s="51">
        <v>20</v>
      </c>
      <c r="B21" s="52" t="str">
        <f>Вл1с!D32</f>
        <v>Валеев Риф</v>
      </c>
      <c r="C21" s="53" t="str">
        <f>Вл2с!C23</f>
        <v>Хабиров Марс</v>
      </c>
    </row>
    <row r="22" spans="1:3" ht="12.75">
      <c r="A22" s="51">
        <v>21</v>
      </c>
      <c r="B22" s="52" t="str">
        <f>Вл1с!D40</f>
        <v>Срумов Антон</v>
      </c>
      <c r="C22" s="53" t="str">
        <f>Вл2с!C19</f>
        <v>Лютый Олег</v>
      </c>
    </row>
    <row r="23" spans="1:3" ht="12.75">
      <c r="A23" s="51">
        <v>22</v>
      </c>
      <c r="B23" s="52" t="str">
        <f>Вл1с!D48</f>
        <v>Антонян Ваге</v>
      </c>
      <c r="C23" s="53" t="str">
        <f>Вл2с!C15</f>
        <v>Медведев Тарас</v>
      </c>
    </row>
    <row r="24" spans="1:3" ht="12.75">
      <c r="A24" s="51">
        <v>23</v>
      </c>
      <c r="B24" s="52" t="str">
        <f>Вл1с!D56</f>
        <v>Фоминых Дмитрий</v>
      </c>
      <c r="C24" s="53" t="str">
        <f>Вл2с!C11</f>
        <v>Алмаев Раис</v>
      </c>
    </row>
    <row r="25" spans="1:3" ht="12.75">
      <c r="A25" s="51">
        <v>24</v>
      </c>
      <c r="B25" s="52" t="str">
        <f>Вл1с!D64</f>
        <v>Мазмаев Руслан</v>
      </c>
      <c r="C25" s="53" t="str">
        <f>Вл2с!C7</f>
        <v>Маневич Сергей</v>
      </c>
    </row>
    <row r="26" spans="1:3" ht="12.75">
      <c r="A26" s="51">
        <v>25</v>
      </c>
      <c r="B26" s="52" t="str">
        <f>Вл1с!E12</f>
        <v>Аристов Александр</v>
      </c>
      <c r="C26" s="53" t="str">
        <f>Вл2с!E4</f>
        <v>Байрамалов Леонид</v>
      </c>
    </row>
    <row r="27" spans="1:3" ht="12.75">
      <c r="A27" s="51">
        <v>26</v>
      </c>
      <c r="B27" s="52" t="str">
        <f>Вл1с!E28</f>
        <v>Исмайлов Азат</v>
      </c>
      <c r="C27" s="53" t="str">
        <f>Вл2с!E12</f>
        <v>Валеев Риф</v>
      </c>
    </row>
    <row r="28" spans="1:3" ht="12.75">
      <c r="A28" s="51">
        <v>27</v>
      </c>
      <c r="B28" s="52" t="str">
        <f>Вл1с!E44</f>
        <v>Срумов Антон</v>
      </c>
      <c r="C28" s="53" t="str">
        <f>Вл2с!E20</f>
        <v>Антонян Ваге</v>
      </c>
    </row>
    <row r="29" spans="1:3" ht="12.75">
      <c r="A29" s="51">
        <v>28</v>
      </c>
      <c r="B29" s="52" t="str">
        <f>Вл1с!E60</f>
        <v>Мазмаев Руслан</v>
      </c>
      <c r="C29" s="53" t="str">
        <f>Вл2с!E28</f>
        <v>Фоминых Дмитрий</v>
      </c>
    </row>
    <row r="30" spans="1:3" ht="12.75">
      <c r="A30" s="51">
        <v>29</v>
      </c>
      <c r="B30" s="52" t="str">
        <f>Вл1с!F20</f>
        <v>Аристов Александр</v>
      </c>
      <c r="C30" s="53" t="str">
        <f>Вл2с!G34</f>
        <v>Исмайлов Азат</v>
      </c>
    </row>
    <row r="31" spans="1:3" ht="12.75">
      <c r="A31" s="51">
        <v>30</v>
      </c>
      <c r="B31" s="52" t="str">
        <f>Вл1с!F52</f>
        <v>Срумов Антон</v>
      </c>
      <c r="C31" s="53" t="str">
        <f>Вл2с!G18</f>
        <v>Мазмаев Руслан</v>
      </c>
    </row>
    <row r="32" spans="1:3" ht="12.75">
      <c r="A32" s="51">
        <v>31</v>
      </c>
      <c r="B32" s="52" t="str">
        <f>Вл1с!G36</f>
        <v>Аристов Александр</v>
      </c>
      <c r="C32" s="53" t="str">
        <f>Вл1с!G56</f>
        <v>Срумов Антон</v>
      </c>
    </row>
    <row r="33" spans="1:3" ht="12.75">
      <c r="A33" s="51">
        <v>32</v>
      </c>
      <c r="B33" s="52" t="str">
        <f>Вл2с!C5</f>
        <v>Мазурин Викентий</v>
      </c>
      <c r="C33" s="53" t="str">
        <f>Вл2с!B56</f>
        <v>_</v>
      </c>
    </row>
    <row r="34" spans="1:3" ht="12.75">
      <c r="A34" s="51">
        <v>33</v>
      </c>
      <c r="B34" s="52">
        <f>Вл2с!C9</f>
        <v>0</v>
      </c>
      <c r="C34" s="53">
        <f>Вл2с!B58</f>
        <v>0</v>
      </c>
    </row>
    <row r="35" spans="1:3" ht="12.75">
      <c r="A35" s="51">
        <v>34</v>
      </c>
      <c r="B35" s="52" t="str">
        <f>Вл2с!C13</f>
        <v>Шапошников Александр</v>
      </c>
      <c r="C35" s="53" t="str">
        <f>Вл2с!B60</f>
        <v>_</v>
      </c>
    </row>
    <row r="36" spans="1:3" ht="12.75">
      <c r="A36" s="51">
        <v>35</v>
      </c>
      <c r="B36" s="52" t="str">
        <f>Вл2с!C17</f>
        <v>Хуснутдинов Радмир</v>
      </c>
      <c r="C36" s="53" t="str">
        <f>Вл2с!B62</f>
        <v>_</v>
      </c>
    </row>
    <row r="37" spans="1:3" ht="12.75">
      <c r="A37" s="51">
        <v>36</v>
      </c>
      <c r="B37" s="52" t="str">
        <f>Вл2с!C21</f>
        <v>Тодрамович Александр</v>
      </c>
      <c r="C37" s="53" t="str">
        <f>Вл2с!B64</f>
        <v>_</v>
      </c>
    </row>
    <row r="38" spans="1:3" ht="12.75">
      <c r="A38" s="51">
        <v>37</v>
      </c>
      <c r="B38" s="52" t="str">
        <f>Вл2с!C25</f>
        <v>Асылгужин Радмир</v>
      </c>
      <c r="C38" s="53" t="str">
        <f>Вл2с!B66</f>
        <v>_</v>
      </c>
    </row>
    <row r="39" spans="1:3" ht="12.75">
      <c r="A39" s="51">
        <v>38</v>
      </c>
      <c r="B39" s="52" t="str">
        <f>Вл2с!C29</f>
        <v>Шакуров Нафис</v>
      </c>
      <c r="C39" s="53" t="str">
        <f>Вл2с!B68</f>
        <v>_</v>
      </c>
    </row>
    <row r="40" spans="1:3" ht="12.75">
      <c r="A40" s="51">
        <v>39</v>
      </c>
      <c r="B40" s="52" t="str">
        <f>Вл2с!C33</f>
        <v>Сайфутдинов Тимур</v>
      </c>
      <c r="C40" s="53" t="str">
        <f>Вл2с!B70</f>
        <v>_</v>
      </c>
    </row>
    <row r="41" spans="1:3" ht="12.75">
      <c r="A41" s="51">
        <v>40</v>
      </c>
      <c r="B41" s="52" t="str">
        <f>Вл2с!D6</f>
        <v>Маневич Сергей</v>
      </c>
      <c r="C41" s="53" t="str">
        <f>Вл2с!B37</f>
        <v>Мазурин Викентий</v>
      </c>
    </row>
    <row r="42" spans="1:3" ht="12.75">
      <c r="A42" s="51">
        <v>41</v>
      </c>
      <c r="B42" s="52" t="str">
        <f>Вл2с!D10</f>
        <v>Алмаев Раис</v>
      </c>
      <c r="C42" s="53">
        <f>Вл2с!B39</f>
        <v>0</v>
      </c>
    </row>
    <row r="43" spans="1:3" ht="12.75">
      <c r="A43" s="51">
        <v>42</v>
      </c>
      <c r="B43" s="52" t="str">
        <f>Вл2с!D14</f>
        <v>Медведев Тарас</v>
      </c>
      <c r="C43" s="53" t="str">
        <f>Вл2с!B41</f>
        <v>Шапошников Александр</v>
      </c>
    </row>
    <row r="44" spans="1:3" ht="12.75">
      <c r="A44" s="51">
        <v>43</v>
      </c>
      <c r="B44" s="52" t="str">
        <f>Вл2с!D18</f>
        <v>Хуснутдинов Радмир</v>
      </c>
      <c r="C44" s="53" t="str">
        <f>Вл2с!B43</f>
        <v>Лютый Олег</v>
      </c>
    </row>
    <row r="45" spans="1:3" ht="12.75">
      <c r="A45" s="51">
        <v>44</v>
      </c>
      <c r="B45" s="52" t="str">
        <f>Вл2с!D22</f>
        <v>Тодрамович Александр</v>
      </c>
      <c r="C45" s="53" t="str">
        <f>Вл2с!B45</f>
        <v>Хабиров Марс</v>
      </c>
    </row>
    <row r="46" spans="1:3" ht="12.75">
      <c r="A46" s="51">
        <v>45</v>
      </c>
      <c r="B46" s="52" t="str">
        <f>Вл2с!D26</f>
        <v>Зубайдуллин Артем</v>
      </c>
      <c r="C46" s="53" t="str">
        <f>Вл2с!B47</f>
        <v>Асылгужин Радмир</v>
      </c>
    </row>
    <row r="47" spans="1:3" ht="12.75">
      <c r="A47" s="51">
        <v>46</v>
      </c>
      <c r="B47" s="52" t="str">
        <f>Вл2с!D30</f>
        <v>Шакуров Нафис</v>
      </c>
      <c r="C47" s="53" t="str">
        <f>Вл2с!B49</f>
        <v>Сазонов Николай</v>
      </c>
    </row>
    <row r="48" spans="1:3" ht="12.75">
      <c r="A48" s="51">
        <v>47</v>
      </c>
      <c r="B48" s="52" t="str">
        <f>Вл2с!D34</f>
        <v>Семенов Юрий</v>
      </c>
      <c r="C48" s="53" t="str">
        <f>Вл2с!B51</f>
        <v>Сайфутдинов Тимур</v>
      </c>
    </row>
    <row r="49" spans="1:3" ht="12.75">
      <c r="A49" s="51">
        <v>48</v>
      </c>
      <c r="B49" s="52" t="str">
        <f>Вл2с!E8</f>
        <v>Маневич Сергей</v>
      </c>
      <c r="C49" s="53" t="str">
        <f>Вл2с!G37</f>
        <v>Алмаев Раис</v>
      </c>
    </row>
    <row r="50" spans="1:3" ht="12.75">
      <c r="A50" s="51">
        <v>49</v>
      </c>
      <c r="B50" s="52" t="str">
        <f>Вл2с!E16</f>
        <v>Медведев Тарас</v>
      </c>
      <c r="C50" s="53" t="str">
        <f>Вл2с!G39</f>
        <v>Хуснутдинов Радмир</v>
      </c>
    </row>
    <row r="51" spans="1:3" ht="12.75">
      <c r="A51" s="51">
        <v>50</v>
      </c>
      <c r="B51" s="52" t="str">
        <f>Вл2с!E24</f>
        <v>Зубайдуллин Артем</v>
      </c>
      <c r="C51" s="53" t="str">
        <f>Вл2с!G41</f>
        <v>Тодрамович Александр</v>
      </c>
    </row>
    <row r="52" spans="1:3" ht="12.75">
      <c r="A52" s="51">
        <v>51</v>
      </c>
      <c r="B52" s="52" t="str">
        <f>Вл2с!E32</f>
        <v>Шакуров Нафис</v>
      </c>
      <c r="C52" s="53" t="str">
        <f>Вл2с!G43</f>
        <v>Семенов Юрий</v>
      </c>
    </row>
    <row r="53" spans="1:3" ht="12.75">
      <c r="A53" s="51">
        <v>52</v>
      </c>
      <c r="B53" s="52" t="str">
        <f>Вл2с!F6</f>
        <v>Байрамалов Леонид</v>
      </c>
      <c r="C53" s="53" t="str">
        <f>Вл1с!B69</f>
        <v>Маневич Сергей</v>
      </c>
    </row>
    <row r="54" spans="1:3" ht="12.75">
      <c r="A54" s="51">
        <v>53</v>
      </c>
      <c r="B54" s="52" t="str">
        <f>Вл2с!F14</f>
        <v>Валеев Риф</v>
      </c>
      <c r="C54" s="53" t="str">
        <f>Вл1с!B71</f>
        <v>Медведев Тарас</v>
      </c>
    </row>
    <row r="55" spans="1:3" ht="12.75">
      <c r="A55" s="51">
        <v>54</v>
      </c>
      <c r="B55" s="52" t="str">
        <f>Вл2с!F22</f>
        <v>Антонян Ваге</v>
      </c>
      <c r="C55" s="53" t="str">
        <f>Вл1с!B73</f>
        <v>Зубайдуллин Артем</v>
      </c>
    </row>
    <row r="56" spans="1:3" ht="12.75">
      <c r="A56" s="51">
        <v>55</v>
      </c>
      <c r="B56" s="52" t="str">
        <f>Вл2с!F30</f>
        <v>Шакуров Нафис</v>
      </c>
      <c r="C56" s="53" t="str">
        <f>Вл1с!B75</f>
        <v>Фоминых Дмитрий</v>
      </c>
    </row>
    <row r="57" spans="1:3" ht="12.75">
      <c r="A57" s="51">
        <v>56</v>
      </c>
      <c r="B57" s="52" t="str">
        <f>Вл2с!G10</f>
        <v>Валеев Риф</v>
      </c>
      <c r="C57" s="53" t="str">
        <f>Вл1с!F67</f>
        <v>Байрамалов Леонид</v>
      </c>
    </row>
    <row r="58" spans="1:3" ht="12.75">
      <c r="A58" s="51">
        <v>57</v>
      </c>
      <c r="B58" s="52" t="str">
        <f>Вл2с!G26</f>
        <v>Антонян Ваге</v>
      </c>
      <c r="C58" s="53" t="str">
        <f>Вл1с!F69</f>
        <v>Шакуров Нафис</v>
      </c>
    </row>
    <row r="59" spans="1:3" ht="12.75">
      <c r="A59" s="51">
        <v>58</v>
      </c>
      <c r="B59" s="52" t="str">
        <f>Вл2с!H14</f>
        <v>Мазмаев Руслан</v>
      </c>
      <c r="C59" s="53" t="str">
        <f>Вл1с!F62</f>
        <v>Валеев Риф</v>
      </c>
    </row>
    <row r="60" spans="1:3" ht="12.75">
      <c r="A60" s="51">
        <v>59</v>
      </c>
      <c r="B60" s="52" t="str">
        <f>Вл2с!H30</f>
        <v>Антонян Ваге</v>
      </c>
      <c r="C60" s="53" t="str">
        <f>Вл1с!F64</f>
        <v>Исмайлов Азат</v>
      </c>
    </row>
    <row r="61" spans="1:3" ht="12.75">
      <c r="A61" s="51">
        <v>60</v>
      </c>
      <c r="B61" s="52" t="str">
        <f>Вл2с!I22</f>
        <v>Мазмаев Руслан</v>
      </c>
      <c r="C61" s="53" t="str">
        <f>Вл2с!I32</f>
        <v>Антонян Ваге</v>
      </c>
    </row>
    <row r="62" spans="1:3" ht="12.75">
      <c r="A62" s="51">
        <v>61</v>
      </c>
      <c r="B62" s="52" t="str">
        <f>Вл1с!G63</f>
        <v>Валеев Риф</v>
      </c>
      <c r="C62" s="53" t="str">
        <f>Вл1с!G65</f>
        <v>Исмайлов Азат</v>
      </c>
    </row>
    <row r="63" spans="1:3" ht="12.75">
      <c r="A63" s="51">
        <v>62</v>
      </c>
      <c r="B63" s="52" t="str">
        <f>Вл1с!G68</f>
        <v>Байрамалов Леонид</v>
      </c>
      <c r="C63" s="53" t="str">
        <f>Вл1с!G70</f>
        <v>Шакуров Нафис</v>
      </c>
    </row>
    <row r="64" spans="1:3" ht="12.75">
      <c r="A64" s="51">
        <v>63</v>
      </c>
      <c r="B64" s="52" t="str">
        <f>Вл1с!C70</f>
        <v>Медведев Тарас</v>
      </c>
      <c r="C64" s="53" t="str">
        <f>Вл1с!F72</f>
        <v>Маневич Сергей</v>
      </c>
    </row>
    <row r="65" spans="1:3" ht="12.75">
      <c r="A65" s="51">
        <v>64</v>
      </c>
      <c r="B65" s="52" t="str">
        <f>Вл1с!C74</f>
        <v>Зубайдуллин Артем</v>
      </c>
      <c r="C65" s="53" t="str">
        <f>Вл1с!F74</f>
        <v>Фоминых Дмитрий</v>
      </c>
    </row>
    <row r="66" spans="1:3" ht="12.75">
      <c r="A66" s="51">
        <v>65</v>
      </c>
      <c r="B66" s="52" t="str">
        <f>Вл1с!D72</f>
        <v>Медведев Тарас</v>
      </c>
      <c r="C66" s="53" t="str">
        <f>Вл1с!D75</f>
        <v>Зубайдуллин Артем</v>
      </c>
    </row>
    <row r="67" spans="1:3" ht="12.75">
      <c r="A67" s="51">
        <v>66</v>
      </c>
      <c r="B67" s="52" t="str">
        <f>Вл1с!G73</f>
        <v>Маневич Сергей</v>
      </c>
      <c r="C67" s="53" t="str">
        <f>Вл1с!G75</f>
        <v>Фоминых Дмитрий</v>
      </c>
    </row>
    <row r="68" spans="1:3" ht="12.75">
      <c r="A68" s="51">
        <v>67</v>
      </c>
      <c r="B68" s="52" t="str">
        <f>Вл2с!H38</f>
        <v>Хуснутдинов Радмир</v>
      </c>
      <c r="C68" s="53" t="str">
        <f>Вл2с!H45</f>
        <v>Алмаев Раис</v>
      </c>
    </row>
    <row r="69" spans="1:3" ht="12.75">
      <c r="A69" s="51">
        <v>68</v>
      </c>
      <c r="B69" s="52" t="str">
        <f>Вл2с!H42</f>
        <v>Семенов Юрий</v>
      </c>
      <c r="C69" s="53" t="str">
        <f>Вл2с!H47</f>
        <v>Тодрамович Александр</v>
      </c>
    </row>
    <row r="70" spans="1:3" ht="12.75">
      <c r="A70" s="51">
        <v>69</v>
      </c>
      <c r="B70" s="52" t="str">
        <f>Вл2с!I40</f>
        <v>Хуснутдинов Радмир</v>
      </c>
      <c r="C70" s="53" t="str">
        <f>Вл2с!I44</f>
        <v>Семенов Юрий</v>
      </c>
    </row>
    <row r="71" spans="1:3" ht="12.75">
      <c r="A71" s="51">
        <v>70</v>
      </c>
      <c r="B71" s="52" t="str">
        <f>Вл2с!I46</f>
        <v>Тодрамович Александр</v>
      </c>
      <c r="C71" s="53" t="str">
        <f>Вл2с!I48</f>
        <v>Алмаев Раис</v>
      </c>
    </row>
    <row r="72" spans="1:3" ht="12.75">
      <c r="A72" s="51">
        <v>71</v>
      </c>
      <c r="B72" s="52">
        <f>Вл2с!C38</f>
        <v>0</v>
      </c>
      <c r="C72" s="53" t="str">
        <f>Вл2с!G50</f>
        <v>Мазурин Викентий</v>
      </c>
    </row>
    <row r="73" spans="1:3" ht="12.75">
      <c r="A73" s="51">
        <v>72</v>
      </c>
      <c r="B73" s="52">
        <f>Вл2с!C42</f>
        <v>0</v>
      </c>
      <c r="C73" s="53">
        <f>Вл2с!G52</f>
        <v>0</v>
      </c>
    </row>
    <row r="74" spans="1:3" ht="12.75">
      <c r="A74" s="51">
        <v>73</v>
      </c>
      <c r="B74" s="52">
        <f>Вл2с!C46</f>
        <v>0</v>
      </c>
      <c r="C74" s="53">
        <f>Вл2с!G54</f>
        <v>0</v>
      </c>
    </row>
    <row r="75" spans="1:3" ht="12.75">
      <c r="A75" s="51">
        <v>74</v>
      </c>
      <c r="B75" s="52">
        <f>Вл2с!C50</f>
        <v>0</v>
      </c>
      <c r="C75" s="53">
        <f>Вл2с!G56</f>
        <v>0</v>
      </c>
    </row>
    <row r="76" spans="1:3" ht="12.75">
      <c r="A76" s="51">
        <v>75</v>
      </c>
      <c r="B76" s="52">
        <f>Вл2с!D40</f>
        <v>0</v>
      </c>
      <c r="C76" s="53">
        <f>Вл2с!D52</f>
        <v>0</v>
      </c>
    </row>
    <row r="77" spans="1:3" ht="12.75">
      <c r="A77" s="51">
        <v>76</v>
      </c>
      <c r="B77" s="52">
        <f>Вл2с!D48</f>
        <v>0</v>
      </c>
      <c r="C77" s="53">
        <f>Вл2с!D54</f>
        <v>0</v>
      </c>
    </row>
    <row r="78" spans="1:3" ht="12.75">
      <c r="A78" s="51">
        <v>77</v>
      </c>
      <c r="B78" s="52">
        <f>Вл2с!E44</f>
        <v>0</v>
      </c>
      <c r="C78" s="53">
        <f>Вл2с!E50</f>
        <v>0</v>
      </c>
    </row>
    <row r="79" spans="1:3" ht="12.75">
      <c r="A79" s="51">
        <v>78</v>
      </c>
      <c r="B79" s="52">
        <f>Вл2с!E53</f>
        <v>0</v>
      </c>
      <c r="C79" s="53">
        <f>Вл2с!E55</f>
        <v>0</v>
      </c>
    </row>
    <row r="80" spans="1:3" ht="12.75">
      <c r="A80" s="51">
        <v>79</v>
      </c>
      <c r="B80" s="52">
        <f>Вл2с!H51</f>
        <v>0</v>
      </c>
      <c r="C80" s="53" t="str">
        <f>Вл2с!H58</f>
        <v>Мазурин Викентий</v>
      </c>
    </row>
    <row r="81" spans="1:3" ht="12.75">
      <c r="A81" s="51">
        <v>80</v>
      </c>
      <c r="B81" s="52">
        <f>Вл2с!H55</f>
        <v>0</v>
      </c>
      <c r="C81" s="53">
        <f>Вл2с!H60</f>
        <v>0</v>
      </c>
    </row>
    <row r="82" spans="1:3" ht="12.75">
      <c r="A82" s="51">
        <v>81</v>
      </c>
      <c r="B82" s="52">
        <f>Вл2с!I53</f>
        <v>0</v>
      </c>
      <c r="C82" s="53">
        <f>Вл2с!I57</f>
        <v>0</v>
      </c>
    </row>
    <row r="83" spans="1:3" ht="12.75">
      <c r="A83" s="51">
        <v>82</v>
      </c>
      <c r="B83" s="52">
        <f>Вл2с!I59</f>
        <v>0</v>
      </c>
      <c r="C83" s="53" t="str">
        <f>Вл2с!I61</f>
        <v>Мазурин Викентий</v>
      </c>
    </row>
    <row r="84" spans="1:3" ht="12.75">
      <c r="A84" s="51">
        <v>83</v>
      </c>
      <c r="B84" s="52">
        <f>Вл2с!C57</f>
        <v>0</v>
      </c>
      <c r="C84" s="53" t="str">
        <f>Вл2с!G63</f>
        <v>_</v>
      </c>
    </row>
    <row r="85" spans="1:3" ht="12.75">
      <c r="A85" s="51">
        <v>84</v>
      </c>
      <c r="B85" s="52">
        <f>Вл2с!C61</f>
        <v>0</v>
      </c>
      <c r="C85" s="53">
        <f>Вл2с!G65</f>
        <v>0</v>
      </c>
    </row>
    <row r="86" spans="1:3" ht="12.75">
      <c r="A86" s="51">
        <v>85</v>
      </c>
      <c r="B86" s="52">
        <f>Вл2с!C65</f>
        <v>0</v>
      </c>
      <c r="C86" s="53">
        <f>Вл2с!G67</f>
        <v>0</v>
      </c>
    </row>
    <row r="87" spans="1:3" ht="12.75">
      <c r="A87" s="51">
        <v>86</v>
      </c>
      <c r="B87" s="52">
        <f>Вл2с!C69</f>
        <v>0</v>
      </c>
      <c r="C87" s="53">
        <f>Вл2с!G69</f>
        <v>0</v>
      </c>
    </row>
    <row r="88" spans="1:3" ht="12.75">
      <c r="A88" s="51">
        <v>87</v>
      </c>
      <c r="B88" s="52">
        <f>Вл2с!D59</f>
        <v>0</v>
      </c>
      <c r="C88" s="53">
        <f>Вл2с!D71</f>
        <v>0</v>
      </c>
    </row>
    <row r="89" spans="1:3" ht="12.75">
      <c r="A89" s="51">
        <v>88</v>
      </c>
      <c r="B89" s="52">
        <f>Вл2с!D67</f>
        <v>0</v>
      </c>
      <c r="C89" s="53">
        <f>Вл2с!D73</f>
        <v>0</v>
      </c>
    </row>
    <row r="90" spans="1:3" ht="12.75">
      <c r="A90" s="51">
        <v>89</v>
      </c>
      <c r="B90" s="52">
        <f>Вл2с!E63</f>
        <v>0</v>
      </c>
      <c r="C90" s="53">
        <f>Вл2с!E69</f>
        <v>0</v>
      </c>
    </row>
    <row r="91" spans="1:3" ht="12.75">
      <c r="A91" s="51">
        <v>90</v>
      </c>
      <c r="B91" s="52">
        <f>Вл2с!E72</f>
        <v>0</v>
      </c>
      <c r="C91" s="53">
        <f>Вл2с!E74</f>
        <v>0</v>
      </c>
    </row>
    <row r="92" spans="1:3" ht="12.75">
      <c r="A92" s="51">
        <v>91</v>
      </c>
      <c r="B92" s="52">
        <f>Вл2с!H64</f>
        <v>0</v>
      </c>
      <c r="C92" s="53" t="str">
        <f>Вл2с!H71</f>
        <v>_</v>
      </c>
    </row>
    <row r="93" spans="1:3" ht="12.75">
      <c r="A93" s="51">
        <v>92</v>
      </c>
      <c r="B93" s="52">
        <f>Вл2с!H68</f>
        <v>0</v>
      </c>
      <c r="C93" s="53">
        <f>Вл2с!H73</f>
        <v>0</v>
      </c>
    </row>
    <row r="94" spans="1:3" ht="12.75">
      <c r="A94" s="51">
        <v>93</v>
      </c>
      <c r="B94" s="52">
        <f>Вл2с!I66</f>
        <v>0</v>
      </c>
      <c r="C94" s="53">
        <f>Вл2с!I70</f>
        <v>0</v>
      </c>
    </row>
    <row r="95" spans="1:3" ht="12.75">
      <c r="A95" s="51">
        <v>94</v>
      </c>
      <c r="B95" s="52">
        <f>Вл2с!I72</f>
        <v>0</v>
      </c>
      <c r="C95" s="53" t="str">
        <f>Вл2с!I74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5" sqref="A12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97" t="s">
        <v>149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42036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98"/>
      <c r="B4" s="98"/>
      <c r="C4" s="98"/>
      <c r="D4" s="98"/>
      <c r="E4" s="98"/>
      <c r="F4" s="98"/>
      <c r="G4" s="98"/>
      <c r="H4" s="98"/>
      <c r="I4" s="9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13" t="s">
        <v>150</v>
      </c>
      <c r="B7" s="14">
        <v>1</v>
      </c>
      <c r="C7" s="15" t="str">
        <f>1л1с!G36</f>
        <v>Буков Владислав</v>
      </c>
      <c r="D7" s="12"/>
      <c r="E7" s="12"/>
      <c r="F7" s="12"/>
      <c r="G7" s="12"/>
      <c r="H7" s="12"/>
      <c r="I7" s="12"/>
    </row>
    <row r="8" spans="1:9" ht="18">
      <c r="A8" s="99" t="s">
        <v>151</v>
      </c>
      <c r="B8" s="14">
        <v>2</v>
      </c>
      <c r="C8" s="15" t="str">
        <f>1л1с!G56</f>
        <v>Емельянов Александр</v>
      </c>
      <c r="D8" s="12"/>
      <c r="E8" s="12"/>
      <c r="F8" s="12"/>
      <c r="G8" s="12"/>
      <c r="H8" s="12"/>
      <c r="I8" s="12"/>
    </row>
    <row r="9" spans="1:9" ht="18">
      <c r="A9" s="13" t="s">
        <v>152</v>
      </c>
      <c r="B9" s="14">
        <v>3</v>
      </c>
      <c r="C9" s="15" t="str">
        <f>1л2с!I22</f>
        <v>Хуснутдинов Радмир</v>
      </c>
      <c r="D9" s="12"/>
      <c r="E9" s="12"/>
      <c r="F9" s="12"/>
      <c r="G9" s="12"/>
      <c r="H9" s="12"/>
      <c r="I9" s="12"/>
    </row>
    <row r="10" spans="1:9" ht="18">
      <c r="A10" s="13" t="s">
        <v>153</v>
      </c>
      <c r="B10" s="14">
        <v>4</v>
      </c>
      <c r="C10" s="15" t="str">
        <f>1л2с!I32</f>
        <v>Манайчев Владимир</v>
      </c>
      <c r="D10" s="12"/>
      <c r="E10" s="12"/>
      <c r="F10" s="12"/>
      <c r="G10" s="12"/>
      <c r="H10" s="12"/>
      <c r="I10" s="12"/>
    </row>
    <row r="11" spans="1:9" ht="18">
      <c r="A11" s="13" t="s">
        <v>154</v>
      </c>
      <c r="B11" s="14">
        <v>5</v>
      </c>
      <c r="C11" s="15" t="str">
        <f>1л1с!G63</f>
        <v>Исмагилов Вадим</v>
      </c>
      <c r="D11" s="12"/>
      <c r="E11" s="12"/>
      <c r="F11" s="12"/>
      <c r="G11" s="12"/>
      <c r="H11" s="12"/>
      <c r="I11" s="12"/>
    </row>
    <row r="12" spans="1:9" ht="18">
      <c r="A12" s="13" t="s">
        <v>155</v>
      </c>
      <c r="B12" s="14">
        <v>6</v>
      </c>
      <c r="C12" s="15" t="str">
        <f>1л1с!G65</f>
        <v>Мухутдинов Динар</v>
      </c>
      <c r="D12" s="12"/>
      <c r="E12" s="12"/>
      <c r="F12" s="12"/>
      <c r="G12" s="12"/>
      <c r="H12" s="12"/>
      <c r="I12" s="12"/>
    </row>
    <row r="13" spans="1:9" ht="18">
      <c r="A13" s="13" t="s">
        <v>156</v>
      </c>
      <c r="B13" s="14">
        <v>7</v>
      </c>
      <c r="C13" s="15" t="str">
        <f>1л1с!G68</f>
        <v>Галеев Ранис</v>
      </c>
      <c r="D13" s="12"/>
      <c r="E13" s="12"/>
      <c r="F13" s="12"/>
      <c r="G13" s="12"/>
      <c r="H13" s="12"/>
      <c r="I13" s="12"/>
    </row>
    <row r="14" spans="1:9" ht="18">
      <c r="A14" s="13" t="s">
        <v>157</v>
      </c>
      <c r="B14" s="14">
        <v>8</v>
      </c>
      <c r="C14" s="15" t="str">
        <f>1л1с!G70</f>
        <v>Чопанашвили Георгий</v>
      </c>
      <c r="D14" s="12"/>
      <c r="E14" s="12"/>
      <c r="F14" s="12"/>
      <c r="G14" s="12"/>
      <c r="H14" s="12"/>
      <c r="I14" s="12"/>
    </row>
    <row r="15" spans="1:9" ht="18">
      <c r="A15" s="13" t="s">
        <v>158</v>
      </c>
      <c r="B15" s="14">
        <v>9</v>
      </c>
      <c r="C15" s="15" t="str">
        <f>1л1с!D72</f>
        <v>Беляков Максим</v>
      </c>
      <c r="D15" s="12"/>
      <c r="E15" s="12"/>
      <c r="F15" s="12"/>
      <c r="G15" s="12"/>
      <c r="H15" s="12"/>
      <c r="I15" s="12"/>
    </row>
    <row r="16" spans="1:9" ht="18">
      <c r="A16" s="13" t="s">
        <v>159</v>
      </c>
      <c r="B16" s="14">
        <v>10</v>
      </c>
      <c r="C16" s="15" t="str">
        <f>1л1с!D75</f>
        <v>Асылгужин Радмир</v>
      </c>
      <c r="D16" s="12"/>
      <c r="E16" s="12"/>
      <c r="F16" s="12"/>
      <c r="G16" s="12"/>
      <c r="H16" s="12"/>
      <c r="I16" s="12"/>
    </row>
    <row r="17" spans="1:9" ht="18">
      <c r="A17" s="13" t="s">
        <v>137</v>
      </c>
      <c r="B17" s="14">
        <v>11</v>
      </c>
      <c r="C17" s="15" t="str">
        <f>1л1с!G73</f>
        <v>Таначев Николай</v>
      </c>
      <c r="D17" s="12"/>
      <c r="E17" s="12"/>
      <c r="F17" s="12"/>
      <c r="G17" s="12"/>
      <c r="H17" s="12"/>
      <c r="I17" s="12"/>
    </row>
    <row r="18" spans="1:9" ht="18">
      <c r="A18" s="13" t="s">
        <v>139</v>
      </c>
      <c r="B18" s="14">
        <v>12</v>
      </c>
      <c r="C18" s="15" t="str">
        <f>1л1с!G75</f>
        <v>Зверс Марк</v>
      </c>
      <c r="D18" s="12"/>
      <c r="E18" s="12"/>
      <c r="F18" s="12"/>
      <c r="G18" s="12"/>
      <c r="H18" s="12"/>
      <c r="I18" s="12"/>
    </row>
    <row r="19" spans="1:9" ht="18">
      <c r="A19" s="13" t="s">
        <v>160</v>
      </c>
      <c r="B19" s="14">
        <v>13</v>
      </c>
      <c r="C19" s="15" t="str">
        <f>1л2с!I40</f>
        <v>Гилемханова Дина</v>
      </c>
      <c r="D19" s="12"/>
      <c r="E19" s="12"/>
      <c r="F19" s="12"/>
      <c r="G19" s="12"/>
      <c r="H19" s="12"/>
      <c r="I19" s="12"/>
    </row>
    <row r="20" spans="1:9" ht="18">
      <c r="A20" s="13" t="s">
        <v>142</v>
      </c>
      <c r="B20" s="14">
        <v>14</v>
      </c>
      <c r="C20" s="15" t="str">
        <f>1л2с!I44</f>
        <v>Лукьянова Ирина</v>
      </c>
      <c r="D20" s="12"/>
      <c r="E20" s="12"/>
      <c r="F20" s="12"/>
      <c r="G20" s="12"/>
      <c r="H20" s="12"/>
      <c r="I20" s="12"/>
    </row>
    <row r="21" spans="1:9" ht="18">
      <c r="A21" s="13" t="s">
        <v>145</v>
      </c>
      <c r="B21" s="14">
        <v>15</v>
      </c>
      <c r="C21" s="15" t="str">
        <f>1л2с!I46</f>
        <v>Аксенов Артем</v>
      </c>
      <c r="D21" s="12"/>
      <c r="E21" s="12"/>
      <c r="F21" s="12"/>
      <c r="G21" s="12"/>
      <c r="H21" s="12"/>
      <c r="I21" s="12"/>
    </row>
    <row r="22" spans="1:9" ht="18">
      <c r="A22" s="13" t="s">
        <v>146</v>
      </c>
      <c r="B22" s="14">
        <v>16</v>
      </c>
      <c r="C22" s="15" t="str">
        <f>1л2с!I48</f>
        <v>Асылгужин Ринат</v>
      </c>
      <c r="D22" s="12"/>
      <c r="E22" s="12"/>
      <c r="F22" s="12"/>
      <c r="G22" s="12"/>
      <c r="H22" s="12"/>
      <c r="I22" s="12"/>
    </row>
    <row r="23" spans="1:9" ht="18">
      <c r="A23" s="13" t="s">
        <v>128</v>
      </c>
      <c r="B23" s="14">
        <v>17</v>
      </c>
      <c r="C23" s="15" t="str">
        <f>1л2с!E44</f>
        <v>Петухова Надежда</v>
      </c>
      <c r="D23" s="12"/>
      <c r="E23" s="12"/>
      <c r="F23" s="12"/>
      <c r="G23" s="12"/>
      <c r="H23" s="12"/>
      <c r="I23" s="12"/>
    </row>
    <row r="24" spans="1:9" ht="18">
      <c r="A24" s="13" t="s">
        <v>17</v>
      </c>
      <c r="B24" s="14">
        <v>18</v>
      </c>
      <c r="C24" s="15">
        <f>1л2с!E50</f>
        <v>0</v>
      </c>
      <c r="D24" s="12"/>
      <c r="E24" s="12"/>
      <c r="F24" s="12"/>
      <c r="G24" s="12"/>
      <c r="H24" s="12"/>
      <c r="I24" s="12"/>
    </row>
    <row r="25" spans="1:9" ht="18">
      <c r="A25" s="13" t="s">
        <v>17</v>
      </c>
      <c r="B25" s="14">
        <v>19</v>
      </c>
      <c r="C25" s="15">
        <f>1л2с!E53</f>
        <v>0</v>
      </c>
      <c r="D25" s="12"/>
      <c r="E25" s="12"/>
      <c r="F25" s="12"/>
      <c r="G25" s="12"/>
      <c r="H25" s="12"/>
      <c r="I25" s="12"/>
    </row>
    <row r="26" spans="1:9" ht="18">
      <c r="A26" s="13" t="s">
        <v>17</v>
      </c>
      <c r="B26" s="14">
        <v>20</v>
      </c>
      <c r="C26" s="15">
        <f>1л2с!E55</f>
        <v>0</v>
      </c>
      <c r="D26" s="12"/>
      <c r="E26" s="12"/>
      <c r="F26" s="12"/>
      <c r="G26" s="12"/>
      <c r="H26" s="12"/>
      <c r="I26" s="12"/>
    </row>
    <row r="27" spans="1:9" ht="18">
      <c r="A27" s="13" t="s">
        <v>17</v>
      </c>
      <c r="B27" s="14">
        <v>21</v>
      </c>
      <c r="C27" s="15">
        <f>1л2с!I53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17</v>
      </c>
      <c r="B28" s="14">
        <v>22</v>
      </c>
      <c r="C28" s="15">
        <f>1л2с!I57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17</v>
      </c>
      <c r="B29" s="14">
        <v>23</v>
      </c>
      <c r="C29" s="15">
        <f>1л2с!I59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17</v>
      </c>
      <c r="B30" s="14">
        <v>24</v>
      </c>
      <c r="C30" s="15">
        <f>1л2с!I61</f>
        <v>0</v>
      </c>
      <c r="D30" s="12"/>
      <c r="E30" s="12"/>
      <c r="F30" s="12"/>
      <c r="G30" s="12"/>
      <c r="H30" s="12"/>
      <c r="I30" s="12"/>
    </row>
    <row r="31" spans="1:9" ht="18">
      <c r="A31" s="13" t="s">
        <v>17</v>
      </c>
      <c r="B31" s="14">
        <v>25</v>
      </c>
      <c r="C31" s="15">
        <f>1л2с!E63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17</v>
      </c>
      <c r="B32" s="14">
        <v>26</v>
      </c>
      <c r="C32" s="15">
        <f>1л2с!E69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17</v>
      </c>
      <c r="B33" s="14">
        <v>27</v>
      </c>
      <c r="C33" s="15">
        <f>1л2с!E72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17</v>
      </c>
      <c r="B34" s="14">
        <v>28</v>
      </c>
      <c r="C34" s="15">
        <f>1л2с!E74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17</v>
      </c>
      <c r="B35" s="14">
        <v>29</v>
      </c>
      <c r="C35" s="15">
        <f>1л2с!I66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17</v>
      </c>
      <c r="B36" s="14">
        <v>30</v>
      </c>
      <c r="C36" s="15">
        <f>1л2с!I70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17</v>
      </c>
      <c r="B37" s="14">
        <v>31</v>
      </c>
      <c r="C37" s="15">
        <f>1л2с!I72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17</v>
      </c>
      <c r="B38" s="14">
        <v>32</v>
      </c>
      <c r="C38" s="15" t="str">
        <f>1л2с!I74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5" sqref="A12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0" t="str">
        <f>Сп1л!A1</f>
        <v>Кубок Республики Башкортостан 2015</v>
      </c>
      <c r="B1" s="100"/>
      <c r="C1" s="100"/>
      <c r="D1" s="100"/>
      <c r="E1" s="100"/>
      <c r="F1" s="100"/>
      <c r="G1" s="100"/>
    </row>
    <row r="2" spans="1:7" ht="15.75">
      <c r="A2" s="100" t="str">
        <f>Сп1л!A2</f>
        <v>4-й Этап СТАЛИНГРАД. Первая лига</v>
      </c>
      <c r="B2" s="100"/>
      <c r="C2" s="100"/>
      <c r="D2" s="100"/>
      <c r="E2" s="100"/>
      <c r="F2" s="100"/>
      <c r="G2" s="100"/>
    </row>
    <row r="3" spans="1:7" ht="15.75">
      <c r="A3" s="101">
        <f>Сп1л!A3</f>
        <v>42036</v>
      </c>
      <c r="B3" s="101"/>
      <c r="C3" s="101"/>
      <c r="D3" s="101"/>
      <c r="E3" s="101"/>
      <c r="F3" s="101"/>
      <c r="G3" s="101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22" t="str">
        <f>Сп1л!A7</f>
        <v>Емельянов Александр</v>
      </c>
      <c r="C5" s="20"/>
      <c r="D5" s="20"/>
      <c r="E5" s="20"/>
      <c r="F5" s="20"/>
      <c r="G5" s="2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20"/>
      <c r="B6" s="23">
        <v>1</v>
      </c>
      <c r="C6" s="32" t="s">
        <v>150</v>
      </c>
      <c r="D6" s="20"/>
      <c r="E6" s="25"/>
      <c r="F6" s="20"/>
      <c r="G6" s="2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21">
        <v>32</v>
      </c>
      <c r="B7" s="26" t="str">
        <f>Сп1л!A38</f>
        <v>_</v>
      </c>
      <c r="C7" s="27"/>
      <c r="D7" s="20"/>
      <c r="E7" s="20"/>
      <c r="F7" s="20"/>
      <c r="G7" s="20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20"/>
      <c r="B8" s="20"/>
      <c r="C8" s="23">
        <v>17</v>
      </c>
      <c r="D8" s="32" t="s">
        <v>150</v>
      </c>
      <c r="E8" s="20"/>
      <c r="F8" s="20"/>
      <c r="G8" s="20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21">
        <v>17</v>
      </c>
      <c r="B9" s="22" t="str">
        <f>Сп1л!A23</f>
        <v>Асылгужин Ринат</v>
      </c>
      <c r="C9" s="27"/>
      <c r="D9" s="27"/>
      <c r="E9" s="20"/>
      <c r="F9" s="20"/>
      <c r="G9" s="20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20"/>
      <c r="B10" s="23">
        <v>2</v>
      </c>
      <c r="C10" s="102" t="s">
        <v>128</v>
      </c>
      <c r="D10" s="27"/>
      <c r="E10" s="20"/>
      <c r="F10" s="20"/>
      <c r="G10" s="20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21">
        <v>16</v>
      </c>
      <c r="B11" s="26" t="str">
        <f>Сп1л!A22</f>
        <v>Петухова Надежда</v>
      </c>
      <c r="C11" s="20"/>
      <c r="D11" s="27"/>
      <c r="E11" s="20"/>
      <c r="F11" s="20"/>
      <c r="G11" s="20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20"/>
      <c r="B12" s="20"/>
      <c r="C12" s="20"/>
      <c r="D12" s="23">
        <v>25</v>
      </c>
      <c r="E12" s="32" t="s">
        <v>150</v>
      </c>
      <c r="F12" s="20"/>
      <c r="G12" s="29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21">
        <v>9</v>
      </c>
      <c r="B13" s="22" t="str">
        <f>Сп1л!A15</f>
        <v>Зверс Марк</v>
      </c>
      <c r="C13" s="20"/>
      <c r="D13" s="27"/>
      <c r="E13" s="27"/>
      <c r="F13" s="20"/>
      <c r="G13" s="29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20"/>
      <c r="B14" s="23">
        <v>3</v>
      </c>
      <c r="C14" s="32" t="s">
        <v>158</v>
      </c>
      <c r="D14" s="27"/>
      <c r="E14" s="27"/>
      <c r="F14" s="20"/>
      <c r="G14" s="29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21">
        <v>24</v>
      </c>
      <c r="B15" s="26" t="str">
        <f>Сп1л!A30</f>
        <v>_</v>
      </c>
      <c r="C15" s="27"/>
      <c r="D15" s="27"/>
      <c r="E15" s="27"/>
      <c r="F15" s="20"/>
      <c r="G15" s="29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20"/>
      <c r="B16" s="20"/>
      <c r="C16" s="23">
        <v>18</v>
      </c>
      <c r="D16" s="102" t="s">
        <v>157</v>
      </c>
      <c r="E16" s="27"/>
      <c r="F16" s="20"/>
      <c r="G16" s="29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21">
        <v>25</v>
      </c>
      <c r="B17" s="22" t="str">
        <f>Сп1л!A31</f>
        <v>_</v>
      </c>
      <c r="C17" s="27"/>
      <c r="D17" s="20"/>
      <c r="E17" s="27"/>
      <c r="F17" s="20"/>
      <c r="G17" s="2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20"/>
      <c r="B18" s="23">
        <v>4</v>
      </c>
      <c r="C18" s="102" t="s">
        <v>157</v>
      </c>
      <c r="D18" s="20"/>
      <c r="E18" s="27"/>
      <c r="F18" s="20"/>
      <c r="G18" s="20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21">
        <v>8</v>
      </c>
      <c r="B19" s="26" t="str">
        <f>Сп1л!A14</f>
        <v>Галеев Ранис</v>
      </c>
      <c r="C19" s="20"/>
      <c r="D19" s="20"/>
      <c r="E19" s="27"/>
      <c r="F19" s="20"/>
      <c r="G19" s="20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20"/>
      <c r="B20" s="20"/>
      <c r="C20" s="20"/>
      <c r="D20" s="20"/>
      <c r="E20" s="23">
        <v>29</v>
      </c>
      <c r="F20" s="32" t="s">
        <v>150</v>
      </c>
      <c r="G20" s="20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21">
        <v>5</v>
      </c>
      <c r="B21" s="22" t="str">
        <f>Сп1л!A11</f>
        <v>Мухутдинов Динар</v>
      </c>
      <c r="C21" s="20"/>
      <c r="D21" s="20"/>
      <c r="E21" s="27"/>
      <c r="F21" s="27"/>
      <c r="G21" s="2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20"/>
      <c r="B22" s="23">
        <v>5</v>
      </c>
      <c r="C22" s="32" t="s">
        <v>154</v>
      </c>
      <c r="D22" s="20"/>
      <c r="E22" s="27"/>
      <c r="F22" s="27"/>
      <c r="G22" s="20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21">
        <v>28</v>
      </c>
      <c r="B23" s="26" t="str">
        <f>Сп1л!A34</f>
        <v>_</v>
      </c>
      <c r="C23" s="27"/>
      <c r="D23" s="20"/>
      <c r="E23" s="27"/>
      <c r="F23" s="27"/>
      <c r="G23" s="20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20"/>
      <c r="B24" s="20"/>
      <c r="C24" s="23">
        <v>19</v>
      </c>
      <c r="D24" s="32" t="s">
        <v>139</v>
      </c>
      <c r="E24" s="27"/>
      <c r="F24" s="27"/>
      <c r="G24" s="2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21">
        <v>21</v>
      </c>
      <c r="B25" s="22" t="str">
        <f>Сп1л!A27</f>
        <v>_</v>
      </c>
      <c r="C25" s="27"/>
      <c r="D25" s="27"/>
      <c r="E25" s="27"/>
      <c r="F25" s="27"/>
      <c r="G25" s="20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20"/>
      <c r="B26" s="23">
        <v>6</v>
      </c>
      <c r="C26" s="102" t="s">
        <v>139</v>
      </c>
      <c r="D26" s="27"/>
      <c r="E26" s="27"/>
      <c r="F26" s="27"/>
      <c r="G26" s="20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21">
        <v>12</v>
      </c>
      <c r="B27" s="26" t="str">
        <f>Сп1л!A18</f>
        <v>Таначев Николай</v>
      </c>
      <c r="C27" s="20"/>
      <c r="D27" s="27"/>
      <c r="E27" s="27"/>
      <c r="F27" s="27"/>
      <c r="G27" s="2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20"/>
      <c r="B28" s="20"/>
      <c r="C28" s="20"/>
      <c r="D28" s="23">
        <v>26</v>
      </c>
      <c r="E28" s="102" t="s">
        <v>153</v>
      </c>
      <c r="F28" s="27"/>
      <c r="G28" s="20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21">
        <v>13</v>
      </c>
      <c r="B29" s="22" t="str">
        <f>Сп1л!A19</f>
        <v>Гилемханова Дина</v>
      </c>
      <c r="C29" s="20"/>
      <c r="D29" s="27"/>
      <c r="E29" s="20"/>
      <c r="F29" s="27"/>
      <c r="G29" s="20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20"/>
      <c r="B30" s="23">
        <v>7</v>
      </c>
      <c r="C30" s="32" t="s">
        <v>160</v>
      </c>
      <c r="D30" s="27"/>
      <c r="E30" s="20"/>
      <c r="F30" s="27"/>
      <c r="G30" s="2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21">
        <v>20</v>
      </c>
      <c r="B31" s="26" t="str">
        <f>Сп1л!A26</f>
        <v>_</v>
      </c>
      <c r="C31" s="27"/>
      <c r="D31" s="27"/>
      <c r="E31" s="20"/>
      <c r="F31" s="27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20"/>
      <c r="B32" s="20"/>
      <c r="C32" s="23">
        <v>20</v>
      </c>
      <c r="D32" s="102" t="s">
        <v>153</v>
      </c>
      <c r="E32" s="20"/>
      <c r="F32" s="27"/>
      <c r="G32" s="20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21">
        <v>29</v>
      </c>
      <c r="B33" s="22" t="str">
        <f>Сп1л!A35</f>
        <v>_</v>
      </c>
      <c r="C33" s="27"/>
      <c r="D33" s="20"/>
      <c r="E33" s="20"/>
      <c r="F33" s="27"/>
      <c r="G33" s="20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20"/>
      <c r="B34" s="23">
        <v>8</v>
      </c>
      <c r="C34" s="102" t="s">
        <v>153</v>
      </c>
      <c r="D34" s="20"/>
      <c r="E34" s="20"/>
      <c r="F34" s="27"/>
      <c r="G34" s="20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21">
        <v>4</v>
      </c>
      <c r="B35" s="26" t="str">
        <f>Сп1л!A10</f>
        <v>Хуснутдинов Радмир</v>
      </c>
      <c r="C35" s="20"/>
      <c r="D35" s="20"/>
      <c r="E35" s="20"/>
      <c r="F35" s="27"/>
      <c r="G35" s="20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20"/>
      <c r="B36" s="20"/>
      <c r="C36" s="20"/>
      <c r="D36" s="20"/>
      <c r="E36" s="20"/>
      <c r="F36" s="23">
        <v>31</v>
      </c>
      <c r="G36" s="32" t="s">
        <v>152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21">
        <v>3</v>
      </c>
      <c r="B37" s="22" t="str">
        <f>Сп1л!A9</f>
        <v>Буков Владислав</v>
      </c>
      <c r="C37" s="20"/>
      <c r="D37" s="20"/>
      <c r="E37" s="20"/>
      <c r="F37" s="27"/>
      <c r="G37" s="40" t="s">
        <v>18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20"/>
      <c r="B38" s="23">
        <v>9</v>
      </c>
      <c r="C38" s="32" t="s">
        <v>152</v>
      </c>
      <c r="D38" s="20"/>
      <c r="E38" s="20"/>
      <c r="F38" s="27"/>
      <c r="G38" s="2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21">
        <v>30</v>
      </c>
      <c r="B39" s="26" t="str">
        <f>Сп1л!A36</f>
        <v>_</v>
      </c>
      <c r="C39" s="27"/>
      <c r="D39" s="20"/>
      <c r="E39" s="20"/>
      <c r="F39" s="27"/>
      <c r="G39" s="2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20"/>
      <c r="B40" s="20"/>
      <c r="C40" s="23">
        <v>21</v>
      </c>
      <c r="D40" s="32" t="s">
        <v>152</v>
      </c>
      <c r="E40" s="20"/>
      <c r="F40" s="27"/>
      <c r="G40" s="20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21">
        <v>19</v>
      </c>
      <c r="B41" s="22" t="str">
        <f>Сп1л!A25</f>
        <v>_</v>
      </c>
      <c r="C41" s="27"/>
      <c r="D41" s="27"/>
      <c r="E41" s="20"/>
      <c r="F41" s="27"/>
      <c r="G41" s="20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20"/>
      <c r="B42" s="23">
        <v>10</v>
      </c>
      <c r="C42" s="102" t="s">
        <v>142</v>
      </c>
      <c r="D42" s="27"/>
      <c r="E42" s="20"/>
      <c r="F42" s="27"/>
      <c r="G42" s="20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21">
        <v>14</v>
      </c>
      <c r="B43" s="26" t="str">
        <f>Сп1л!A20</f>
        <v>Лукьянова Ирина</v>
      </c>
      <c r="C43" s="20"/>
      <c r="D43" s="27"/>
      <c r="E43" s="20"/>
      <c r="F43" s="27"/>
      <c r="G43" s="20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20"/>
      <c r="B44" s="20"/>
      <c r="C44" s="20"/>
      <c r="D44" s="23">
        <v>27</v>
      </c>
      <c r="E44" s="32" t="s">
        <v>152</v>
      </c>
      <c r="F44" s="27"/>
      <c r="G44" s="2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21">
        <v>11</v>
      </c>
      <c r="B45" s="22" t="str">
        <f>Сп1л!A17</f>
        <v>Асылгужин Радмир</v>
      </c>
      <c r="C45" s="20"/>
      <c r="D45" s="27"/>
      <c r="E45" s="27"/>
      <c r="F45" s="27"/>
      <c r="G45" s="20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20"/>
      <c r="B46" s="23">
        <v>11</v>
      </c>
      <c r="C46" s="32" t="s">
        <v>137</v>
      </c>
      <c r="D46" s="27"/>
      <c r="E46" s="27"/>
      <c r="F46" s="27"/>
      <c r="G46" s="20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21">
        <v>22</v>
      </c>
      <c r="B47" s="26" t="str">
        <f>Сп1л!A28</f>
        <v>_</v>
      </c>
      <c r="C47" s="27"/>
      <c r="D47" s="27"/>
      <c r="E47" s="27"/>
      <c r="F47" s="27"/>
      <c r="G47" s="20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20"/>
      <c r="B48" s="20"/>
      <c r="C48" s="23">
        <v>22</v>
      </c>
      <c r="D48" s="102" t="s">
        <v>137</v>
      </c>
      <c r="E48" s="27"/>
      <c r="F48" s="27"/>
      <c r="G48" s="20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21">
        <v>27</v>
      </c>
      <c r="B49" s="22" t="str">
        <f>Сп1л!A33</f>
        <v>_</v>
      </c>
      <c r="C49" s="27"/>
      <c r="D49" s="20"/>
      <c r="E49" s="27"/>
      <c r="F49" s="27"/>
      <c r="G49" s="20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20"/>
      <c r="B50" s="23">
        <v>12</v>
      </c>
      <c r="C50" s="102" t="s">
        <v>155</v>
      </c>
      <c r="D50" s="20"/>
      <c r="E50" s="27"/>
      <c r="F50" s="27"/>
      <c r="G50" s="20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21">
        <v>6</v>
      </c>
      <c r="B51" s="26" t="str">
        <f>Сп1л!A12</f>
        <v>Исмагилов Вадим</v>
      </c>
      <c r="C51" s="20"/>
      <c r="D51" s="20"/>
      <c r="E51" s="27"/>
      <c r="F51" s="27"/>
      <c r="G51" s="20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20"/>
      <c r="B52" s="20"/>
      <c r="C52" s="20"/>
      <c r="D52" s="20"/>
      <c r="E52" s="23">
        <v>30</v>
      </c>
      <c r="F52" s="102" t="s">
        <v>152</v>
      </c>
      <c r="G52" s="2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21">
        <v>7</v>
      </c>
      <c r="B53" s="22" t="str">
        <f>Сп1л!A13</f>
        <v>Чопанашвили Георгий</v>
      </c>
      <c r="C53" s="20"/>
      <c r="D53" s="20"/>
      <c r="E53" s="27"/>
      <c r="F53" s="20"/>
      <c r="G53" s="20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20"/>
      <c r="B54" s="23">
        <v>13</v>
      </c>
      <c r="C54" s="32" t="s">
        <v>156</v>
      </c>
      <c r="D54" s="20"/>
      <c r="E54" s="27"/>
      <c r="F54" s="20"/>
      <c r="G54" s="20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21">
        <v>26</v>
      </c>
      <c r="B55" s="26" t="str">
        <f>Сп1л!A32</f>
        <v>_</v>
      </c>
      <c r="C55" s="27"/>
      <c r="D55" s="20"/>
      <c r="E55" s="27"/>
      <c r="F55" s="20"/>
      <c r="G55" s="20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20"/>
      <c r="B56" s="20"/>
      <c r="C56" s="23">
        <v>23</v>
      </c>
      <c r="D56" s="32" t="s">
        <v>156</v>
      </c>
      <c r="E56" s="27"/>
      <c r="F56" s="38">
        <v>-31</v>
      </c>
      <c r="G56" s="22" t="str">
        <f>IF(G36=F20,F52,IF(G36=F52,F20,0))</f>
        <v>Емельянов Александр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21">
        <v>23</v>
      </c>
      <c r="B57" s="22" t="str">
        <f>Сп1л!A29</f>
        <v>_</v>
      </c>
      <c r="C57" s="27"/>
      <c r="D57" s="27"/>
      <c r="E57" s="27"/>
      <c r="F57" s="20"/>
      <c r="G57" s="40" t="s">
        <v>19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20"/>
      <c r="B58" s="23">
        <v>14</v>
      </c>
      <c r="C58" s="102" t="s">
        <v>159</v>
      </c>
      <c r="D58" s="27"/>
      <c r="E58" s="27"/>
      <c r="F58" s="20"/>
      <c r="G58" s="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21">
        <v>10</v>
      </c>
      <c r="B59" s="26" t="str">
        <f>Сп1л!A16</f>
        <v>Беляков Максим</v>
      </c>
      <c r="C59" s="20"/>
      <c r="D59" s="27"/>
      <c r="E59" s="27"/>
      <c r="F59" s="20"/>
      <c r="G59" s="2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20"/>
      <c r="B60" s="20"/>
      <c r="C60" s="20"/>
      <c r="D60" s="23">
        <v>28</v>
      </c>
      <c r="E60" s="102" t="s">
        <v>151</v>
      </c>
      <c r="F60" s="20"/>
      <c r="G60" s="20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21">
        <v>15</v>
      </c>
      <c r="B61" s="22" t="str">
        <f>Сп1л!A21</f>
        <v>Аксенов Артем</v>
      </c>
      <c r="C61" s="20"/>
      <c r="D61" s="27"/>
      <c r="E61" s="20"/>
      <c r="F61" s="20"/>
      <c r="G61" s="20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20"/>
      <c r="B62" s="23">
        <v>15</v>
      </c>
      <c r="C62" s="32" t="s">
        <v>145</v>
      </c>
      <c r="D62" s="27"/>
      <c r="E62" s="21">
        <v>-58</v>
      </c>
      <c r="F62" s="22" t="str">
        <f>IF(1л2с!H14=1л2с!G10,1л2с!G18,IF(1л2с!H14=1л2с!G18,1л2с!G10,0))</f>
        <v>Исмагилов Вадим</v>
      </c>
      <c r="G62" s="20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21">
        <v>18</v>
      </c>
      <c r="B63" s="26" t="str">
        <f>Сп1л!A24</f>
        <v>_</v>
      </c>
      <c r="C63" s="27"/>
      <c r="D63" s="27"/>
      <c r="E63" s="20"/>
      <c r="F63" s="23">
        <v>61</v>
      </c>
      <c r="G63" s="32" t="s">
        <v>155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20"/>
      <c r="B64" s="20"/>
      <c r="C64" s="23">
        <v>24</v>
      </c>
      <c r="D64" s="102" t="s">
        <v>151</v>
      </c>
      <c r="E64" s="21">
        <v>-59</v>
      </c>
      <c r="F64" s="26" t="str">
        <f>IF(1л2с!H30=1л2с!G26,1л2с!G34,IF(1л2с!H30=1л2с!G34,1л2с!G26,0))</f>
        <v>Мухутдинов Динар</v>
      </c>
      <c r="G64" s="40" t="s">
        <v>22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21">
        <v>31</v>
      </c>
      <c r="B65" s="22" t="str">
        <f>Сп1л!A37</f>
        <v>_</v>
      </c>
      <c r="C65" s="27"/>
      <c r="D65" s="20"/>
      <c r="E65" s="20"/>
      <c r="F65" s="21">
        <v>-61</v>
      </c>
      <c r="G65" s="22" t="str">
        <f>IF(G63=F62,F64,IF(G63=F64,F62,0))</f>
        <v>Мухутдинов Динар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20"/>
      <c r="B66" s="23">
        <v>16</v>
      </c>
      <c r="C66" s="102" t="s">
        <v>151</v>
      </c>
      <c r="D66" s="20"/>
      <c r="E66" s="20"/>
      <c r="F66" s="20"/>
      <c r="G66" s="40" t="s">
        <v>23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21">
        <v>2</v>
      </c>
      <c r="B67" s="26" t="str">
        <f>Сп1л!A8</f>
        <v>Манайчев Владимир</v>
      </c>
      <c r="C67" s="20"/>
      <c r="D67" s="20"/>
      <c r="E67" s="21">
        <v>-56</v>
      </c>
      <c r="F67" s="22" t="str">
        <f>IF(1л2с!G10=1л2с!F6,1л2с!F14,IF(1л2с!G10=1л2с!F14,1л2с!F6,0))</f>
        <v>Галеев Ранис</v>
      </c>
      <c r="G67" s="20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20"/>
      <c r="B68" s="20"/>
      <c r="C68" s="20"/>
      <c r="D68" s="20"/>
      <c r="E68" s="20"/>
      <c r="F68" s="23">
        <v>62</v>
      </c>
      <c r="G68" s="32" t="s">
        <v>157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21">
        <v>-52</v>
      </c>
      <c r="B69" s="22" t="str">
        <f>IF(1л2с!F6=1л2с!E4,1л2с!E8,IF(1л2с!F6=1л2с!E8,1л2с!E4,0))</f>
        <v>Беляков Максим</v>
      </c>
      <c r="C69" s="20"/>
      <c r="D69" s="20"/>
      <c r="E69" s="21">
        <v>-57</v>
      </c>
      <c r="F69" s="26" t="str">
        <f>IF(1л2с!G26=1л2с!F22,1л2с!F30,IF(1л2с!G26=1л2с!F30,1л2с!F22,0))</f>
        <v>Чопанашвили Георгий</v>
      </c>
      <c r="G69" s="40" t="s">
        <v>25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20"/>
      <c r="B70" s="23">
        <v>63</v>
      </c>
      <c r="C70" s="32" t="s">
        <v>159</v>
      </c>
      <c r="D70" s="20"/>
      <c r="E70" s="20"/>
      <c r="F70" s="21">
        <v>-62</v>
      </c>
      <c r="G70" s="22" t="str">
        <f>IF(G68=F67,F69,IF(G68=F69,F67,0))</f>
        <v>Чопанашвили Георгий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21">
        <v>-53</v>
      </c>
      <c r="B71" s="26" t="str">
        <f>IF(1л2с!F14=1л2с!E12,1л2с!E16,IF(1л2с!F14=1л2с!E16,1л2с!E12,0))</f>
        <v>Таначев Николай</v>
      </c>
      <c r="C71" s="27"/>
      <c r="D71" s="33"/>
      <c r="E71" s="20"/>
      <c r="F71" s="20"/>
      <c r="G71" s="40" t="s">
        <v>27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20"/>
      <c r="B72" s="20"/>
      <c r="C72" s="23">
        <v>65</v>
      </c>
      <c r="D72" s="32" t="s">
        <v>159</v>
      </c>
      <c r="E72" s="21">
        <v>-63</v>
      </c>
      <c r="F72" s="22" t="str">
        <f>IF(C70=B69,B71,IF(C70=B71,B69,0))</f>
        <v>Таначев Николай</v>
      </c>
      <c r="G72" s="2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21">
        <v>-54</v>
      </c>
      <c r="B73" s="22" t="str">
        <f>IF(1л2с!F22=1л2с!E20,1л2с!E24,IF(1л2с!F22=1л2с!E24,1л2с!E20,0))</f>
        <v>Асылгужин Радмир</v>
      </c>
      <c r="C73" s="27"/>
      <c r="D73" s="42" t="s">
        <v>24</v>
      </c>
      <c r="E73" s="20"/>
      <c r="F73" s="23">
        <v>66</v>
      </c>
      <c r="G73" s="32" t="s">
        <v>139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20"/>
      <c r="B74" s="23">
        <v>64</v>
      </c>
      <c r="C74" s="102" t="s">
        <v>137</v>
      </c>
      <c r="D74" s="41"/>
      <c r="E74" s="21">
        <v>-64</v>
      </c>
      <c r="F74" s="26" t="str">
        <f>IF(C74=B73,B75,IF(C74=B75,B73,0))</f>
        <v>Зверс Марк</v>
      </c>
      <c r="G74" s="40" t="s">
        <v>28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21">
        <v>-55</v>
      </c>
      <c r="B75" s="26" t="str">
        <f>IF(1л2с!F30=1л2с!E28,1л2с!E32,IF(1л2с!F30=1л2с!E32,1л2с!E28,0))</f>
        <v>Зверс Марк</v>
      </c>
      <c r="C75" s="21">
        <v>-65</v>
      </c>
      <c r="D75" s="22" t="str">
        <f>IF(D72=C70,C74,IF(D72=C74,C70,0))</f>
        <v>Асылгужин Радмир</v>
      </c>
      <c r="E75" s="20"/>
      <c r="F75" s="21">
        <v>-66</v>
      </c>
      <c r="G75" s="22" t="str">
        <f>IF(G73=F72,F74,IF(G73=F74,F72,0))</f>
        <v>Зверс Марк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20"/>
      <c r="B76" s="20"/>
      <c r="C76" s="20"/>
      <c r="D76" s="40" t="s">
        <v>26</v>
      </c>
      <c r="E76" s="20"/>
      <c r="F76" s="20"/>
      <c r="G76" s="40" t="s">
        <v>29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5" sqref="A125"/>
    </sheetView>
  </sheetViews>
  <sheetFormatPr defaultColWidth="9.00390625" defaultRowHeight="12.75"/>
  <cols>
    <col min="1" max="1" width="4.00390625" style="104" customWidth="1"/>
    <col min="2" max="2" width="13.875" style="104" customWidth="1"/>
    <col min="3" max="8" width="12.75390625" style="104" customWidth="1"/>
    <col min="9" max="11" width="6.75390625" style="104" customWidth="1"/>
    <col min="12" max="16384" width="9.125" style="104" customWidth="1"/>
  </cols>
  <sheetData>
    <row r="1" spans="1:11" ht="15.75">
      <c r="A1" s="103" t="str">
        <f>Сп1л!A1</f>
        <v>Кубок Республики Башкортостан 2015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100" t="str">
        <f>Сп1л!A2</f>
        <v>4-й Этап СТАЛИНГРАД. Первая лига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.75">
      <c r="A3" s="101">
        <f>Сп1л!A3</f>
        <v>42036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9" ht="12.75">
      <c r="A4" s="21">
        <v>-1</v>
      </c>
      <c r="B4" s="22" t="str">
        <f>IF(1л1с!C6=1л1с!B5,1л1с!B7,IF(1л1с!C6=1л1с!B7,1л1с!B5,0))</f>
        <v>_</v>
      </c>
      <c r="C4" s="20"/>
      <c r="D4" s="21">
        <v>-25</v>
      </c>
      <c r="E4" s="22" t="str">
        <f>IF(1л1с!E12=1л1с!D8,1л1с!D16,IF(1л1с!E12=1л1с!D16,1л1с!D8,0))</f>
        <v>Галеев Ранис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23">
        <v>32</v>
      </c>
      <c r="C5" s="35" t="s">
        <v>146</v>
      </c>
      <c r="D5" s="20"/>
      <c r="E5" s="27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26" t="str">
        <f>IF(1л1с!C10=1л1с!B9,1л1с!B11,IF(1л1с!C10=1л1с!B11,1л1с!B9,0))</f>
        <v>Петухова Надежда</v>
      </c>
      <c r="C6" s="23">
        <v>40</v>
      </c>
      <c r="D6" s="35" t="s">
        <v>145</v>
      </c>
      <c r="E6" s="23">
        <v>52</v>
      </c>
      <c r="F6" s="35" t="s">
        <v>157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26" t="str">
        <f>IF(1л1с!D64=1л1с!C62,1л1с!C66,IF(1л1с!D64=1л1с!C66,1л1с!C62,0))</f>
        <v>Аксенов Артем</v>
      </c>
      <c r="D7" s="27"/>
      <c r="E7" s="27"/>
      <c r="F7" s="27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22" t="str">
        <f>IF(1л1с!C14=1л1с!B13,1л1с!B15,IF(1л1с!C14=1л1с!B15,1л1с!B13,0))</f>
        <v>_</v>
      </c>
      <c r="C8" s="20"/>
      <c r="D8" s="23">
        <v>48</v>
      </c>
      <c r="E8" s="105" t="s">
        <v>159</v>
      </c>
      <c r="F8" s="27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23">
        <v>33</v>
      </c>
      <c r="C9" s="35"/>
      <c r="D9" s="27"/>
      <c r="E9" s="33"/>
      <c r="F9" s="27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26" t="str">
        <f>IF(1л1с!C18=1л1с!B17,1л1с!B19,IF(1л1с!C18=1л1с!B19,1л1с!B17,0))</f>
        <v>_</v>
      </c>
      <c r="C10" s="23">
        <v>41</v>
      </c>
      <c r="D10" s="105" t="s">
        <v>159</v>
      </c>
      <c r="E10" s="33"/>
      <c r="F10" s="23">
        <v>56</v>
      </c>
      <c r="G10" s="35" t="s">
        <v>155</v>
      </c>
      <c r="H10" s="33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26" t="str">
        <f>IF(1л1с!D56=1л1с!C54,1л1с!C58,IF(1л1с!D56=1л1с!C58,1л1с!C54,0))</f>
        <v>Беляков Максим</v>
      </c>
      <c r="D11" s="20"/>
      <c r="E11" s="33"/>
      <c r="F11" s="27"/>
      <c r="G11" s="27"/>
      <c r="H11" s="33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22" t="str">
        <f>IF(1л1с!C22=1л1с!B21,1л1с!B23,IF(1л1с!C22=1л1с!B23,1л1с!B21,0))</f>
        <v>_</v>
      </c>
      <c r="C12" s="20"/>
      <c r="D12" s="21">
        <v>-26</v>
      </c>
      <c r="E12" s="22" t="str">
        <f>IF(1л1с!E28=1л1с!D24,1л1с!D32,IF(1л1с!E28=1л1с!D32,1л1с!D24,0))</f>
        <v>Таначев Николай</v>
      </c>
      <c r="F12" s="27"/>
      <c r="G12" s="27"/>
      <c r="H12" s="33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23">
        <v>34</v>
      </c>
      <c r="C13" s="35"/>
      <c r="D13" s="20"/>
      <c r="E13" s="27"/>
      <c r="F13" s="27"/>
      <c r="G13" s="27"/>
      <c r="H13" s="33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26" t="str">
        <f>IF(1л1с!C26=1л1с!B25,1л1с!B27,IF(1л1с!C26=1л1с!B27,1л1с!B25,0))</f>
        <v>_</v>
      </c>
      <c r="C14" s="23">
        <v>42</v>
      </c>
      <c r="D14" s="35" t="s">
        <v>155</v>
      </c>
      <c r="E14" s="23">
        <v>53</v>
      </c>
      <c r="F14" s="105" t="s">
        <v>155</v>
      </c>
      <c r="G14" s="23">
        <v>58</v>
      </c>
      <c r="H14" s="35" t="s">
        <v>151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26" t="str">
        <f>IF(1л1с!D48=1л1с!C46,1л1с!C50,IF(1л1с!D48=1л1с!C50,1л1с!C46,0))</f>
        <v>Исмагилов Вадим</v>
      </c>
      <c r="D15" s="27"/>
      <c r="E15" s="27"/>
      <c r="F15" s="20"/>
      <c r="G15" s="27"/>
      <c r="H15" s="27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22" t="str">
        <f>IF(1л1с!C30=1л1с!B29,1л1с!B31,IF(1л1с!C30=1л1с!B31,1л1с!B29,0))</f>
        <v>_</v>
      </c>
      <c r="C16" s="20"/>
      <c r="D16" s="23">
        <v>49</v>
      </c>
      <c r="E16" s="105" t="s">
        <v>155</v>
      </c>
      <c r="F16" s="20"/>
      <c r="G16" s="27"/>
      <c r="H16" s="27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23">
        <v>35</v>
      </c>
      <c r="C17" s="35"/>
      <c r="D17" s="27"/>
      <c r="E17" s="33"/>
      <c r="F17" s="20"/>
      <c r="G17" s="27"/>
      <c r="H17" s="27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26" t="str">
        <f>IF(1л1с!C34=1л1с!B33,1л1с!B35,IF(1л1с!C34=1л1с!B35,1л1с!B33,0))</f>
        <v>_</v>
      </c>
      <c r="C18" s="23">
        <v>43</v>
      </c>
      <c r="D18" s="105" t="s">
        <v>142</v>
      </c>
      <c r="E18" s="33"/>
      <c r="F18" s="21">
        <v>-30</v>
      </c>
      <c r="G18" s="26" t="str">
        <f>IF(1л1с!F52=1л1с!E44,1л1с!E60,IF(1л1с!F52=1л1с!E60,1л1с!E44,0))</f>
        <v>Манайчев Владимир</v>
      </c>
      <c r="H18" s="27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8">
        <v>-21</v>
      </c>
      <c r="C19" s="26" t="str">
        <f>IF(1л1с!D40=1л1с!C38,1л1с!C42,IF(1л1с!D40=1л1с!C42,1л1с!C38,0))</f>
        <v>Лукьянова Ирина</v>
      </c>
      <c r="D19" s="20"/>
      <c r="E19" s="33"/>
      <c r="F19" s="20"/>
      <c r="G19" s="33"/>
      <c r="H19" s="27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22" t="str">
        <f>IF(1л1с!C38=1л1с!B37,1л1с!B39,IF(1л1с!C38=1л1с!B39,1л1с!B37,0))</f>
        <v>_</v>
      </c>
      <c r="C20" s="20"/>
      <c r="D20" s="21">
        <v>-27</v>
      </c>
      <c r="E20" s="22" t="str">
        <f>IF(1л1с!E44=1л1с!D40,1л1с!D48,IF(1л1с!E44=1л1с!D48,1л1с!D40,0))</f>
        <v>Асылгужин Радмир</v>
      </c>
      <c r="F20" s="20"/>
      <c r="G20" s="33"/>
      <c r="H20" s="27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23">
        <v>36</v>
      </c>
      <c r="C21" s="35"/>
      <c r="D21" s="20"/>
      <c r="E21" s="27"/>
      <c r="F21" s="20"/>
      <c r="G21" s="33"/>
      <c r="H21" s="27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26" t="str">
        <f>IF(1л1с!C42=1л1с!B41,1л1с!B43,IF(1л1с!C42=1л1с!B43,1л1с!B41,0))</f>
        <v>_</v>
      </c>
      <c r="C22" s="23">
        <v>44</v>
      </c>
      <c r="D22" s="35" t="s">
        <v>160</v>
      </c>
      <c r="E22" s="23">
        <v>54</v>
      </c>
      <c r="F22" s="35" t="s">
        <v>154</v>
      </c>
      <c r="G22" s="33"/>
      <c r="H22" s="23">
        <v>60</v>
      </c>
      <c r="I22" s="106" t="s">
        <v>153</v>
      </c>
      <c r="J22" s="35"/>
      <c r="K22" s="35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26" t="str">
        <f>IF(1л1с!D32=1л1с!C30,1л1с!C34,IF(1л1с!D32=1л1с!C34,1л1с!C30,0))</f>
        <v>Гилемханова Дина</v>
      </c>
      <c r="D23" s="27"/>
      <c r="E23" s="27"/>
      <c r="F23" s="27"/>
      <c r="G23" s="33"/>
      <c r="H23" s="27"/>
      <c r="I23" s="41"/>
      <c r="J23" s="34" t="s">
        <v>20</v>
      </c>
      <c r="K23" s="34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22" t="str">
        <f>IF(1л1с!C46=1л1с!B45,1л1с!B47,IF(1л1с!C46=1л1с!B47,1л1с!B45,0))</f>
        <v>_</v>
      </c>
      <c r="C24" s="20"/>
      <c r="D24" s="23">
        <v>50</v>
      </c>
      <c r="E24" s="105" t="s">
        <v>154</v>
      </c>
      <c r="F24" s="27"/>
      <c r="G24" s="33"/>
      <c r="H24" s="27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23">
        <v>37</v>
      </c>
      <c r="C25" s="35"/>
      <c r="D25" s="27"/>
      <c r="E25" s="33"/>
      <c r="F25" s="27"/>
      <c r="G25" s="33"/>
      <c r="H25" s="27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26" t="str">
        <f>IF(1л1с!C50=1л1с!B49,1л1с!B51,IF(1л1с!C50=1л1с!B51,1л1с!B49,0))</f>
        <v>_</v>
      </c>
      <c r="C26" s="23">
        <v>45</v>
      </c>
      <c r="D26" s="105" t="s">
        <v>154</v>
      </c>
      <c r="E26" s="33"/>
      <c r="F26" s="23">
        <v>57</v>
      </c>
      <c r="G26" s="35" t="s">
        <v>154</v>
      </c>
      <c r="H26" s="27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26" t="str">
        <f>IF(1л1с!D24=1л1с!C22,1л1с!C26,IF(1л1с!D24=1л1с!C26,1л1с!C22,0))</f>
        <v>Мухутдинов Динар</v>
      </c>
      <c r="D27" s="20"/>
      <c r="E27" s="33"/>
      <c r="F27" s="27"/>
      <c r="G27" s="27"/>
      <c r="H27" s="27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22" t="str">
        <f>IF(1л1с!C54=1л1с!B53,1л1с!B55,IF(1л1с!C54=1л1с!B55,1л1с!B53,0))</f>
        <v>_</v>
      </c>
      <c r="C28" s="20"/>
      <c r="D28" s="21">
        <v>-28</v>
      </c>
      <c r="E28" s="22" t="str">
        <f>IF(1л1с!E60=1л1с!D56,1л1с!D64,IF(1л1с!E60=1л1с!D64,1л1с!D56,0))</f>
        <v>Чопанашвили Георгий</v>
      </c>
      <c r="F28" s="27"/>
      <c r="G28" s="27"/>
      <c r="H28" s="27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23">
        <v>38</v>
      </c>
      <c r="C29" s="35"/>
      <c r="D29" s="20"/>
      <c r="E29" s="27"/>
      <c r="F29" s="27"/>
      <c r="G29" s="27"/>
      <c r="H29" s="27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26" t="str">
        <f>IF(1л1с!C58=1л1с!B57,1л1с!B59,IF(1л1с!C58=1л1с!B59,1л1с!B57,0))</f>
        <v>_</v>
      </c>
      <c r="C30" s="23">
        <v>46</v>
      </c>
      <c r="D30" s="35" t="s">
        <v>158</v>
      </c>
      <c r="E30" s="23">
        <v>55</v>
      </c>
      <c r="F30" s="105" t="s">
        <v>156</v>
      </c>
      <c r="G30" s="23">
        <v>59</v>
      </c>
      <c r="H30" s="105" t="s">
        <v>153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26" t="str">
        <f>IF(1л1с!D16=1л1с!C14,1л1с!C18,IF(1л1с!D16=1л1с!C18,1л1с!C14,0))</f>
        <v>Зверс Марк</v>
      </c>
      <c r="D31" s="27"/>
      <c r="E31" s="27"/>
      <c r="F31" s="20"/>
      <c r="G31" s="27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22" t="str">
        <f>IF(1л1с!C62=1л1с!B61,1л1с!B63,IF(1л1с!C62=1л1с!B63,1л1с!B61,0))</f>
        <v>_</v>
      </c>
      <c r="C32" s="20"/>
      <c r="D32" s="23">
        <v>51</v>
      </c>
      <c r="E32" s="105" t="s">
        <v>158</v>
      </c>
      <c r="F32" s="20"/>
      <c r="G32" s="27"/>
      <c r="H32" s="21">
        <v>-60</v>
      </c>
      <c r="I32" s="22" t="str">
        <f>IF(I22=H14,H30,IF(I22=H30,H14,0))</f>
        <v>Манайчев Владимир</v>
      </c>
      <c r="J32" s="22"/>
      <c r="K32" s="22"/>
      <c r="L32"/>
      <c r="M32"/>
      <c r="N32"/>
      <c r="O32"/>
      <c r="P32"/>
      <c r="Q32"/>
      <c r="R32"/>
      <c r="S32"/>
    </row>
    <row r="33" spans="1:19" ht="12.75">
      <c r="A33" s="21"/>
      <c r="B33" s="23">
        <v>39</v>
      </c>
      <c r="C33" s="35"/>
      <c r="D33" s="27"/>
      <c r="E33" s="33"/>
      <c r="F33" s="20"/>
      <c r="G33" s="27"/>
      <c r="H33" s="20"/>
      <c r="I33" s="41"/>
      <c r="J33" s="34" t="s">
        <v>21</v>
      </c>
      <c r="K33" s="34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26" t="str">
        <f>IF(1л1с!C66=1л1с!B65,1л1с!B67,IF(1л1с!C66=1л1с!B67,1л1с!B65,0))</f>
        <v>_</v>
      </c>
      <c r="C34" s="23">
        <v>47</v>
      </c>
      <c r="D34" s="105" t="s">
        <v>128</v>
      </c>
      <c r="E34" s="33"/>
      <c r="F34" s="21">
        <v>-29</v>
      </c>
      <c r="G34" s="26" t="str">
        <f>IF(1л1с!F20=1л1с!E12,1л1с!E28,IF(1л1с!F20=1л1с!E28,1л1с!E12,0))</f>
        <v>Хуснутдинов Радмир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26" t="str">
        <f>IF(1л1с!D8=1л1с!C6,1л1с!C10,IF(1л1с!D8=1л1с!C10,1л1с!C6,0))</f>
        <v>Асылгужин Ринат</v>
      </c>
      <c r="D35" s="20"/>
      <c r="E35" s="33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22" t="str">
        <f>IF(D6=C5,C7,IF(D6=C7,C5,0))</f>
        <v>Петухова Надежда</v>
      </c>
      <c r="C37" s="20"/>
      <c r="D37" s="20"/>
      <c r="E37" s="20"/>
      <c r="F37" s="21">
        <v>-48</v>
      </c>
      <c r="G37" s="22" t="str">
        <f>IF(E8=D6,D10,IF(E8=D10,D6,0))</f>
        <v>Аксенов Артем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23">
        <v>71</v>
      </c>
      <c r="C38" s="35" t="s">
        <v>146</v>
      </c>
      <c r="D38" s="20"/>
      <c r="E38" s="20"/>
      <c r="F38" s="20"/>
      <c r="G38" s="23">
        <v>67</v>
      </c>
      <c r="H38" s="35" t="s">
        <v>142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26">
        <f>IF(D10=C9,C11,IF(D10=C11,C9,0))</f>
        <v>0</v>
      </c>
      <c r="C39" s="27"/>
      <c r="D39" s="20"/>
      <c r="E39" s="20"/>
      <c r="F39" s="21">
        <v>-49</v>
      </c>
      <c r="G39" s="26" t="str">
        <f>IF(E16=D14,D18,IF(E16=D18,D14,0))</f>
        <v>Лукьянова Ирина</v>
      </c>
      <c r="H39" s="27"/>
      <c r="I39" s="33"/>
      <c r="J39" s="20"/>
      <c r="K39" s="33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23">
        <v>75</v>
      </c>
      <c r="D40" s="35" t="s">
        <v>146</v>
      </c>
      <c r="E40" s="20"/>
      <c r="F40" s="20"/>
      <c r="G40" s="20"/>
      <c r="H40" s="23">
        <v>69</v>
      </c>
      <c r="I40" s="107" t="s">
        <v>160</v>
      </c>
      <c r="J40" s="32"/>
      <c r="K40" s="3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22">
        <f>IF(D14=C13,C15,IF(D14=C15,C13,0))</f>
        <v>0</v>
      </c>
      <c r="C41" s="27"/>
      <c r="D41" s="27"/>
      <c r="E41" s="20"/>
      <c r="F41" s="21">
        <v>-50</v>
      </c>
      <c r="G41" s="22" t="str">
        <f>IF(E24=D22,D26,IF(E24=D26,D22,0))</f>
        <v>Гилемханова Дина</v>
      </c>
      <c r="H41" s="27"/>
      <c r="I41" s="39"/>
      <c r="J41" s="34" t="s">
        <v>30</v>
      </c>
      <c r="K41" s="34"/>
      <c r="L41"/>
      <c r="M41"/>
      <c r="N41"/>
      <c r="O41"/>
      <c r="P41"/>
      <c r="Q41"/>
      <c r="R41"/>
      <c r="S41"/>
    </row>
    <row r="42" spans="1:19" ht="12.75">
      <c r="A42" s="21"/>
      <c r="B42" s="23">
        <v>72</v>
      </c>
      <c r="C42" s="105"/>
      <c r="D42" s="27"/>
      <c r="E42" s="20"/>
      <c r="F42" s="20"/>
      <c r="G42" s="23">
        <v>68</v>
      </c>
      <c r="H42" s="105" t="s">
        <v>160</v>
      </c>
      <c r="I42" s="41"/>
      <c r="J42" s="20"/>
      <c r="K42" s="41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26">
        <f>IF(D18=C17,C19,IF(D18=C19,C17,0))</f>
        <v>0</v>
      </c>
      <c r="C43" s="20"/>
      <c r="D43" s="27"/>
      <c r="E43" s="20"/>
      <c r="F43" s="21">
        <v>-51</v>
      </c>
      <c r="G43" s="26" t="str">
        <f>IF(E32=D30,D34,IF(E32=D34,D30,0))</f>
        <v>Асылгужин Ринат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3"/>
      <c r="C44" s="20"/>
      <c r="D44" s="23">
        <v>77</v>
      </c>
      <c r="E44" s="35" t="s">
        <v>146</v>
      </c>
      <c r="F44" s="20"/>
      <c r="G44" s="20"/>
      <c r="H44" s="21">
        <v>-69</v>
      </c>
      <c r="I44" s="22" t="str">
        <f>IF(I40=H38,H42,IF(I40=H42,H38,0))</f>
        <v>Лукьянова Ирина</v>
      </c>
      <c r="J44" s="35"/>
      <c r="K44" s="35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22">
        <f>IF(D22=C21,C23,IF(D22=C23,C21,0))</f>
        <v>0</v>
      </c>
      <c r="C45" s="20"/>
      <c r="D45" s="27"/>
      <c r="E45" s="40" t="s">
        <v>73</v>
      </c>
      <c r="F45" s="20"/>
      <c r="G45" s="21">
        <v>-67</v>
      </c>
      <c r="H45" s="22" t="str">
        <f>IF(H38=G37,G39,IF(H38=G39,G37,0))</f>
        <v>Аксенов Артем</v>
      </c>
      <c r="I45" s="41"/>
      <c r="J45" s="34" t="s">
        <v>32</v>
      </c>
      <c r="K45" s="34"/>
      <c r="L45"/>
      <c r="M45"/>
      <c r="N45"/>
      <c r="O45"/>
      <c r="P45"/>
      <c r="Q45"/>
      <c r="R45"/>
      <c r="S45"/>
    </row>
    <row r="46" spans="1:19" ht="12.75">
      <c r="A46" s="21"/>
      <c r="B46" s="23">
        <v>73</v>
      </c>
      <c r="C46" s="35"/>
      <c r="D46" s="27"/>
      <c r="E46" s="20"/>
      <c r="F46" s="20"/>
      <c r="G46" s="20"/>
      <c r="H46" s="23">
        <v>70</v>
      </c>
      <c r="I46" s="106" t="s">
        <v>145</v>
      </c>
      <c r="J46" s="35"/>
      <c r="K46" s="35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26">
        <f>IF(D26=C25,C27,IF(D26=C27,C25,0))</f>
        <v>0</v>
      </c>
      <c r="C47" s="27"/>
      <c r="D47" s="27"/>
      <c r="E47" s="20"/>
      <c r="F47" s="20"/>
      <c r="G47" s="21">
        <v>-68</v>
      </c>
      <c r="H47" s="26" t="str">
        <f>IF(H42=G41,G43,IF(H42=G43,G41,0))</f>
        <v>Асылгужин Ринат</v>
      </c>
      <c r="I47" s="41"/>
      <c r="J47" s="34" t="s">
        <v>31</v>
      </c>
      <c r="K47" s="34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23">
        <v>76</v>
      </c>
      <c r="D48" s="105"/>
      <c r="E48" s="20"/>
      <c r="F48" s="20"/>
      <c r="G48" s="20"/>
      <c r="H48" s="21">
        <v>-70</v>
      </c>
      <c r="I48" s="22" t="str">
        <f>IF(I46=H45,H47,IF(I46=H47,H45,0))</f>
        <v>Асылгужин Ринат</v>
      </c>
      <c r="J48" s="35"/>
      <c r="K48" s="35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22">
        <f>IF(D30=C29,C31,IF(D30=C31,C29,0))</f>
        <v>0</v>
      </c>
      <c r="C49" s="27"/>
      <c r="D49" s="20"/>
      <c r="E49" s="20"/>
      <c r="F49" s="20"/>
      <c r="G49" s="33"/>
      <c r="H49" s="20"/>
      <c r="I49" s="41"/>
      <c r="J49" s="34" t="s">
        <v>33</v>
      </c>
      <c r="K49" s="34"/>
      <c r="L49"/>
      <c r="M49"/>
      <c r="N49"/>
      <c r="O49"/>
      <c r="P49"/>
      <c r="Q49"/>
      <c r="R49"/>
      <c r="S49"/>
    </row>
    <row r="50" spans="1:19" ht="12.75">
      <c r="A50" s="21"/>
      <c r="B50" s="23">
        <v>74</v>
      </c>
      <c r="C50" s="105"/>
      <c r="D50" s="21">
        <v>-77</v>
      </c>
      <c r="E50" s="22">
        <f>IF(E44=D40,D48,IF(E44=D48,D40,0))</f>
        <v>0</v>
      </c>
      <c r="F50" s="21">
        <v>-71</v>
      </c>
      <c r="G50" s="22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26">
        <f>IF(D34=C33,C35,IF(D34=C35,C33,0))</f>
        <v>0</v>
      </c>
      <c r="C51" s="20"/>
      <c r="D51" s="20"/>
      <c r="E51" s="40" t="s">
        <v>76</v>
      </c>
      <c r="F51" s="20"/>
      <c r="G51" s="23">
        <v>79</v>
      </c>
      <c r="H51" s="35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22">
        <f>IF(D40=C38,C42,IF(D40=C42,C38,0))</f>
        <v>0</v>
      </c>
      <c r="E52" s="41"/>
      <c r="F52" s="21">
        <v>-72</v>
      </c>
      <c r="G52" s="26">
        <f>IF(C42=B41,B43,IF(C42=B43,B41,0))</f>
        <v>0</v>
      </c>
      <c r="H52" s="27"/>
      <c r="I52" s="33"/>
      <c r="J52" s="20"/>
      <c r="K52" s="33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23">
        <v>78</v>
      </c>
      <c r="E53" s="35"/>
      <c r="F53" s="20"/>
      <c r="G53" s="20"/>
      <c r="H53" s="23">
        <v>81</v>
      </c>
      <c r="I53" s="107"/>
      <c r="J53" s="32"/>
      <c r="K53" s="3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26">
        <f>IF(D48=C46,C50,IF(D48=C50,C46,0))</f>
        <v>0</v>
      </c>
      <c r="E54" s="40" t="s">
        <v>135</v>
      </c>
      <c r="F54" s="21">
        <v>-73</v>
      </c>
      <c r="G54" s="22">
        <f>IF(C46=B45,B47,IF(C46=B47,B45,0))</f>
        <v>0</v>
      </c>
      <c r="H54" s="27"/>
      <c r="I54" s="39"/>
      <c r="J54" s="34" t="s">
        <v>75</v>
      </c>
      <c r="K54" s="34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22">
        <f>IF(E53=D52,D54,IF(E53=D54,D52,0))</f>
        <v>0</v>
      </c>
      <c r="F55" s="20"/>
      <c r="G55" s="23">
        <v>80</v>
      </c>
      <c r="H55" s="105"/>
      <c r="I55" s="41"/>
      <c r="J55" s="20"/>
      <c r="K55" s="41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22" t="str">
        <f>IF(C5=B4,B6,IF(C5=B6,B4,0))</f>
        <v>_</v>
      </c>
      <c r="C56" s="33"/>
      <c r="D56" s="20"/>
      <c r="E56" s="40" t="s">
        <v>74</v>
      </c>
      <c r="F56" s="21">
        <v>-74</v>
      </c>
      <c r="G56" s="26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23">
        <v>83</v>
      </c>
      <c r="C57" s="35"/>
      <c r="D57" s="20"/>
      <c r="E57" s="20"/>
      <c r="F57" s="20"/>
      <c r="G57" s="20"/>
      <c r="H57" s="21">
        <v>-81</v>
      </c>
      <c r="I57" s="22">
        <f>IF(I53=H51,H55,IF(I53=H55,H51,0))</f>
        <v>0</v>
      </c>
      <c r="J57" s="35"/>
      <c r="K57" s="35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26">
        <f>IF(C9=B8,B10,IF(C9=B10,B8,0))</f>
        <v>0</v>
      </c>
      <c r="C58" s="27"/>
      <c r="D58" s="20"/>
      <c r="E58" s="20"/>
      <c r="F58" s="20"/>
      <c r="G58" s="21">
        <v>-79</v>
      </c>
      <c r="H58" s="22">
        <f>IF(H51=G50,G52,IF(H51=G52,G50,0))</f>
        <v>0</v>
      </c>
      <c r="I58" s="41"/>
      <c r="J58" s="34" t="s">
        <v>77</v>
      </c>
      <c r="K58" s="34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23">
        <v>87</v>
      </c>
      <c r="D59" s="35"/>
      <c r="E59" s="20"/>
      <c r="F59" s="20"/>
      <c r="G59" s="20"/>
      <c r="H59" s="23">
        <v>82</v>
      </c>
      <c r="I59" s="106"/>
      <c r="J59" s="35"/>
      <c r="K59" s="35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22">
        <f>IF(C13=B12,B14,IF(C13=B14,B12,0))</f>
        <v>0</v>
      </c>
      <c r="C60" s="27"/>
      <c r="D60" s="27"/>
      <c r="E60" s="20"/>
      <c r="F60" s="20"/>
      <c r="G60" s="21">
        <v>-80</v>
      </c>
      <c r="H60" s="26">
        <f>IF(H55=G54,G56,IF(H55=G56,G54,0))</f>
        <v>0</v>
      </c>
      <c r="I60" s="41"/>
      <c r="J60" s="34" t="s">
        <v>79</v>
      </c>
      <c r="K60" s="34"/>
      <c r="L60"/>
      <c r="M60"/>
      <c r="N60"/>
      <c r="O60"/>
      <c r="P60"/>
      <c r="Q60"/>
      <c r="R60"/>
      <c r="S60"/>
    </row>
    <row r="61" spans="1:19" ht="12.75">
      <c r="A61" s="21"/>
      <c r="B61" s="23">
        <v>84</v>
      </c>
      <c r="C61" s="105"/>
      <c r="D61" s="27"/>
      <c r="E61" s="20"/>
      <c r="F61" s="20"/>
      <c r="G61" s="20"/>
      <c r="H61" s="21">
        <v>-82</v>
      </c>
      <c r="I61" s="22">
        <f>IF(I59=H58,H60,IF(I59=H60,H58,0))</f>
        <v>0</v>
      </c>
      <c r="J61" s="35"/>
      <c r="K61" s="35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26">
        <f>IF(C17=B16,B18,IF(C17=B18,B16,0))</f>
        <v>0</v>
      </c>
      <c r="C62" s="20"/>
      <c r="D62" s="27"/>
      <c r="E62" s="20"/>
      <c r="F62" s="20"/>
      <c r="G62" s="33"/>
      <c r="H62" s="20"/>
      <c r="I62" s="41"/>
      <c r="J62" s="34" t="s">
        <v>81</v>
      </c>
      <c r="K62" s="34"/>
      <c r="L62"/>
      <c r="M62"/>
      <c r="N62"/>
      <c r="O62"/>
      <c r="P62"/>
      <c r="Q62"/>
      <c r="R62"/>
      <c r="S62"/>
    </row>
    <row r="63" spans="1:19" ht="12.75">
      <c r="A63" s="21"/>
      <c r="B63" s="33"/>
      <c r="C63" s="20"/>
      <c r="D63" s="23">
        <v>89</v>
      </c>
      <c r="E63" s="35"/>
      <c r="F63" s="21">
        <v>-83</v>
      </c>
      <c r="G63" s="22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22">
        <f>IF(C21=B20,B22,IF(C21=B22,B20,0))</f>
        <v>0</v>
      </c>
      <c r="C64" s="20"/>
      <c r="D64" s="27"/>
      <c r="E64" s="40" t="s">
        <v>82</v>
      </c>
      <c r="F64" s="20"/>
      <c r="G64" s="23">
        <v>91</v>
      </c>
      <c r="H64" s="35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23">
        <v>85</v>
      </c>
      <c r="C65" s="35"/>
      <c r="D65" s="27"/>
      <c r="E65" s="20"/>
      <c r="F65" s="21">
        <v>-84</v>
      </c>
      <c r="G65" s="26">
        <f>IF(C61=B60,B62,IF(C61=B62,B60,0))</f>
        <v>0</v>
      </c>
      <c r="H65" s="27"/>
      <c r="I65" s="33"/>
      <c r="J65" s="20"/>
      <c r="K65" s="33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26">
        <f>IF(C25=B24,B26,IF(C25=B26,B24,0))</f>
        <v>0</v>
      </c>
      <c r="C66" s="27"/>
      <c r="D66" s="27"/>
      <c r="E66" s="20"/>
      <c r="F66" s="20"/>
      <c r="G66" s="20"/>
      <c r="H66" s="23">
        <v>93</v>
      </c>
      <c r="I66" s="107"/>
      <c r="J66" s="32"/>
      <c r="K66" s="3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23">
        <v>88</v>
      </c>
      <c r="D67" s="105"/>
      <c r="E67" s="20"/>
      <c r="F67" s="21">
        <v>-85</v>
      </c>
      <c r="G67" s="22">
        <f>IF(C65=B64,B66,IF(C65=B66,B64,0))</f>
        <v>0</v>
      </c>
      <c r="H67" s="27"/>
      <c r="I67" s="39"/>
      <c r="J67" s="34" t="s">
        <v>83</v>
      </c>
      <c r="K67" s="34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22">
        <f>IF(C29=B28,B30,IF(C29=B30,B28,0))</f>
        <v>0</v>
      </c>
      <c r="C68" s="27"/>
      <c r="D68" s="20"/>
      <c r="E68" s="20"/>
      <c r="F68" s="20"/>
      <c r="G68" s="23">
        <v>92</v>
      </c>
      <c r="H68" s="105"/>
      <c r="I68" s="41"/>
      <c r="J68" s="20"/>
      <c r="K68" s="41"/>
      <c r="L68"/>
      <c r="M68"/>
      <c r="N68"/>
      <c r="O68"/>
      <c r="P68"/>
      <c r="Q68"/>
      <c r="R68"/>
      <c r="S68"/>
    </row>
    <row r="69" spans="1:19" ht="12.75">
      <c r="A69" s="21"/>
      <c r="B69" s="23">
        <v>86</v>
      </c>
      <c r="C69" s="105"/>
      <c r="D69" s="21">
        <v>-89</v>
      </c>
      <c r="E69" s="22">
        <f>IF(E63=D59,D67,IF(E63=D67,D59,0))</f>
        <v>0</v>
      </c>
      <c r="F69" s="21">
        <v>-86</v>
      </c>
      <c r="G69" s="26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26">
        <f>IF(C33=B32,B34,IF(C33=B34,B32,0))</f>
        <v>0</v>
      </c>
      <c r="C70" s="20"/>
      <c r="D70" s="20"/>
      <c r="E70" s="40" t="s">
        <v>86</v>
      </c>
      <c r="F70" s="20"/>
      <c r="G70" s="20"/>
      <c r="H70" s="21">
        <v>-93</v>
      </c>
      <c r="I70" s="22">
        <f>IF(I66=H64,H68,IF(I66=H68,H64,0))</f>
        <v>0</v>
      </c>
      <c r="J70" s="35"/>
      <c r="K70" s="35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22">
        <f>IF(D59=C57,C61,IF(D59=C61,C57,0))</f>
        <v>0</v>
      </c>
      <c r="E71" s="41"/>
      <c r="F71" s="20"/>
      <c r="G71" s="21">
        <v>-91</v>
      </c>
      <c r="H71" s="22" t="str">
        <f>IF(H64=G63,G65,IF(H64=G65,G63,0))</f>
        <v>_</v>
      </c>
      <c r="I71" s="41"/>
      <c r="J71" s="34" t="s">
        <v>84</v>
      </c>
      <c r="K71" s="34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23">
        <v>90</v>
      </c>
      <c r="E72" s="35"/>
      <c r="F72" s="20"/>
      <c r="G72" s="20"/>
      <c r="H72" s="23">
        <v>94</v>
      </c>
      <c r="I72" s="106"/>
      <c r="J72" s="35"/>
      <c r="K72" s="35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26">
        <f>IF(D67=C65,C69,IF(D67=C69,C65,0))</f>
        <v>0</v>
      </c>
      <c r="E73" s="40" t="s">
        <v>78</v>
      </c>
      <c r="F73" s="20"/>
      <c r="G73" s="21">
        <v>-92</v>
      </c>
      <c r="H73" s="26">
        <f>IF(H68=G67,G69,IF(H68=G69,G67,0))</f>
        <v>0</v>
      </c>
      <c r="I73" s="41"/>
      <c r="J73" s="34" t="s">
        <v>85</v>
      </c>
      <c r="K73" s="34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22">
        <f>IF(E72=D71,D73,IF(E72=D73,D71,0))</f>
        <v>0</v>
      </c>
      <c r="F74" s="20"/>
      <c r="G74" s="20"/>
      <c r="H74" s="21">
        <v>-94</v>
      </c>
      <c r="I74" s="22" t="str">
        <f>IF(I72=H71,H73,IF(I72=H73,H71,0))</f>
        <v>_</v>
      </c>
      <c r="J74" s="35"/>
      <c r="K74" s="35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3"/>
      <c r="D75" s="20"/>
      <c r="E75" s="40" t="s">
        <v>80</v>
      </c>
      <c r="F75" s="20"/>
      <c r="G75" s="33"/>
      <c r="H75" s="20"/>
      <c r="I75" s="41"/>
      <c r="J75" s="34" t="s">
        <v>87</v>
      </c>
      <c r="K75" s="34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5" sqref="A125"/>
    </sheetView>
  </sheetViews>
  <sheetFormatPr defaultColWidth="9.00390625" defaultRowHeight="12.75"/>
  <cols>
    <col min="1" max="1" width="9.125" style="54" customWidth="1"/>
    <col min="2" max="3" width="25.75390625" style="0" customWidth="1"/>
  </cols>
  <sheetData>
    <row r="1" spans="1:3" ht="12.75">
      <c r="A1" s="48" t="s">
        <v>34</v>
      </c>
      <c r="B1" s="49" t="s">
        <v>35</v>
      </c>
      <c r="C1" s="50" t="s">
        <v>36</v>
      </c>
    </row>
    <row r="2" spans="1:3" ht="12.75">
      <c r="A2" s="51">
        <v>1</v>
      </c>
      <c r="B2" s="52" t="str">
        <f>1л1с!C6</f>
        <v>Емельянов Александр</v>
      </c>
      <c r="C2" s="53" t="str">
        <f>1л2с!B4</f>
        <v>_</v>
      </c>
    </row>
    <row r="3" spans="1:3" ht="12.75">
      <c r="A3" s="51">
        <v>2</v>
      </c>
      <c r="B3" s="52" t="str">
        <f>1л1с!C10</f>
        <v>Асылгужин Ринат</v>
      </c>
      <c r="C3" s="53" t="str">
        <f>1л2с!B6</f>
        <v>Петухова Надежда</v>
      </c>
    </row>
    <row r="4" spans="1:3" ht="12.75">
      <c r="A4" s="51">
        <v>3</v>
      </c>
      <c r="B4" s="52" t="str">
        <f>1л1с!C14</f>
        <v>Зверс Марк</v>
      </c>
      <c r="C4" s="53" t="str">
        <f>1л2с!B8</f>
        <v>_</v>
      </c>
    </row>
    <row r="5" spans="1:3" ht="12.75">
      <c r="A5" s="51">
        <v>4</v>
      </c>
      <c r="B5" s="52" t="str">
        <f>1л1с!C18</f>
        <v>Галеев Ранис</v>
      </c>
      <c r="C5" s="53" t="str">
        <f>1л2с!B10</f>
        <v>_</v>
      </c>
    </row>
    <row r="6" spans="1:3" ht="12.75">
      <c r="A6" s="51">
        <v>5</v>
      </c>
      <c r="B6" s="52" t="str">
        <f>1л1с!C22</f>
        <v>Мухутдинов Динар</v>
      </c>
      <c r="C6" s="53" t="str">
        <f>1л2с!B12</f>
        <v>_</v>
      </c>
    </row>
    <row r="7" spans="1:3" ht="12.75">
      <c r="A7" s="51">
        <v>6</v>
      </c>
      <c r="B7" s="52" t="str">
        <f>1л1с!C26</f>
        <v>Таначев Николай</v>
      </c>
      <c r="C7" s="53" t="str">
        <f>1л2с!B14</f>
        <v>_</v>
      </c>
    </row>
    <row r="8" spans="1:3" ht="12.75">
      <c r="A8" s="51">
        <v>7</v>
      </c>
      <c r="B8" s="52" t="str">
        <f>1л1с!C30</f>
        <v>Гилемханова Дина</v>
      </c>
      <c r="C8" s="53" t="str">
        <f>1л2с!B16</f>
        <v>_</v>
      </c>
    </row>
    <row r="9" spans="1:3" ht="12.75">
      <c r="A9" s="51">
        <v>8</v>
      </c>
      <c r="B9" s="52" t="str">
        <f>1л1с!C34</f>
        <v>Хуснутдинов Радмир</v>
      </c>
      <c r="C9" s="53" t="str">
        <f>1л2с!B18</f>
        <v>_</v>
      </c>
    </row>
    <row r="10" spans="1:3" ht="12.75">
      <c r="A10" s="51">
        <v>9</v>
      </c>
      <c r="B10" s="52" t="str">
        <f>1л1с!C38</f>
        <v>Буков Владислав</v>
      </c>
      <c r="C10" s="53" t="str">
        <f>1л2с!B20</f>
        <v>_</v>
      </c>
    </row>
    <row r="11" spans="1:3" ht="12.75">
      <c r="A11" s="51">
        <v>10</v>
      </c>
      <c r="B11" s="52" t="str">
        <f>1л1с!C42</f>
        <v>Лукьянова Ирина</v>
      </c>
      <c r="C11" s="53" t="str">
        <f>1л2с!B22</f>
        <v>_</v>
      </c>
    </row>
    <row r="12" spans="1:3" ht="12.75">
      <c r="A12" s="51">
        <v>11</v>
      </c>
      <c r="B12" s="52" t="str">
        <f>1л1с!C46</f>
        <v>Асылгужин Радмир</v>
      </c>
      <c r="C12" s="53" t="str">
        <f>1л2с!B24</f>
        <v>_</v>
      </c>
    </row>
    <row r="13" spans="1:3" ht="12.75">
      <c r="A13" s="51">
        <v>12</v>
      </c>
      <c r="B13" s="52" t="str">
        <f>1л1с!C50</f>
        <v>Исмагилов Вадим</v>
      </c>
      <c r="C13" s="53" t="str">
        <f>1л2с!B26</f>
        <v>_</v>
      </c>
    </row>
    <row r="14" spans="1:3" ht="12.75">
      <c r="A14" s="51">
        <v>13</v>
      </c>
      <c r="B14" s="52" t="str">
        <f>1л1с!C54</f>
        <v>Чопанашвили Георгий</v>
      </c>
      <c r="C14" s="53" t="str">
        <f>1л2с!B28</f>
        <v>_</v>
      </c>
    </row>
    <row r="15" spans="1:3" ht="12.75">
      <c r="A15" s="51">
        <v>14</v>
      </c>
      <c r="B15" s="52" t="str">
        <f>1л1с!C58</f>
        <v>Беляков Максим</v>
      </c>
      <c r="C15" s="53" t="str">
        <f>1л2с!B30</f>
        <v>_</v>
      </c>
    </row>
    <row r="16" spans="1:3" ht="12.75">
      <c r="A16" s="51">
        <v>15</v>
      </c>
      <c r="B16" s="52" t="str">
        <f>1л1с!C62</f>
        <v>Аксенов Артем</v>
      </c>
      <c r="C16" s="53" t="str">
        <f>1л2с!B32</f>
        <v>_</v>
      </c>
    </row>
    <row r="17" spans="1:3" ht="12.75">
      <c r="A17" s="51">
        <v>16</v>
      </c>
      <c r="B17" s="52" t="str">
        <f>1л1с!C66</f>
        <v>Манайчев Владимир</v>
      </c>
      <c r="C17" s="53" t="str">
        <f>1л2с!B34</f>
        <v>_</v>
      </c>
    </row>
    <row r="18" spans="1:3" ht="12.75">
      <c r="A18" s="51">
        <v>17</v>
      </c>
      <c r="B18" s="52" t="str">
        <f>1л1с!D8</f>
        <v>Емельянов Александр</v>
      </c>
      <c r="C18" s="53" t="str">
        <f>1л2с!C35</f>
        <v>Асылгужин Ринат</v>
      </c>
    </row>
    <row r="19" spans="1:3" ht="12.75">
      <c r="A19" s="51">
        <v>18</v>
      </c>
      <c r="B19" s="52" t="str">
        <f>1л1с!D16</f>
        <v>Галеев Ранис</v>
      </c>
      <c r="C19" s="53" t="str">
        <f>1л2с!C31</f>
        <v>Зверс Марк</v>
      </c>
    </row>
    <row r="20" spans="1:3" ht="12.75">
      <c r="A20" s="51">
        <v>19</v>
      </c>
      <c r="B20" s="52" t="str">
        <f>1л1с!D24</f>
        <v>Таначев Николай</v>
      </c>
      <c r="C20" s="53" t="str">
        <f>1л2с!C27</f>
        <v>Мухутдинов Динар</v>
      </c>
    </row>
    <row r="21" spans="1:3" ht="12.75">
      <c r="A21" s="51">
        <v>20</v>
      </c>
      <c r="B21" s="52" t="str">
        <f>1л1с!D32</f>
        <v>Хуснутдинов Радмир</v>
      </c>
      <c r="C21" s="53" t="str">
        <f>1л2с!C23</f>
        <v>Гилемханова Дина</v>
      </c>
    </row>
    <row r="22" spans="1:3" ht="12.75">
      <c r="A22" s="51">
        <v>21</v>
      </c>
      <c r="B22" s="52" t="str">
        <f>1л1с!D40</f>
        <v>Буков Владислав</v>
      </c>
      <c r="C22" s="53" t="str">
        <f>1л2с!C19</f>
        <v>Лукьянова Ирина</v>
      </c>
    </row>
    <row r="23" spans="1:3" ht="12.75">
      <c r="A23" s="51">
        <v>22</v>
      </c>
      <c r="B23" s="52" t="str">
        <f>1л1с!D48</f>
        <v>Асылгужин Радмир</v>
      </c>
      <c r="C23" s="53" t="str">
        <f>1л2с!C15</f>
        <v>Исмагилов Вадим</v>
      </c>
    </row>
    <row r="24" spans="1:3" ht="12.75">
      <c r="A24" s="51">
        <v>23</v>
      </c>
      <c r="B24" s="52" t="str">
        <f>1л1с!D56</f>
        <v>Чопанашвили Георгий</v>
      </c>
      <c r="C24" s="53" t="str">
        <f>1л2с!C11</f>
        <v>Беляков Максим</v>
      </c>
    </row>
    <row r="25" spans="1:3" ht="12.75">
      <c r="A25" s="51">
        <v>24</v>
      </c>
      <c r="B25" s="52" t="str">
        <f>1л1с!D64</f>
        <v>Манайчев Владимир</v>
      </c>
      <c r="C25" s="53" t="str">
        <f>1л2с!C7</f>
        <v>Аксенов Артем</v>
      </c>
    </row>
    <row r="26" spans="1:3" ht="12.75">
      <c r="A26" s="51">
        <v>25</v>
      </c>
      <c r="B26" s="52" t="str">
        <f>1л1с!E12</f>
        <v>Емельянов Александр</v>
      </c>
      <c r="C26" s="53" t="str">
        <f>1л2с!E4</f>
        <v>Галеев Ранис</v>
      </c>
    </row>
    <row r="27" spans="1:3" ht="12.75">
      <c r="A27" s="51">
        <v>26</v>
      </c>
      <c r="B27" s="52" t="str">
        <f>1л1с!E28</f>
        <v>Хуснутдинов Радмир</v>
      </c>
      <c r="C27" s="53" t="str">
        <f>1л2с!E12</f>
        <v>Таначев Николай</v>
      </c>
    </row>
    <row r="28" spans="1:3" ht="12.75">
      <c r="A28" s="51">
        <v>27</v>
      </c>
      <c r="B28" s="52" t="str">
        <f>1л1с!E44</f>
        <v>Буков Владислав</v>
      </c>
      <c r="C28" s="53" t="str">
        <f>1л2с!E20</f>
        <v>Асылгужин Радмир</v>
      </c>
    </row>
    <row r="29" spans="1:3" ht="12.75">
      <c r="A29" s="51">
        <v>28</v>
      </c>
      <c r="B29" s="52" t="str">
        <f>1л1с!E60</f>
        <v>Манайчев Владимир</v>
      </c>
      <c r="C29" s="53" t="str">
        <f>1л2с!E28</f>
        <v>Чопанашвили Георгий</v>
      </c>
    </row>
    <row r="30" spans="1:3" ht="12.75">
      <c r="A30" s="51">
        <v>29</v>
      </c>
      <c r="B30" s="52" t="str">
        <f>1л1с!F20</f>
        <v>Емельянов Александр</v>
      </c>
      <c r="C30" s="53" t="str">
        <f>1л2с!G34</f>
        <v>Хуснутдинов Радмир</v>
      </c>
    </row>
    <row r="31" spans="1:3" ht="12.75">
      <c r="A31" s="51">
        <v>30</v>
      </c>
      <c r="B31" s="52" t="str">
        <f>1л1с!F52</f>
        <v>Буков Владислав</v>
      </c>
      <c r="C31" s="53" t="str">
        <f>1л2с!G18</f>
        <v>Манайчев Владимир</v>
      </c>
    </row>
    <row r="32" spans="1:3" ht="12.75">
      <c r="A32" s="51">
        <v>31</v>
      </c>
      <c r="B32" s="52" t="str">
        <f>1л1с!G36</f>
        <v>Буков Владислав</v>
      </c>
      <c r="C32" s="53" t="str">
        <f>1л1с!G56</f>
        <v>Емельянов Александр</v>
      </c>
    </row>
    <row r="33" spans="1:3" ht="12.75">
      <c r="A33" s="51">
        <v>32</v>
      </c>
      <c r="B33" s="52" t="str">
        <f>1л2с!C5</f>
        <v>Петухова Надежда</v>
      </c>
      <c r="C33" s="53" t="str">
        <f>1л2с!B56</f>
        <v>_</v>
      </c>
    </row>
    <row r="34" spans="1:3" ht="12.75">
      <c r="A34" s="51">
        <v>33</v>
      </c>
      <c r="B34" s="52">
        <f>1л2с!C9</f>
        <v>0</v>
      </c>
      <c r="C34" s="53">
        <f>1л2с!B58</f>
        <v>0</v>
      </c>
    </row>
    <row r="35" spans="1:3" ht="12.75">
      <c r="A35" s="51">
        <v>34</v>
      </c>
      <c r="B35" s="52">
        <f>1л2с!C13</f>
        <v>0</v>
      </c>
      <c r="C35" s="53">
        <f>1л2с!B60</f>
        <v>0</v>
      </c>
    </row>
    <row r="36" spans="1:3" ht="12.75">
      <c r="A36" s="51">
        <v>35</v>
      </c>
      <c r="B36" s="52">
        <f>1л2с!C17</f>
        <v>0</v>
      </c>
      <c r="C36" s="53">
        <f>1л2с!B62</f>
        <v>0</v>
      </c>
    </row>
    <row r="37" spans="1:3" ht="12.75">
      <c r="A37" s="51">
        <v>36</v>
      </c>
      <c r="B37" s="52">
        <f>1л2с!C21</f>
        <v>0</v>
      </c>
      <c r="C37" s="53">
        <f>1л2с!B64</f>
        <v>0</v>
      </c>
    </row>
    <row r="38" spans="1:3" ht="12.75">
      <c r="A38" s="51">
        <v>37</v>
      </c>
      <c r="B38" s="52">
        <f>1л2с!C25</f>
        <v>0</v>
      </c>
      <c r="C38" s="53">
        <f>1л2с!B66</f>
        <v>0</v>
      </c>
    </row>
    <row r="39" spans="1:3" ht="12.75">
      <c r="A39" s="51">
        <v>38</v>
      </c>
      <c r="B39" s="52">
        <f>1л2с!C29</f>
        <v>0</v>
      </c>
      <c r="C39" s="53">
        <f>1л2с!B68</f>
        <v>0</v>
      </c>
    </row>
    <row r="40" spans="1:3" ht="12.75">
      <c r="A40" s="51">
        <v>39</v>
      </c>
      <c r="B40" s="52">
        <f>1л2с!C33</f>
        <v>0</v>
      </c>
      <c r="C40" s="53">
        <f>1л2с!B70</f>
        <v>0</v>
      </c>
    </row>
    <row r="41" spans="1:3" ht="12.75">
      <c r="A41" s="51">
        <v>40</v>
      </c>
      <c r="B41" s="52" t="str">
        <f>1л2с!D6</f>
        <v>Аксенов Артем</v>
      </c>
      <c r="C41" s="53" t="str">
        <f>1л2с!B37</f>
        <v>Петухова Надежда</v>
      </c>
    </row>
    <row r="42" spans="1:3" ht="12.75">
      <c r="A42" s="51">
        <v>41</v>
      </c>
      <c r="B42" s="52" t="str">
        <f>1л2с!D10</f>
        <v>Беляков Максим</v>
      </c>
      <c r="C42" s="53">
        <f>1л2с!B39</f>
        <v>0</v>
      </c>
    </row>
    <row r="43" spans="1:3" ht="12.75">
      <c r="A43" s="51">
        <v>42</v>
      </c>
      <c r="B43" s="52" t="str">
        <f>1л2с!D14</f>
        <v>Исмагилов Вадим</v>
      </c>
      <c r="C43" s="53">
        <f>1л2с!B41</f>
        <v>0</v>
      </c>
    </row>
    <row r="44" spans="1:3" ht="12.75">
      <c r="A44" s="51">
        <v>43</v>
      </c>
      <c r="B44" s="52" t="str">
        <f>1л2с!D18</f>
        <v>Лукьянова Ирина</v>
      </c>
      <c r="C44" s="53">
        <f>1л2с!B43</f>
        <v>0</v>
      </c>
    </row>
    <row r="45" spans="1:3" ht="12.75">
      <c r="A45" s="51">
        <v>44</v>
      </c>
      <c r="B45" s="52" t="str">
        <f>1л2с!D22</f>
        <v>Гилемханова Дина</v>
      </c>
      <c r="C45" s="53">
        <f>1л2с!B45</f>
        <v>0</v>
      </c>
    </row>
    <row r="46" spans="1:3" ht="12.75">
      <c r="A46" s="51">
        <v>45</v>
      </c>
      <c r="B46" s="52" t="str">
        <f>1л2с!D26</f>
        <v>Мухутдинов Динар</v>
      </c>
      <c r="C46" s="53">
        <f>1л2с!B47</f>
        <v>0</v>
      </c>
    </row>
    <row r="47" spans="1:3" ht="12.75">
      <c r="A47" s="51">
        <v>46</v>
      </c>
      <c r="B47" s="52" t="str">
        <f>1л2с!D30</f>
        <v>Зверс Марк</v>
      </c>
      <c r="C47" s="53">
        <f>1л2с!B49</f>
        <v>0</v>
      </c>
    </row>
    <row r="48" spans="1:3" ht="12.75">
      <c r="A48" s="51">
        <v>47</v>
      </c>
      <c r="B48" s="52" t="str">
        <f>1л2с!D34</f>
        <v>Асылгужин Ринат</v>
      </c>
      <c r="C48" s="53">
        <f>1л2с!B51</f>
        <v>0</v>
      </c>
    </row>
    <row r="49" spans="1:3" ht="12.75">
      <c r="A49" s="51">
        <v>48</v>
      </c>
      <c r="B49" s="52" t="str">
        <f>1л2с!E8</f>
        <v>Беляков Максим</v>
      </c>
      <c r="C49" s="53" t="str">
        <f>1л2с!G37</f>
        <v>Аксенов Артем</v>
      </c>
    </row>
    <row r="50" spans="1:3" ht="12.75">
      <c r="A50" s="51">
        <v>49</v>
      </c>
      <c r="B50" s="52" t="str">
        <f>1л2с!E16</f>
        <v>Исмагилов Вадим</v>
      </c>
      <c r="C50" s="53" t="str">
        <f>1л2с!G39</f>
        <v>Лукьянова Ирина</v>
      </c>
    </row>
    <row r="51" spans="1:3" ht="12.75">
      <c r="A51" s="51">
        <v>50</v>
      </c>
      <c r="B51" s="52" t="str">
        <f>1л2с!E24</f>
        <v>Мухутдинов Динар</v>
      </c>
      <c r="C51" s="53" t="str">
        <f>1л2с!G41</f>
        <v>Гилемханова Дина</v>
      </c>
    </row>
    <row r="52" spans="1:3" ht="12.75">
      <c r="A52" s="51">
        <v>51</v>
      </c>
      <c r="B52" s="52" t="str">
        <f>1л2с!E32</f>
        <v>Зверс Марк</v>
      </c>
      <c r="C52" s="53" t="str">
        <f>1л2с!G43</f>
        <v>Асылгужин Ринат</v>
      </c>
    </row>
    <row r="53" spans="1:3" ht="12.75">
      <c r="A53" s="51">
        <v>52</v>
      </c>
      <c r="B53" s="52" t="str">
        <f>1л2с!F6</f>
        <v>Галеев Ранис</v>
      </c>
      <c r="C53" s="53" t="str">
        <f>1л1с!B69</f>
        <v>Беляков Максим</v>
      </c>
    </row>
    <row r="54" spans="1:3" ht="12.75">
      <c r="A54" s="51">
        <v>53</v>
      </c>
      <c r="B54" s="52" t="str">
        <f>1л2с!F14</f>
        <v>Исмагилов Вадим</v>
      </c>
      <c r="C54" s="53" t="str">
        <f>1л1с!B71</f>
        <v>Таначев Николай</v>
      </c>
    </row>
    <row r="55" spans="1:3" ht="12.75">
      <c r="A55" s="51">
        <v>54</v>
      </c>
      <c r="B55" s="52" t="str">
        <f>1л2с!F22</f>
        <v>Мухутдинов Динар</v>
      </c>
      <c r="C55" s="53" t="str">
        <f>1л1с!B73</f>
        <v>Асылгужин Радмир</v>
      </c>
    </row>
    <row r="56" spans="1:3" ht="12.75">
      <c r="A56" s="51">
        <v>55</v>
      </c>
      <c r="B56" s="52" t="str">
        <f>1л2с!F30</f>
        <v>Чопанашвили Георгий</v>
      </c>
      <c r="C56" s="53" t="str">
        <f>1л1с!B75</f>
        <v>Зверс Марк</v>
      </c>
    </row>
    <row r="57" spans="1:3" ht="12.75">
      <c r="A57" s="51">
        <v>56</v>
      </c>
      <c r="B57" s="52" t="str">
        <f>1л2с!G10</f>
        <v>Исмагилов Вадим</v>
      </c>
      <c r="C57" s="53" t="str">
        <f>1л1с!F67</f>
        <v>Галеев Ранис</v>
      </c>
    </row>
    <row r="58" spans="1:3" ht="12.75">
      <c r="A58" s="51">
        <v>57</v>
      </c>
      <c r="B58" s="52" t="str">
        <f>1л2с!G26</f>
        <v>Мухутдинов Динар</v>
      </c>
      <c r="C58" s="53" t="str">
        <f>1л1с!F69</f>
        <v>Чопанашвили Георгий</v>
      </c>
    </row>
    <row r="59" spans="1:3" ht="12.75">
      <c r="A59" s="51">
        <v>58</v>
      </c>
      <c r="B59" s="52" t="str">
        <f>1л2с!H14</f>
        <v>Манайчев Владимир</v>
      </c>
      <c r="C59" s="53" t="str">
        <f>1л1с!F62</f>
        <v>Исмагилов Вадим</v>
      </c>
    </row>
    <row r="60" spans="1:3" ht="12.75">
      <c r="A60" s="51">
        <v>59</v>
      </c>
      <c r="B60" s="52" t="str">
        <f>1л2с!H30</f>
        <v>Хуснутдинов Радмир</v>
      </c>
      <c r="C60" s="53" t="str">
        <f>1л1с!F64</f>
        <v>Мухутдинов Динар</v>
      </c>
    </row>
    <row r="61" spans="1:3" ht="12.75">
      <c r="A61" s="51">
        <v>60</v>
      </c>
      <c r="B61" s="52" t="str">
        <f>1л2с!I22</f>
        <v>Хуснутдинов Радмир</v>
      </c>
      <c r="C61" s="53" t="str">
        <f>1л2с!I32</f>
        <v>Манайчев Владимир</v>
      </c>
    </row>
    <row r="62" spans="1:3" ht="12.75">
      <c r="A62" s="51">
        <v>61</v>
      </c>
      <c r="B62" s="52" t="str">
        <f>1л1с!G63</f>
        <v>Исмагилов Вадим</v>
      </c>
      <c r="C62" s="53" t="str">
        <f>1л1с!G65</f>
        <v>Мухутдинов Динар</v>
      </c>
    </row>
    <row r="63" spans="1:3" ht="12.75">
      <c r="A63" s="51">
        <v>62</v>
      </c>
      <c r="B63" s="52" t="str">
        <f>1л1с!G68</f>
        <v>Галеев Ранис</v>
      </c>
      <c r="C63" s="53" t="str">
        <f>1л1с!G70</f>
        <v>Чопанашвили Георгий</v>
      </c>
    </row>
    <row r="64" spans="1:3" ht="12.75">
      <c r="A64" s="51">
        <v>63</v>
      </c>
      <c r="B64" s="52" t="str">
        <f>1л1с!C70</f>
        <v>Беляков Максим</v>
      </c>
      <c r="C64" s="53" t="str">
        <f>1л1с!F72</f>
        <v>Таначев Николай</v>
      </c>
    </row>
    <row r="65" spans="1:3" ht="12.75">
      <c r="A65" s="51">
        <v>64</v>
      </c>
      <c r="B65" s="52" t="str">
        <f>1л1с!C74</f>
        <v>Асылгужин Радмир</v>
      </c>
      <c r="C65" s="53" t="str">
        <f>1л1с!F74</f>
        <v>Зверс Марк</v>
      </c>
    </row>
    <row r="66" spans="1:3" ht="12.75">
      <c r="A66" s="51">
        <v>65</v>
      </c>
      <c r="B66" s="52" t="str">
        <f>1л1с!D72</f>
        <v>Беляков Максим</v>
      </c>
      <c r="C66" s="53" t="str">
        <f>1л1с!D75</f>
        <v>Асылгужин Радмир</v>
      </c>
    </row>
    <row r="67" spans="1:3" ht="12.75">
      <c r="A67" s="51">
        <v>66</v>
      </c>
      <c r="B67" s="52" t="str">
        <f>1л1с!G73</f>
        <v>Таначев Николай</v>
      </c>
      <c r="C67" s="53" t="str">
        <f>1л1с!G75</f>
        <v>Зверс Марк</v>
      </c>
    </row>
    <row r="68" spans="1:3" ht="12.75">
      <c r="A68" s="51">
        <v>67</v>
      </c>
      <c r="B68" s="52" t="str">
        <f>1л2с!H38</f>
        <v>Лукьянова Ирина</v>
      </c>
      <c r="C68" s="53" t="str">
        <f>1л2с!H45</f>
        <v>Аксенов Артем</v>
      </c>
    </row>
    <row r="69" spans="1:3" ht="12.75">
      <c r="A69" s="51">
        <v>68</v>
      </c>
      <c r="B69" s="52" t="str">
        <f>1л2с!H42</f>
        <v>Гилемханова Дина</v>
      </c>
      <c r="C69" s="53" t="str">
        <f>1л2с!H47</f>
        <v>Асылгужин Ринат</v>
      </c>
    </row>
    <row r="70" spans="1:3" ht="12.75">
      <c r="A70" s="51">
        <v>69</v>
      </c>
      <c r="B70" s="52" t="str">
        <f>1л2с!I40</f>
        <v>Гилемханова Дина</v>
      </c>
      <c r="C70" s="53" t="str">
        <f>1л2с!I44</f>
        <v>Лукьянова Ирина</v>
      </c>
    </row>
    <row r="71" spans="1:3" ht="12.75">
      <c r="A71" s="51">
        <v>70</v>
      </c>
      <c r="B71" s="52" t="str">
        <f>1л2с!I46</f>
        <v>Аксенов Артем</v>
      </c>
      <c r="C71" s="53" t="str">
        <f>1л2с!I48</f>
        <v>Асылгужин Ринат</v>
      </c>
    </row>
    <row r="72" spans="1:3" ht="12.75">
      <c r="A72" s="51">
        <v>71</v>
      </c>
      <c r="B72" s="52" t="str">
        <f>1л2с!C38</f>
        <v>Петухова Надежда</v>
      </c>
      <c r="C72" s="53">
        <f>1л2с!G50</f>
        <v>0</v>
      </c>
    </row>
    <row r="73" spans="1:3" ht="12.75">
      <c r="A73" s="51">
        <v>72</v>
      </c>
      <c r="B73" s="52">
        <f>1л2с!C42</f>
        <v>0</v>
      </c>
      <c r="C73" s="53">
        <f>1л2с!G52</f>
        <v>0</v>
      </c>
    </row>
    <row r="74" spans="1:3" ht="12.75">
      <c r="A74" s="51">
        <v>73</v>
      </c>
      <c r="B74" s="52">
        <f>1л2с!C46</f>
        <v>0</v>
      </c>
      <c r="C74" s="53">
        <f>1л2с!G54</f>
        <v>0</v>
      </c>
    </row>
    <row r="75" spans="1:3" ht="12.75">
      <c r="A75" s="51">
        <v>74</v>
      </c>
      <c r="B75" s="52">
        <f>1л2с!C50</f>
        <v>0</v>
      </c>
      <c r="C75" s="53">
        <f>1л2с!G56</f>
        <v>0</v>
      </c>
    </row>
    <row r="76" spans="1:3" ht="12.75">
      <c r="A76" s="51">
        <v>75</v>
      </c>
      <c r="B76" s="52" t="str">
        <f>1л2с!D40</f>
        <v>Петухова Надежда</v>
      </c>
      <c r="C76" s="53">
        <f>1л2с!D52</f>
        <v>0</v>
      </c>
    </row>
    <row r="77" spans="1:3" ht="12.75">
      <c r="A77" s="51">
        <v>76</v>
      </c>
      <c r="B77" s="52">
        <f>1л2с!D48</f>
        <v>0</v>
      </c>
      <c r="C77" s="53">
        <f>1л2с!D54</f>
        <v>0</v>
      </c>
    </row>
    <row r="78" spans="1:3" ht="12.75">
      <c r="A78" s="51">
        <v>77</v>
      </c>
      <c r="B78" s="52" t="str">
        <f>1л2с!E44</f>
        <v>Петухова Надежда</v>
      </c>
      <c r="C78" s="53">
        <f>1л2с!E50</f>
        <v>0</v>
      </c>
    </row>
    <row r="79" spans="1:3" ht="12.75">
      <c r="A79" s="51">
        <v>78</v>
      </c>
      <c r="B79" s="52">
        <f>1л2с!E53</f>
        <v>0</v>
      </c>
      <c r="C79" s="53">
        <f>1л2с!E55</f>
        <v>0</v>
      </c>
    </row>
    <row r="80" spans="1:3" ht="12.75">
      <c r="A80" s="51">
        <v>79</v>
      </c>
      <c r="B80" s="52">
        <f>1л2с!H51</f>
        <v>0</v>
      </c>
      <c r="C80" s="53">
        <f>1л2с!H58</f>
        <v>0</v>
      </c>
    </row>
    <row r="81" spans="1:3" ht="12.75">
      <c r="A81" s="51">
        <v>80</v>
      </c>
      <c r="B81" s="52">
        <f>1л2с!H55</f>
        <v>0</v>
      </c>
      <c r="C81" s="53">
        <f>1л2с!H60</f>
        <v>0</v>
      </c>
    </row>
    <row r="82" spans="1:3" ht="12.75">
      <c r="A82" s="51">
        <v>81</v>
      </c>
      <c r="B82" s="52">
        <f>1л2с!I53</f>
        <v>0</v>
      </c>
      <c r="C82" s="53">
        <f>1л2с!I57</f>
        <v>0</v>
      </c>
    </row>
    <row r="83" spans="1:3" ht="12.75">
      <c r="A83" s="51">
        <v>82</v>
      </c>
      <c r="B83" s="52">
        <f>1л2с!I59</f>
        <v>0</v>
      </c>
      <c r="C83" s="53">
        <f>1л2с!I61</f>
        <v>0</v>
      </c>
    </row>
    <row r="84" spans="1:3" ht="12.75">
      <c r="A84" s="51">
        <v>83</v>
      </c>
      <c r="B84" s="52">
        <f>1л2с!C57</f>
        <v>0</v>
      </c>
      <c r="C84" s="53" t="str">
        <f>1л2с!G63</f>
        <v>_</v>
      </c>
    </row>
    <row r="85" spans="1:3" ht="12.75">
      <c r="A85" s="51">
        <v>84</v>
      </c>
      <c r="B85" s="52">
        <f>1л2с!C61</f>
        <v>0</v>
      </c>
      <c r="C85" s="53">
        <f>1л2с!G65</f>
        <v>0</v>
      </c>
    </row>
    <row r="86" spans="1:3" ht="12.75">
      <c r="A86" s="51">
        <v>85</v>
      </c>
      <c r="B86" s="52">
        <f>1л2с!C65</f>
        <v>0</v>
      </c>
      <c r="C86" s="53">
        <f>1л2с!G67</f>
        <v>0</v>
      </c>
    </row>
    <row r="87" spans="1:3" ht="12.75">
      <c r="A87" s="51">
        <v>86</v>
      </c>
      <c r="B87" s="52">
        <f>1л2с!C69</f>
        <v>0</v>
      </c>
      <c r="C87" s="53">
        <f>1л2с!G69</f>
        <v>0</v>
      </c>
    </row>
    <row r="88" spans="1:3" ht="12.75">
      <c r="A88" s="51">
        <v>87</v>
      </c>
      <c r="B88" s="52">
        <f>1л2с!D59</f>
        <v>0</v>
      </c>
      <c r="C88" s="53">
        <f>1л2с!D71</f>
        <v>0</v>
      </c>
    </row>
    <row r="89" spans="1:3" ht="12.75">
      <c r="A89" s="51">
        <v>88</v>
      </c>
      <c r="B89" s="52">
        <f>1л2с!D67</f>
        <v>0</v>
      </c>
      <c r="C89" s="53">
        <f>1л2с!D73</f>
        <v>0</v>
      </c>
    </row>
    <row r="90" spans="1:3" ht="12.75">
      <c r="A90" s="51">
        <v>89</v>
      </c>
      <c r="B90" s="52">
        <f>1л2с!E63</f>
        <v>0</v>
      </c>
      <c r="C90" s="53">
        <f>1л2с!E69</f>
        <v>0</v>
      </c>
    </row>
    <row r="91" spans="1:3" ht="12.75">
      <c r="A91" s="51">
        <v>90</v>
      </c>
      <c r="B91" s="52">
        <f>1л2с!E72</f>
        <v>0</v>
      </c>
      <c r="C91" s="53">
        <f>1л2с!E74</f>
        <v>0</v>
      </c>
    </row>
    <row r="92" spans="1:3" ht="12.75">
      <c r="A92" s="51">
        <v>91</v>
      </c>
      <c r="B92" s="52">
        <f>1л2с!H64</f>
        <v>0</v>
      </c>
      <c r="C92" s="53" t="str">
        <f>1л2с!H71</f>
        <v>_</v>
      </c>
    </row>
    <row r="93" spans="1:3" ht="12.75">
      <c r="A93" s="51">
        <v>92</v>
      </c>
      <c r="B93" s="52">
        <f>1л2с!H68</f>
        <v>0</v>
      </c>
      <c r="C93" s="53">
        <f>1л2с!H73</f>
        <v>0</v>
      </c>
    </row>
    <row r="94" spans="1:3" ht="12.75">
      <c r="A94" s="51">
        <v>93</v>
      </c>
      <c r="B94" s="52">
        <f>1л2с!I66</f>
        <v>0</v>
      </c>
      <c r="C94" s="53">
        <f>1л2с!I70</f>
        <v>0</v>
      </c>
    </row>
    <row r="95" spans="1:3" ht="12.75">
      <c r="A95" s="51">
        <v>94</v>
      </c>
      <c r="B95" s="52">
        <f>1л2с!I72</f>
        <v>0</v>
      </c>
      <c r="C95" s="53" t="str">
        <f>1л2с!I74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8" sqref="A12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97" t="s">
        <v>136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42036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98"/>
      <c r="B4" s="98"/>
      <c r="C4" s="98"/>
      <c r="D4" s="98"/>
      <c r="E4" s="98"/>
      <c r="F4" s="98"/>
      <c r="G4" s="98"/>
      <c r="H4" s="98"/>
      <c r="I4" s="9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>
      <c r="A7" s="13" t="s">
        <v>137</v>
      </c>
      <c r="B7" s="14">
        <v>1</v>
      </c>
      <c r="C7" s="15" t="str">
        <f>Лл1с!G36</f>
        <v>Хафизов Булат</v>
      </c>
      <c r="D7" s="12"/>
      <c r="E7" s="12"/>
      <c r="F7" s="12"/>
      <c r="G7" s="12"/>
      <c r="H7" s="12"/>
      <c r="I7" s="12"/>
    </row>
    <row r="8" spans="1:9" ht="18">
      <c r="A8" s="13" t="s">
        <v>138</v>
      </c>
      <c r="B8" s="14">
        <v>2</v>
      </c>
      <c r="C8" s="15" t="str">
        <f>Лл1с!G56</f>
        <v>Асылгужин Радмир</v>
      </c>
      <c r="D8" s="12"/>
      <c r="E8" s="12"/>
      <c r="F8" s="12"/>
      <c r="G8" s="12"/>
      <c r="H8" s="12"/>
      <c r="I8" s="12"/>
    </row>
    <row r="9" spans="1:9" ht="18">
      <c r="A9" s="13" t="s">
        <v>139</v>
      </c>
      <c r="B9" s="14">
        <v>3</v>
      </c>
      <c r="C9" s="15" t="str">
        <f>Лл2с!I22</f>
        <v>Таначев Николай</v>
      </c>
      <c r="D9" s="12"/>
      <c r="E9" s="12"/>
      <c r="F9" s="12"/>
      <c r="G9" s="12"/>
      <c r="H9" s="12"/>
      <c r="I9" s="12"/>
    </row>
    <row r="10" spans="1:9" ht="18">
      <c r="A10" s="13" t="s">
        <v>140</v>
      </c>
      <c r="B10" s="14">
        <v>4</v>
      </c>
      <c r="C10" s="15" t="str">
        <f>Лл2с!I32</f>
        <v>Рушингин Дмитрий</v>
      </c>
      <c r="D10" s="12"/>
      <c r="E10" s="12"/>
      <c r="F10" s="12"/>
      <c r="G10" s="12"/>
      <c r="H10" s="12"/>
      <c r="I10" s="12"/>
    </row>
    <row r="11" spans="1:9" ht="18">
      <c r="A11" s="99" t="s">
        <v>141</v>
      </c>
      <c r="B11" s="14">
        <v>5</v>
      </c>
      <c r="C11" s="15" t="str">
        <f>Лл1с!G63</f>
        <v>Мурзин Евгений</v>
      </c>
      <c r="D11" s="12"/>
      <c r="E11" s="12"/>
      <c r="F11" s="12"/>
      <c r="G11" s="12"/>
      <c r="H11" s="12"/>
      <c r="I11" s="12"/>
    </row>
    <row r="12" spans="1:9" ht="18">
      <c r="A12" s="13" t="s">
        <v>142</v>
      </c>
      <c r="B12" s="14">
        <v>6</v>
      </c>
      <c r="C12" s="15" t="str">
        <f>Лл1с!G65</f>
        <v>Лукьянова Ирина</v>
      </c>
      <c r="D12" s="12"/>
      <c r="E12" s="12"/>
      <c r="F12" s="12"/>
      <c r="G12" s="12"/>
      <c r="H12" s="12"/>
      <c r="I12" s="12"/>
    </row>
    <row r="13" spans="1:9" ht="18">
      <c r="A13" s="13" t="s">
        <v>143</v>
      </c>
      <c r="B13" s="14">
        <v>7</v>
      </c>
      <c r="C13" s="15" t="str">
        <f>Лл1с!G68</f>
        <v>Филипов Сергей</v>
      </c>
      <c r="D13" s="12"/>
      <c r="E13" s="12"/>
      <c r="F13" s="12"/>
      <c r="G13" s="12"/>
      <c r="H13" s="12"/>
      <c r="I13" s="12"/>
    </row>
    <row r="14" spans="1:9" ht="18">
      <c r="A14" s="13" t="s">
        <v>144</v>
      </c>
      <c r="B14" s="14">
        <v>8</v>
      </c>
      <c r="C14" s="15" t="str">
        <f>Лл1с!G70</f>
        <v>Макаров Артем</v>
      </c>
      <c r="D14" s="12"/>
      <c r="E14" s="12"/>
      <c r="F14" s="12"/>
      <c r="G14" s="12"/>
      <c r="H14" s="12"/>
      <c r="I14" s="12"/>
    </row>
    <row r="15" spans="1:9" ht="18">
      <c r="A15" s="13" t="s">
        <v>145</v>
      </c>
      <c r="B15" s="14">
        <v>9</v>
      </c>
      <c r="C15" s="15" t="str">
        <f>Лл1с!D72</f>
        <v>Григорьев Дмитрий</v>
      </c>
      <c r="D15" s="12"/>
      <c r="E15" s="12"/>
      <c r="F15" s="12"/>
      <c r="G15" s="12"/>
      <c r="H15" s="12"/>
      <c r="I15" s="12"/>
    </row>
    <row r="16" spans="1:9" ht="18">
      <c r="A16" s="13" t="s">
        <v>121</v>
      </c>
      <c r="B16" s="14">
        <v>10</v>
      </c>
      <c r="C16" s="15" t="str">
        <f>Лл1с!D75</f>
        <v>Муллагулова Лиля</v>
      </c>
      <c r="D16" s="12"/>
      <c r="E16" s="12"/>
      <c r="F16" s="12"/>
      <c r="G16" s="12"/>
      <c r="H16" s="12"/>
      <c r="I16" s="12"/>
    </row>
    <row r="17" spans="1:9" ht="18">
      <c r="A17" s="13" t="s">
        <v>146</v>
      </c>
      <c r="B17" s="14">
        <v>11</v>
      </c>
      <c r="C17" s="15" t="str">
        <f>Лл1с!G73</f>
        <v>Аксенов Артем</v>
      </c>
      <c r="D17" s="12"/>
      <c r="E17" s="12"/>
      <c r="F17" s="12"/>
      <c r="G17" s="12"/>
      <c r="H17" s="12"/>
      <c r="I17" s="12"/>
    </row>
    <row r="18" spans="1:9" ht="18">
      <c r="A18" s="13" t="s">
        <v>147</v>
      </c>
      <c r="B18" s="14">
        <v>12</v>
      </c>
      <c r="C18" s="15" t="str">
        <f>Лл1с!G75</f>
        <v>Петухова Надежда</v>
      </c>
      <c r="D18" s="12"/>
      <c r="E18" s="12"/>
      <c r="F18" s="12"/>
      <c r="G18" s="12"/>
      <c r="H18" s="12"/>
      <c r="I18" s="12"/>
    </row>
    <row r="19" spans="1:9" ht="18">
      <c r="A19" s="13" t="s">
        <v>122</v>
      </c>
      <c r="B19" s="14">
        <v>13</v>
      </c>
      <c r="C19" s="15" t="str">
        <f>Лл2с!I40</f>
        <v>Холматов Богдан</v>
      </c>
      <c r="D19" s="12"/>
      <c r="E19" s="12"/>
      <c r="F19" s="12"/>
      <c r="G19" s="12"/>
      <c r="H19" s="12"/>
      <c r="I19" s="12"/>
    </row>
    <row r="20" spans="1:9" ht="18">
      <c r="A20" s="13" t="s">
        <v>148</v>
      </c>
      <c r="B20" s="14">
        <v>14</v>
      </c>
      <c r="C20" s="15" t="str">
        <f>Лл2с!I44</f>
        <v>Васильев Лев</v>
      </c>
      <c r="D20" s="12"/>
      <c r="E20" s="12"/>
      <c r="F20" s="12"/>
      <c r="G20" s="12"/>
      <c r="H20" s="12"/>
      <c r="I20" s="12"/>
    </row>
    <row r="21" spans="1:9" ht="18">
      <c r="A21" s="13" t="s">
        <v>124</v>
      </c>
      <c r="B21" s="14">
        <v>15</v>
      </c>
      <c r="C21" s="15" t="str">
        <f>Лл2с!I46</f>
        <v>Гареева Лиана</v>
      </c>
      <c r="D21" s="12"/>
      <c r="E21" s="12"/>
      <c r="F21" s="12"/>
      <c r="G21" s="12"/>
      <c r="H21" s="12"/>
      <c r="I21" s="12"/>
    </row>
    <row r="22" spans="1:9" ht="18">
      <c r="A22" s="13" t="s">
        <v>128</v>
      </c>
      <c r="B22" s="14">
        <v>16</v>
      </c>
      <c r="C22" s="15" t="str">
        <f>Лл2с!I48</f>
        <v>Тарараев Петр</v>
      </c>
      <c r="D22" s="12"/>
      <c r="E22" s="12"/>
      <c r="F22" s="12"/>
      <c r="G22" s="12"/>
      <c r="H22" s="12"/>
      <c r="I22" s="12"/>
    </row>
    <row r="23" spans="1:9" ht="18">
      <c r="A23" s="13" t="s">
        <v>133</v>
      </c>
      <c r="B23" s="14">
        <v>17</v>
      </c>
      <c r="C23" s="15" t="str">
        <f>Лл2с!E44</f>
        <v>Асылгужин Ринат</v>
      </c>
      <c r="D23" s="12"/>
      <c r="E23" s="12"/>
      <c r="F23" s="12"/>
      <c r="G23" s="12"/>
      <c r="H23" s="12"/>
      <c r="I23" s="12"/>
    </row>
    <row r="24" spans="1:9" ht="18">
      <c r="A24" s="13" t="s">
        <v>17</v>
      </c>
      <c r="B24" s="14">
        <v>18</v>
      </c>
      <c r="C24" s="15">
        <f>Лл2с!E50</f>
        <v>0</v>
      </c>
      <c r="D24" s="12"/>
      <c r="E24" s="12"/>
      <c r="F24" s="12"/>
      <c r="G24" s="12"/>
      <c r="H24" s="12"/>
      <c r="I24" s="12"/>
    </row>
    <row r="25" spans="1:9" ht="18">
      <c r="A25" s="13" t="s">
        <v>17</v>
      </c>
      <c r="B25" s="14">
        <v>19</v>
      </c>
      <c r="C25" s="15">
        <f>Лл2с!E53</f>
        <v>0</v>
      </c>
      <c r="D25" s="12"/>
      <c r="E25" s="12"/>
      <c r="F25" s="12"/>
      <c r="G25" s="12"/>
      <c r="H25" s="12"/>
      <c r="I25" s="12"/>
    </row>
    <row r="26" spans="1:9" ht="18">
      <c r="A26" s="13" t="s">
        <v>17</v>
      </c>
      <c r="B26" s="14">
        <v>20</v>
      </c>
      <c r="C26" s="15">
        <f>Лл2с!E55</f>
        <v>0</v>
      </c>
      <c r="D26" s="12"/>
      <c r="E26" s="12"/>
      <c r="F26" s="12"/>
      <c r="G26" s="12"/>
      <c r="H26" s="12"/>
      <c r="I26" s="12"/>
    </row>
    <row r="27" spans="1:9" ht="18">
      <c r="A27" s="13" t="s">
        <v>17</v>
      </c>
      <c r="B27" s="14">
        <v>21</v>
      </c>
      <c r="C27" s="15">
        <f>Лл2с!I53</f>
        <v>0</v>
      </c>
      <c r="D27" s="12"/>
      <c r="E27" s="12"/>
      <c r="F27" s="12"/>
      <c r="G27" s="12"/>
      <c r="H27" s="12"/>
      <c r="I27" s="12"/>
    </row>
    <row r="28" spans="1:9" ht="18">
      <c r="A28" s="13" t="s">
        <v>17</v>
      </c>
      <c r="B28" s="14">
        <v>22</v>
      </c>
      <c r="C28" s="15">
        <f>Лл2с!I57</f>
        <v>0</v>
      </c>
      <c r="D28" s="12"/>
      <c r="E28" s="12"/>
      <c r="F28" s="12"/>
      <c r="G28" s="12"/>
      <c r="H28" s="12"/>
      <c r="I28" s="12"/>
    </row>
    <row r="29" spans="1:9" ht="18">
      <c r="A29" s="13" t="s">
        <v>17</v>
      </c>
      <c r="B29" s="14">
        <v>23</v>
      </c>
      <c r="C29" s="15">
        <f>Лл2с!I59</f>
        <v>0</v>
      </c>
      <c r="D29" s="12"/>
      <c r="E29" s="12"/>
      <c r="F29" s="12"/>
      <c r="G29" s="12"/>
      <c r="H29" s="12"/>
      <c r="I29" s="12"/>
    </row>
    <row r="30" spans="1:9" ht="18">
      <c r="A30" s="13" t="s">
        <v>17</v>
      </c>
      <c r="B30" s="14">
        <v>24</v>
      </c>
      <c r="C30" s="15">
        <f>Лл2с!I61</f>
        <v>0</v>
      </c>
      <c r="D30" s="12"/>
      <c r="E30" s="12"/>
      <c r="F30" s="12"/>
      <c r="G30" s="12"/>
      <c r="H30" s="12"/>
      <c r="I30" s="12"/>
    </row>
    <row r="31" spans="1:9" ht="18">
      <c r="A31" s="13" t="s">
        <v>17</v>
      </c>
      <c r="B31" s="14">
        <v>25</v>
      </c>
      <c r="C31" s="15">
        <f>Лл2с!E63</f>
        <v>0</v>
      </c>
      <c r="D31" s="12"/>
      <c r="E31" s="12"/>
      <c r="F31" s="12"/>
      <c r="G31" s="12"/>
      <c r="H31" s="12"/>
      <c r="I31" s="12"/>
    </row>
    <row r="32" spans="1:9" ht="18">
      <c r="A32" s="13" t="s">
        <v>17</v>
      </c>
      <c r="B32" s="14">
        <v>26</v>
      </c>
      <c r="C32" s="15">
        <f>Лл2с!E69</f>
        <v>0</v>
      </c>
      <c r="D32" s="12"/>
      <c r="E32" s="12"/>
      <c r="F32" s="12"/>
      <c r="G32" s="12"/>
      <c r="H32" s="12"/>
      <c r="I32" s="12"/>
    </row>
    <row r="33" spans="1:9" ht="18">
      <c r="A33" s="13" t="s">
        <v>17</v>
      </c>
      <c r="B33" s="14">
        <v>27</v>
      </c>
      <c r="C33" s="15">
        <f>Лл2с!E72</f>
        <v>0</v>
      </c>
      <c r="D33" s="12"/>
      <c r="E33" s="12"/>
      <c r="F33" s="12"/>
      <c r="G33" s="12"/>
      <c r="H33" s="12"/>
      <c r="I33" s="12"/>
    </row>
    <row r="34" spans="1:9" ht="18">
      <c r="A34" s="13" t="s">
        <v>17</v>
      </c>
      <c r="B34" s="14">
        <v>28</v>
      </c>
      <c r="C34" s="15">
        <f>Лл2с!E74</f>
        <v>0</v>
      </c>
      <c r="D34" s="12"/>
      <c r="E34" s="12"/>
      <c r="F34" s="12"/>
      <c r="G34" s="12"/>
      <c r="H34" s="12"/>
      <c r="I34" s="12"/>
    </row>
    <row r="35" spans="1:9" ht="18">
      <c r="A35" s="13" t="s">
        <v>17</v>
      </c>
      <c r="B35" s="14">
        <v>29</v>
      </c>
      <c r="C35" s="15">
        <f>Лл2с!I66</f>
        <v>0</v>
      </c>
      <c r="D35" s="12"/>
      <c r="E35" s="12"/>
      <c r="F35" s="12"/>
      <c r="G35" s="12"/>
      <c r="H35" s="12"/>
      <c r="I35" s="12"/>
    </row>
    <row r="36" spans="1:9" ht="18">
      <c r="A36" s="13" t="s">
        <v>17</v>
      </c>
      <c r="B36" s="14">
        <v>30</v>
      </c>
      <c r="C36" s="15">
        <f>Лл2с!I70</f>
        <v>0</v>
      </c>
      <c r="D36" s="12"/>
      <c r="E36" s="12"/>
      <c r="F36" s="12"/>
      <c r="G36" s="12"/>
      <c r="H36" s="12"/>
      <c r="I36" s="12"/>
    </row>
    <row r="37" spans="1:9" ht="18">
      <c r="A37" s="13" t="s">
        <v>17</v>
      </c>
      <c r="B37" s="14">
        <v>31</v>
      </c>
      <c r="C37" s="15">
        <f>Лл2с!I72</f>
        <v>0</v>
      </c>
      <c r="D37" s="12"/>
      <c r="E37" s="12"/>
      <c r="F37" s="12"/>
      <c r="G37" s="12"/>
      <c r="H37" s="12"/>
      <c r="I37" s="12"/>
    </row>
    <row r="38" spans="1:9" ht="18">
      <c r="A38" s="13" t="s">
        <v>17</v>
      </c>
      <c r="B38" s="14">
        <v>32</v>
      </c>
      <c r="C38" s="15" t="str">
        <f>Лл2с!I74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2015-02-01T09:57:08Z</dcterms:modified>
  <cp:category/>
  <cp:version/>
  <cp:contentType/>
  <cp:contentStatus/>
</cp:coreProperties>
</file>