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пю98" sheetId="1" r:id="rId1"/>
    <sheet name="Сю98" sheetId="2" r:id="rId2"/>
    <sheet name="Пю98" sheetId="3" r:id="rId3"/>
    <sheet name="Спю01" sheetId="4" r:id="rId4"/>
    <sheet name="Сю01-1" sheetId="5" r:id="rId5"/>
    <sheet name="Сю01-2" sheetId="6" r:id="rId6"/>
    <sheet name="Сю01-3" sheetId="7" r:id="rId7"/>
    <sheet name="Сю01-4" sheetId="8" r:id="rId8"/>
    <sheet name="Пю01" sheetId="9" r:id="rId9"/>
    <sheet name="Спд01" sheetId="10" r:id="rId10"/>
    <sheet name="Сд01" sheetId="11" r:id="rId11"/>
    <sheet name="Пд01" sheetId="12" r:id="rId12"/>
    <sheet name="д98" sheetId="13" r:id="rId13"/>
  </sheets>
  <definedNames>
    <definedName name="_xlnm.Print_Area" localSheetId="12">'д98'!$A$1:$Z$21</definedName>
    <definedName name="_xlnm.Print_Area" localSheetId="11">'Пд01'!$A$1:$C$43</definedName>
    <definedName name="_xlnm.Print_Area" localSheetId="8">'Пю01'!$A$1:$C$227</definedName>
    <definedName name="_xlnm.Print_Area" localSheetId="2">'Пю98'!$A$1:$C$43</definedName>
    <definedName name="_xlnm.Print_Area" localSheetId="10">'Сд01'!$A$1:$J$72</definedName>
    <definedName name="_xlnm.Print_Area" localSheetId="9">'Спд01'!$A$1:$I$22</definedName>
    <definedName name="_xlnm.Print_Area" localSheetId="3">'Спю01'!$A$1:$I$70</definedName>
    <definedName name="_xlnm.Print_Area" localSheetId="0">'Спю98'!$A$1:$I$22</definedName>
    <definedName name="_xlnm.Print_Area" localSheetId="4">'Сю01-1'!$A$1:$I$68</definedName>
    <definedName name="_xlnm.Print_Area" localSheetId="5">'Сю01-2'!$A$1:$I$67</definedName>
    <definedName name="_xlnm.Print_Area" localSheetId="6">'Сю01-3'!$A$1:$J$91</definedName>
    <definedName name="_xlnm.Print_Area" localSheetId="7">'Сю01-4'!$A$1:$J$95</definedName>
    <definedName name="_xlnm.Print_Area" localSheetId="1">'Сю98'!$A$1:$J$72</definedName>
  </definedNames>
  <calcPr fullCalcOnLoad="1"/>
</workbook>
</file>

<file path=xl/sharedStrings.xml><?xml version="1.0" encoding="utf-8"?>
<sst xmlns="http://schemas.openxmlformats.org/spreadsheetml/2006/main" count="532" uniqueCount="164">
  <si>
    <t>№</t>
  </si>
  <si>
    <t>1</t>
  </si>
  <si>
    <t>2</t>
  </si>
  <si>
    <t>3</t>
  </si>
  <si>
    <t>4</t>
  </si>
  <si>
    <t>5</t>
  </si>
  <si>
    <t>6</t>
  </si>
  <si>
    <t>7</t>
  </si>
  <si>
    <t>М</t>
  </si>
  <si>
    <t>ФИО</t>
  </si>
  <si>
    <t>Открытое первенство СДЮСШОР № 26</t>
  </si>
  <si>
    <t>Девушки 1998- 2001 г.р.</t>
  </si>
  <si>
    <t>20-21 апреля 2015</t>
  </si>
  <si>
    <t>Лончакова Юлия</t>
  </si>
  <si>
    <t>Абдулганеева Анастасия</t>
  </si>
  <si>
    <t>Молодцова Ксения</t>
  </si>
  <si>
    <t>Матросова Евгения</t>
  </si>
  <si>
    <t>Рясова Анастасия</t>
  </si>
  <si>
    <t>Атаманова Вероника</t>
  </si>
  <si>
    <t>0</t>
  </si>
  <si>
    <t>Латыпова Эльнара</t>
  </si>
  <si>
    <t>Открытое первенство СДЮСШОР №26</t>
  </si>
  <si>
    <t>ВНИМАНИЕ!</t>
  </si>
  <si>
    <t xml:space="preserve">Девушки 2001 г и младше </t>
  </si>
  <si>
    <t>Заполняются только желтые ячейки</t>
  </si>
  <si>
    <t>20-21.04.2015</t>
  </si>
  <si>
    <t>Список в соответствии с рейтингом</t>
  </si>
  <si>
    <t>Список согласно занятым местам</t>
  </si>
  <si>
    <t>Кириллова Анастасия</t>
  </si>
  <si>
    <t>Тараканова Ангелина</t>
  </si>
  <si>
    <t>Писарева Елена</t>
  </si>
  <si>
    <t>Назарова Анастасия</t>
  </si>
  <si>
    <t>Баранова Светлана</t>
  </si>
  <si>
    <t>Рахимова Амина</t>
  </si>
  <si>
    <t>Медведева Виолетта</t>
  </si>
  <si>
    <t>Султанова Карина</t>
  </si>
  <si>
    <t>Сергеева Ярослава</t>
  </si>
  <si>
    <t>Перелыгина Злата</t>
  </si>
  <si>
    <t>Султанова Сабина</t>
  </si>
  <si>
    <t>Аминева Азалия</t>
  </si>
  <si>
    <t>Хабибрахманова Диля</t>
  </si>
  <si>
    <t>Ковязина Екатерина</t>
  </si>
  <si>
    <t>Майтова Елена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</si>
  <si>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</si>
  <si>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</si>
  <si>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</si>
  <si>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</si>
  <si>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</si>
  <si>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</si>
  <si>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</si>
  <si>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</si>
  <si>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</si>
  <si>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</si>
  <si>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</si>
  <si>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</si>
  <si>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</si>
  <si>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</si>
  <si>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</si>
  <si>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</si>
  <si>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</si>
  <si>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</si>
  <si>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</si>
  <si>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</si>
  <si>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Открытое пенвенство СДЮСШОР №26</t>
  </si>
  <si>
    <t>Юноши 2001 г и младше</t>
  </si>
  <si>
    <t>Аксенов Артем</t>
  </si>
  <si>
    <t>Сагидуллин Радмир</t>
  </si>
  <si>
    <t>Исаков Егор</t>
  </si>
  <si>
    <t>Андрющенко Александр</t>
  </si>
  <si>
    <t>Шакиров Альберт</t>
  </si>
  <si>
    <t>Хайбрахманов Данил</t>
  </si>
  <si>
    <t>Широков Максим</t>
  </si>
  <si>
    <t>Ильясов Рамиль</t>
  </si>
  <si>
    <t>Семенец Владислав</t>
  </si>
  <si>
    <t>Вавилов Олег</t>
  </si>
  <si>
    <t>Хасипов Гайнан</t>
  </si>
  <si>
    <t>Дашкин Руслан</t>
  </si>
  <si>
    <t>Зарипов Данис</t>
  </si>
  <si>
    <t>Кальмин Евгений</t>
  </si>
  <si>
    <t>Саитгареев Айдар</t>
  </si>
  <si>
    <t>Салимбаев Дмитрий</t>
  </si>
  <si>
    <t>Миргазов Анвар</t>
  </si>
  <si>
    <t>Латыпов Азамат</t>
  </si>
  <si>
    <t>Халилов Артур</t>
  </si>
  <si>
    <t>Зулкарнеев Тимур</t>
  </si>
  <si>
    <t>Атаманов Илья</t>
  </si>
  <si>
    <t>Гайсин Даниэль</t>
  </si>
  <si>
    <t>Смирнов Прохор</t>
  </si>
  <si>
    <t>Егоров Ян</t>
  </si>
  <si>
    <t>Дергунов Влад</t>
  </si>
  <si>
    <t>Габдрахманов Артур</t>
  </si>
  <si>
    <t>Шевелев Никита</t>
  </si>
  <si>
    <t>Кабиров Роман</t>
  </si>
  <si>
    <t>Ильин Алексей</t>
  </si>
  <si>
    <t>Хакимов Артур</t>
  </si>
  <si>
    <t>Гиндуллин Айрат</t>
  </si>
  <si>
    <t>Филиппов Егор</t>
  </si>
  <si>
    <t>Маркелов Радмир</t>
  </si>
  <si>
    <t>Валеев Марат</t>
  </si>
  <si>
    <t>Левашов Даниэль</t>
  </si>
  <si>
    <t>Павлов Никита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</si>
  <si>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</si>
  <si>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</si>
  <si>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</si>
  <si>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</si>
  <si>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</si>
  <si>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</si>
  <si>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</si>
  <si>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</si>
  <si>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</si>
  <si>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</si>
  <si>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</si>
  <si>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</si>
  <si>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</si>
  <si>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</si>
  <si>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</si>
  <si>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</si>
  <si>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</si>
  <si>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</si>
  <si>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</si>
  <si>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</si>
  <si>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</si>
  <si>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</si>
  <si>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</si>
  <si>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</si>
  <si>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</si>
  <si>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</si>
  <si>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</si>
  <si>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</si>
  <si>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</si>
  <si>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</si>
  <si>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</si>
  <si>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</si>
  <si>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</si>
  <si>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</si>
  <si>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</si>
  <si>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</si>
  <si>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</si>
  <si>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</si>
  <si>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</si>
  <si>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</si>
  <si>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</si>
  <si>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</si>
  <si>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</si>
  <si>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</si>
  <si>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</si>
  <si>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</si>
  <si>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</si>
  <si>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</si>
  <si>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Юноши 1998-2001 г</t>
  </si>
  <si>
    <t>Савинов Леонид</t>
  </si>
  <si>
    <t>Хайруллин Артур</t>
  </si>
  <si>
    <t>Салимянов Руслан</t>
  </si>
  <si>
    <t>Абсалямов Родион</t>
  </si>
  <si>
    <t>Смирнов Никита</t>
  </si>
  <si>
    <t>Якупов Марат</t>
  </si>
  <si>
    <t>Охотников Кирилл</t>
  </si>
  <si>
    <t>Насыров Дамир</t>
  </si>
  <si>
    <t>Исаков Константин</t>
  </si>
  <si>
    <t>Родин Андрей</t>
  </si>
  <si>
    <t>Мухаметшин Айдар</t>
  </si>
  <si>
    <t>Жадигеров Батыржан</t>
  </si>
  <si>
    <t>Алчинов Рауль</t>
  </si>
  <si>
    <t>Габитов Расул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</si>
</sst>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[$-FC19]d\ mmmm\ yyyy\ &quot;г.&quot;"/>
  </numFmts>
  <fonts count="53">
    <font>
      <sz val="10"/>
      <name val="Arial Cyr"/>
      <family val="0"/>
    </font>
    <font>
      <sz val="2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2"/>
      <name val="Courier New Cyr"/>
      <family val="3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 horizontal="right"/>
    </xf>
    <xf numFmtId="49" fontId="1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/>
    </xf>
    <xf numFmtId="180" fontId="2" fillId="24" borderId="0" xfId="0" applyNumberFormat="1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center" vertical="center" textRotation="255"/>
    </xf>
    <xf numFmtId="49" fontId="0" fillId="24" borderId="11" xfId="0" applyNumberFormat="1" applyFont="1" applyFill="1" applyBorder="1" applyAlignment="1">
      <alignment horizontal="center" vertical="center" textRotation="255"/>
    </xf>
    <xf numFmtId="49" fontId="0" fillId="24" borderId="12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24" borderId="14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 textRotation="255"/>
    </xf>
    <xf numFmtId="49" fontId="0" fillId="24" borderId="19" xfId="0" applyNumberFormat="1" applyFont="1" applyFill="1" applyBorder="1" applyAlignment="1">
      <alignment horizontal="center" vertical="center" textRotation="255"/>
    </xf>
    <xf numFmtId="49" fontId="0" fillId="24" borderId="20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2" fillId="24" borderId="22" xfId="0" applyNumberFormat="1" applyFont="1" applyFill="1" applyBorder="1" applyAlignment="1">
      <alignment horizontal="left" vertical="center"/>
    </xf>
    <xf numFmtId="49" fontId="2" fillId="24" borderId="23" xfId="0" applyNumberFormat="1" applyFont="1" applyFill="1" applyBorder="1" applyAlignment="1">
      <alignment horizontal="left" vertical="center"/>
    </xf>
    <xf numFmtId="49" fontId="2" fillId="24" borderId="24" xfId="0" applyNumberFormat="1" applyFont="1" applyFill="1" applyBorder="1" applyAlignment="1">
      <alignment horizontal="left" vertical="center"/>
    </xf>
    <xf numFmtId="49" fontId="2" fillId="24" borderId="25" xfId="0" applyNumberFormat="1" applyFont="1" applyFill="1" applyBorder="1" applyAlignment="1">
      <alignment horizontal="left" vertical="center"/>
    </xf>
    <xf numFmtId="49" fontId="2" fillId="24" borderId="26" xfId="0" applyNumberFormat="1" applyFont="1" applyFill="1" applyBorder="1" applyAlignment="1">
      <alignment horizontal="left" vertical="center"/>
    </xf>
    <xf numFmtId="49" fontId="2" fillId="24" borderId="27" xfId="0" applyNumberFormat="1" applyFont="1" applyFill="1" applyBorder="1" applyAlignment="1">
      <alignment horizontal="left" vertical="center"/>
    </xf>
    <xf numFmtId="49" fontId="3" fillId="25" borderId="28" xfId="0" applyNumberFormat="1" applyFont="1" applyFill="1" applyBorder="1" applyAlignment="1">
      <alignment horizontal="center" vertical="center"/>
    </xf>
    <xf numFmtId="49" fontId="3" fillId="25" borderId="23" xfId="0" applyNumberFormat="1" applyFont="1" applyFill="1" applyBorder="1" applyAlignment="1">
      <alignment horizontal="center" vertical="center"/>
    </xf>
    <xf numFmtId="49" fontId="3" fillId="25" borderId="29" xfId="0" applyNumberFormat="1" applyFont="1" applyFill="1" applyBorder="1" applyAlignment="1">
      <alignment horizontal="center" vertical="center"/>
    </xf>
    <xf numFmtId="49" fontId="3" fillId="25" borderId="26" xfId="0" applyNumberFormat="1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center"/>
    </xf>
    <xf numFmtId="49" fontId="3" fillId="24" borderId="26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49" fontId="6" fillId="24" borderId="30" xfId="0" applyNumberFormat="1" applyFont="1" applyFill="1" applyBorder="1" applyAlignment="1">
      <alignment horizontal="center" vertical="center" textRotation="255" wrapText="1"/>
    </xf>
    <xf numFmtId="49" fontId="6" fillId="24" borderId="31" xfId="0" applyNumberFormat="1" applyFont="1" applyFill="1" applyBorder="1" applyAlignment="1">
      <alignment horizontal="center" vertical="center" textRotation="255" wrapText="1"/>
    </xf>
    <xf numFmtId="0" fontId="31" fillId="26" borderId="0" xfId="52" applyFont="1" applyFill="1" applyAlignment="1" applyProtection="1">
      <alignment horizontal="left"/>
      <protection locked="0"/>
    </xf>
    <xf numFmtId="0" fontId="0" fillId="0" borderId="0" xfId="52" applyProtection="1">
      <alignment/>
      <protection/>
    </xf>
    <xf numFmtId="0" fontId="32" fillId="24" borderId="0" xfId="52" applyFont="1" applyFill="1" applyAlignment="1">
      <alignment vertical="center"/>
      <protection/>
    </xf>
    <xf numFmtId="0" fontId="33" fillId="26" borderId="0" xfId="52" applyFont="1" applyFill="1" applyAlignment="1" applyProtection="1">
      <alignment horizontal="left"/>
      <protection locked="0"/>
    </xf>
    <xf numFmtId="0" fontId="34" fillId="24" borderId="0" xfId="52" applyFont="1" applyFill="1" applyAlignment="1">
      <alignment vertical="center"/>
      <protection/>
    </xf>
    <xf numFmtId="180" fontId="33" fillId="26" borderId="0" xfId="52" applyNumberFormat="1" applyFont="1" applyFill="1" applyAlignment="1" applyProtection="1">
      <alignment horizontal="left"/>
      <protection locked="0"/>
    </xf>
    <xf numFmtId="0" fontId="33" fillId="24" borderId="0" xfId="52" applyFont="1" applyFill="1" applyAlignment="1" applyProtection="1">
      <alignment horizontal="left"/>
      <protection/>
    </xf>
    <xf numFmtId="0" fontId="33" fillId="24" borderId="0" xfId="52" applyFont="1" applyFill="1" applyAlignment="1" applyProtection="1">
      <alignment horizontal="center"/>
      <protection/>
    </xf>
    <xf numFmtId="0" fontId="0" fillId="24" borderId="0" xfId="52" applyFill="1" applyAlignment="1" applyProtection="1">
      <alignment horizontal="right"/>
      <protection/>
    </xf>
    <xf numFmtId="0" fontId="0" fillId="24" borderId="0" xfId="52" applyFill="1" applyAlignment="1" applyProtection="1">
      <alignment horizontal="center"/>
      <protection/>
    </xf>
    <xf numFmtId="0" fontId="0" fillId="24" borderId="0" xfId="52" applyFill="1" applyProtection="1">
      <alignment/>
      <protection/>
    </xf>
    <xf numFmtId="0" fontId="2" fillId="26" borderId="26" xfId="52" applyFont="1" applyFill="1" applyBorder="1" applyAlignment="1" applyProtection="1">
      <alignment horizontal="right"/>
      <protection locked="0"/>
    </xf>
    <xf numFmtId="0" fontId="35" fillId="4" borderId="0" xfId="52" applyFont="1" applyFill="1" applyAlignment="1" applyProtection="1">
      <alignment horizontal="center"/>
      <protection/>
    </xf>
    <xf numFmtId="0" fontId="36" fillId="24" borderId="0" xfId="52" applyFont="1" applyFill="1" applyAlignment="1" applyProtection="1">
      <alignment horizontal="left"/>
      <protection/>
    </xf>
    <xf numFmtId="0" fontId="37" fillId="24" borderId="0" xfId="52" applyFont="1" applyFill="1" applyAlignment="1">
      <alignment horizontal="left"/>
      <protection/>
    </xf>
    <xf numFmtId="0" fontId="38" fillId="24" borderId="0" xfId="52" applyFont="1" applyFill="1">
      <alignment/>
      <protection/>
    </xf>
    <xf numFmtId="0" fontId="33" fillId="24" borderId="0" xfId="52" applyFont="1" applyFill="1" applyAlignment="1">
      <alignment horizontal="left"/>
      <protection/>
    </xf>
    <xf numFmtId="180" fontId="33" fillId="24" borderId="0" xfId="52" applyNumberFormat="1" applyFont="1" applyFill="1" applyAlignment="1">
      <alignment horizontal="left"/>
      <protection/>
    </xf>
    <xf numFmtId="0" fontId="38" fillId="24" borderId="0" xfId="52" applyFont="1" applyFill="1" applyProtection="1">
      <alignment/>
      <protection/>
    </xf>
    <xf numFmtId="0" fontId="39" fillId="24" borderId="0" xfId="52" applyFont="1" applyFill="1" applyProtection="1">
      <alignment/>
      <protection/>
    </xf>
    <xf numFmtId="0" fontId="40" fillId="24" borderId="32" xfId="52" applyFont="1" applyFill="1" applyBorder="1" applyAlignment="1" applyProtection="1">
      <alignment horizontal="left"/>
      <protection/>
    </xf>
    <xf numFmtId="0" fontId="39" fillId="24" borderId="33" xfId="52" applyFont="1" applyFill="1" applyBorder="1" applyProtection="1">
      <alignment/>
      <protection/>
    </xf>
    <xf numFmtId="0" fontId="38" fillId="26" borderId="32" xfId="52" applyFont="1" applyFill="1" applyBorder="1" applyAlignment="1" applyProtection="1">
      <alignment horizontal="left"/>
      <protection locked="0"/>
    </xf>
    <xf numFmtId="0" fontId="38" fillId="24" borderId="0" xfId="52" applyFont="1" applyFill="1" applyAlignment="1" applyProtection="1">
      <alignment/>
      <protection/>
    </xf>
    <xf numFmtId="0" fontId="40" fillId="24" borderId="34" xfId="52" applyFont="1" applyFill="1" applyBorder="1" applyAlignment="1" applyProtection="1">
      <alignment horizontal="left"/>
      <protection/>
    </xf>
    <xf numFmtId="0" fontId="38" fillId="24" borderId="33" xfId="52" applyFont="1" applyFill="1" applyBorder="1" applyProtection="1">
      <alignment/>
      <protection/>
    </xf>
    <xf numFmtId="0" fontId="38" fillId="26" borderId="34" xfId="52" applyFont="1" applyFill="1" applyBorder="1" applyAlignment="1" applyProtection="1">
      <alignment horizontal="left"/>
      <protection locked="0"/>
    </xf>
    <xf numFmtId="0" fontId="38" fillId="24" borderId="0" xfId="52" applyFont="1" applyFill="1" applyAlignment="1" applyProtection="1">
      <alignment horizontal="center"/>
      <protection/>
    </xf>
    <xf numFmtId="0" fontId="38" fillId="26" borderId="32" xfId="52" applyFont="1" applyFill="1" applyBorder="1" applyProtection="1">
      <alignment/>
      <protection locked="0"/>
    </xf>
    <xf numFmtId="0" fontId="38" fillId="24" borderId="32" xfId="52" applyFont="1" applyFill="1" applyBorder="1" applyAlignment="1" applyProtection="1">
      <alignment horizontal="left"/>
      <protection/>
    </xf>
    <xf numFmtId="0" fontId="38" fillId="24" borderId="0" xfId="52" applyFont="1" applyFill="1" applyBorder="1" applyProtection="1">
      <alignment/>
      <protection/>
    </xf>
    <xf numFmtId="0" fontId="39" fillId="24" borderId="35" xfId="52" applyFont="1" applyFill="1" applyBorder="1" applyAlignment="1" applyProtection="1">
      <alignment horizontal="right"/>
      <protection/>
    </xf>
    <xf numFmtId="0" fontId="38" fillId="24" borderId="32" xfId="52" applyFont="1" applyFill="1" applyBorder="1" applyProtection="1">
      <alignment/>
      <protection/>
    </xf>
    <xf numFmtId="0" fontId="41" fillId="26" borderId="32" xfId="52" applyFont="1" applyFill="1" applyBorder="1" applyAlignment="1" applyProtection="1">
      <alignment horizontal="left"/>
      <protection locked="0"/>
    </xf>
    <xf numFmtId="0" fontId="41" fillId="26" borderId="34" xfId="52" applyFont="1" applyFill="1" applyBorder="1" applyAlignment="1" applyProtection="1">
      <alignment horizontal="left"/>
      <protection locked="0"/>
    </xf>
    <xf numFmtId="0" fontId="39" fillId="24" borderId="0" xfId="52" applyFont="1" applyFill="1" applyBorder="1" applyProtection="1">
      <alignment/>
      <protection/>
    </xf>
    <xf numFmtId="0" fontId="38" fillId="24" borderId="0" xfId="52" applyFont="1" applyFill="1" applyBorder="1" applyAlignment="1" applyProtection="1">
      <alignment horizontal="right"/>
      <protection/>
    </xf>
    <xf numFmtId="0" fontId="39" fillId="24" borderId="0" xfId="52" applyFont="1" applyFill="1" applyAlignment="1" applyProtection="1">
      <alignment horizontal="right"/>
      <protection/>
    </xf>
    <xf numFmtId="0" fontId="38" fillId="24" borderId="0" xfId="52" applyFont="1" applyFill="1" applyAlignment="1" applyProtection="1">
      <alignment horizontal="right"/>
      <protection/>
    </xf>
    <xf numFmtId="0" fontId="39" fillId="24" borderId="0" xfId="52" applyFont="1" applyFill="1" applyBorder="1" applyAlignment="1" applyProtection="1">
      <alignment horizontal="right"/>
      <protection/>
    </xf>
    <xf numFmtId="0" fontId="37" fillId="24" borderId="0" xfId="52" applyFont="1" applyFill="1" applyAlignment="1">
      <alignment horizontal="left"/>
      <protection/>
    </xf>
    <xf numFmtId="0" fontId="0" fillId="0" borderId="0" xfId="52">
      <alignment/>
      <protection/>
    </xf>
    <xf numFmtId="0" fontId="33" fillId="24" borderId="0" xfId="52" applyFont="1" applyFill="1" applyAlignment="1">
      <alignment horizontal="left"/>
      <protection/>
    </xf>
    <xf numFmtId="180" fontId="33" fillId="24" borderId="0" xfId="52" applyNumberFormat="1" applyFont="1" applyFill="1" applyBorder="1" applyAlignment="1">
      <alignment horizontal="left"/>
      <protection/>
    </xf>
    <xf numFmtId="180" fontId="33" fillId="24" borderId="0" xfId="52" applyNumberFormat="1" applyFont="1" applyFill="1" applyAlignment="1">
      <alignment horizontal="left"/>
      <protection/>
    </xf>
    <xf numFmtId="180" fontId="33" fillId="24" borderId="32" xfId="52" applyNumberFormat="1" applyFont="1" applyFill="1" applyBorder="1" applyAlignment="1">
      <alignment horizontal="left"/>
      <protection/>
    </xf>
    <xf numFmtId="0" fontId="0" fillId="26" borderId="26" xfId="52" applyFill="1" applyBorder="1" applyAlignment="1">
      <alignment horizontal="center" vertical="center"/>
      <protection/>
    </xf>
    <xf numFmtId="0" fontId="42" fillId="26" borderId="26" xfId="52" applyFont="1" applyFill="1" applyBorder="1" applyAlignment="1">
      <alignment horizontal="center" vertical="center"/>
      <protection/>
    </xf>
    <xf numFmtId="0" fontId="43" fillId="26" borderId="26" xfId="52" applyFont="1" applyFill="1" applyBorder="1" applyAlignment="1">
      <alignment horizontal="center" vertical="center"/>
      <protection/>
    </xf>
    <xf numFmtId="0" fontId="0" fillId="26" borderId="26" xfId="52" applyFill="1" applyBorder="1" applyAlignment="1">
      <alignment horizontal="center"/>
      <protection/>
    </xf>
    <xf numFmtId="0" fontId="44" fillId="17" borderId="26" xfId="52" applyFont="1" applyFill="1" applyBorder="1" applyAlignment="1">
      <alignment horizontal="left"/>
      <protection/>
    </xf>
    <xf numFmtId="0" fontId="44" fillId="27" borderId="26" xfId="52" applyFont="1" applyFill="1" applyBorder="1" applyAlignment="1">
      <alignment horizontal="left"/>
      <protection/>
    </xf>
    <xf numFmtId="0" fontId="0" fillId="0" borderId="0" xfId="52" applyAlignment="1">
      <alignment horizontal="center"/>
      <protection/>
    </xf>
    <xf numFmtId="0" fontId="31" fillId="26" borderId="0" xfId="54" applyFont="1" applyFill="1" applyAlignment="1" applyProtection="1">
      <alignment horizontal="left"/>
      <protection locked="0"/>
    </xf>
    <xf numFmtId="0" fontId="0" fillId="0" borderId="0" xfId="54" applyProtection="1">
      <alignment/>
      <protection/>
    </xf>
    <xf numFmtId="0" fontId="32" fillId="24" borderId="0" xfId="54" applyFont="1" applyFill="1" applyAlignment="1">
      <alignment vertical="center"/>
      <protection/>
    </xf>
    <xf numFmtId="0" fontId="33" fillId="26" borderId="0" xfId="54" applyFont="1" applyFill="1" applyAlignment="1" applyProtection="1">
      <alignment horizontal="left"/>
      <protection locked="0"/>
    </xf>
    <xf numFmtId="0" fontId="34" fillId="24" borderId="0" xfId="54" applyFont="1" applyFill="1" applyAlignment="1">
      <alignment vertical="center"/>
      <protection/>
    </xf>
    <xf numFmtId="180" fontId="33" fillId="26" borderId="0" xfId="54" applyNumberFormat="1" applyFont="1" applyFill="1" applyAlignment="1" applyProtection="1">
      <alignment horizontal="left"/>
      <protection locked="0"/>
    </xf>
    <xf numFmtId="0" fontId="33" fillId="24" borderId="0" xfId="54" applyFont="1" applyFill="1" applyAlignment="1" applyProtection="1">
      <alignment horizontal="left"/>
      <protection/>
    </xf>
    <xf numFmtId="0" fontId="33" fillId="24" borderId="0" xfId="54" applyFont="1" applyFill="1" applyAlignment="1" applyProtection="1">
      <alignment horizontal="center"/>
      <protection/>
    </xf>
    <xf numFmtId="0" fontId="0" fillId="24" borderId="0" xfId="54" applyFill="1" applyAlignment="1" applyProtection="1">
      <alignment horizontal="right"/>
      <protection/>
    </xf>
    <xf numFmtId="0" fontId="0" fillId="24" borderId="0" xfId="54" applyFill="1" applyAlignment="1" applyProtection="1">
      <alignment horizontal="center"/>
      <protection/>
    </xf>
    <xf numFmtId="0" fontId="0" fillId="24" borderId="0" xfId="54" applyFill="1" applyProtection="1">
      <alignment/>
      <protection/>
    </xf>
    <xf numFmtId="0" fontId="2" fillId="26" borderId="26" xfId="54" applyFont="1" applyFill="1" applyBorder="1" applyAlignment="1" applyProtection="1">
      <alignment horizontal="right"/>
      <protection locked="0"/>
    </xf>
    <xf numFmtId="0" fontId="35" fillId="4" borderId="0" xfId="54" applyFont="1" applyFill="1" applyAlignment="1" applyProtection="1">
      <alignment horizontal="center"/>
      <protection/>
    </xf>
    <xf numFmtId="0" fontId="36" fillId="24" borderId="0" xfId="54" applyFont="1" applyFill="1" applyAlignment="1" applyProtection="1">
      <alignment horizontal="left"/>
      <protection/>
    </xf>
    <xf numFmtId="0" fontId="38" fillId="24" borderId="0" xfId="54" applyFont="1" applyFill="1" applyAlignment="1" applyProtection="1">
      <alignment horizontal="left" vertical="center"/>
      <protection/>
    </xf>
    <xf numFmtId="0" fontId="45" fillId="24" borderId="0" xfId="54" applyFont="1" applyFill="1" applyProtection="1">
      <alignment/>
      <protection/>
    </xf>
    <xf numFmtId="0" fontId="38" fillId="24" borderId="0" xfId="54" applyFont="1" applyFill="1" applyAlignment="1" applyProtection="1">
      <alignment horizontal="right" vertical="center"/>
      <protection/>
    </xf>
    <xf numFmtId="0" fontId="41" fillId="24" borderId="0" xfId="54" applyFont="1" applyFill="1" applyAlignment="1" applyProtection="1">
      <alignment horizontal="left" vertical="center"/>
      <protection/>
    </xf>
    <xf numFmtId="180" fontId="41" fillId="24" borderId="0" xfId="54" applyNumberFormat="1" applyFont="1" applyFill="1" applyAlignment="1" applyProtection="1">
      <alignment horizontal="left" vertical="center"/>
      <protection/>
    </xf>
    <xf numFmtId="0" fontId="46" fillId="24" borderId="0" xfId="54" applyFont="1" applyFill="1" applyAlignment="1" applyProtection="1">
      <alignment horizontal="right" vertical="center"/>
      <protection/>
    </xf>
    <xf numFmtId="0" fontId="40" fillId="24" borderId="32" xfId="54" applyFont="1" applyFill="1" applyBorder="1" applyAlignment="1" applyProtection="1">
      <alignment horizontal="left" vertical="center"/>
      <protection/>
    </xf>
    <xf numFmtId="0" fontId="45" fillId="0" borderId="0" xfId="54" applyFont="1">
      <alignment/>
      <protection/>
    </xf>
    <xf numFmtId="0" fontId="39" fillId="24" borderId="33" xfId="54" applyFont="1" applyFill="1" applyBorder="1" applyAlignment="1" applyProtection="1">
      <alignment horizontal="right" vertical="center"/>
      <protection/>
    </xf>
    <xf numFmtId="0" fontId="38" fillId="26" borderId="32" xfId="54" applyFont="1" applyFill="1" applyBorder="1" applyAlignment="1" applyProtection="1">
      <alignment horizontal="left" vertical="center"/>
      <protection locked="0"/>
    </xf>
    <xf numFmtId="0" fontId="40" fillId="24" borderId="34" xfId="54" applyFont="1" applyFill="1" applyBorder="1" applyAlignment="1" applyProtection="1">
      <alignment horizontal="left" vertical="center"/>
      <protection/>
    </xf>
    <xf numFmtId="0" fontId="38" fillId="24" borderId="33" xfId="54" applyFont="1" applyFill="1" applyBorder="1" applyAlignment="1" applyProtection="1">
      <alignment horizontal="right" vertical="center"/>
      <protection/>
    </xf>
    <xf numFmtId="0" fontId="38" fillId="26" borderId="34" xfId="54" applyFont="1" applyFill="1" applyBorder="1" applyAlignment="1" applyProtection="1">
      <alignment horizontal="left" vertical="center"/>
      <protection locked="0"/>
    </xf>
    <xf numFmtId="0" fontId="38" fillId="24" borderId="0" xfId="54" applyFont="1" applyFill="1" applyBorder="1" applyAlignment="1" applyProtection="1">
      <alignment horizontal="right" vertical="center"/>
      <protection/>
    </xf>
    <xf numFmtId="0" fontId="38" fillId="24" borderId="32" xfId="54" applyFont="1" applyFill="1" applyBorder="1" applyAlignment="1" applyProtection="1">
      <alignment horizontal="left" vertical="center"/>
      <protection/>
    </xf>
    <xf numFmtId="0" fontId="38" fillId="24" borderId="34" xfId="54" applyFont="1" applyFill="1" applyBorder="1" applyAlignment="1" applyProtection="1">
      <alignment horizontal="left" vertical="center"/>
      <protection/>
    </xf>
    <xf numFmtId="0" fontId="39" fillId="24" borderId="0" xfId="54" applyFont="1" applyFill="1" applyProtection="1">
      <alignment/>
      <protection/>
    </xf>
    <xf numFmtId="0" fontId="39" fillId="24" borderId="0" xfId="54" applyFont="1" applyFill="1" applyAlignment="1" applyProtection="1">
      <alignment horizontal="right" vertical="center"/>
      <protection/>
    </xf>
    <xf numFmtId="0" fontId="38" fillId="24" borderId="0" xfId="54" applyFont="1" applyFill="1" applyAlignment="1" applyProtection="1">
      <alignment horizontal="center" vertical="center"/>
      <protection/>
    </xf>
    <xf numFmtId="0" fontId="41" fillId="24" borderId="0" xfId="54" applyFont="1" applyFill="1" applyAlignment="1" applyProtection="1">
      <alignment horizontal="center" vertical="center"/>
      <protection/>
    </xf>
    <xf numFmtId="180" fontId="41" fillId="24" borderId="0" xfId="54" applyNumberFormat="1" applyFont="1" applyFill="1" applyAlignment="1" applyProtection="1">
      <alignment horizontal="center" vertical="center"/>
      <protection/>
    </xf>
    <xf numFmtId="0" fontId="38" fillId="24" borderId="0" xfId="54" applyFont="1" applyFill="1" applyAlignment="1" applyProtection="1">
      <alignment horizontal="left" vertical="center"/>
      <protection/>
    </xf>
    <xf numFmtId="0" fontId="40" fillId="24" borderId="32" xfId="54" applyFont="1" applyFill="1" applyBorder="1" applyAlignment="1" applyProtection="1">
      <alignment horizontal="left"/>
      <protection/>
    </xf>
    <xf numFmtId="0" fontId="40" fillId="24" borderId="34" xfId="54" applyFont="1" applyFill="1" applyBorder="1" applyAlignment="1" applyProtection="1">
      <alignment horizontal="left"/>
      <protection/>
    </xf>
    <xf numFmtId="0" fontId="39" fillId="24" borderId="0" xfId="54" applyFont="1" applyFill="1" applyAlignment="1" applyProtection="1">
      <alignment horizontal="left" vertical="center"/>
      <protection/>
    </xf>
    <xf numFmtId="0" fontId="38" fillId="24" borderId="36" xfId="54" applyFont="1" applyFill="1" applyBorder="1" applyAlignment="1" applyProtection="1">
      <alignment horizontal="right" vertical="center"/>
      <protection/>
    </xf>
    <xf numFmtId="0" fontId="47" fillId="24" borderId="0" xfId="54" applyFont="1" applyFill="1" applyAlignment="1" applyProtection="1">
      <alignment vertical="center"/>
      <protection/>
    </xf>
    <xf numFmtId="0" fontId="48" fillId="24" borderId="0" xfId="54" applyFont="1" applyFill="1" applyAlignment="1" applyProtection="1">
      <alignment horizontal="right" vertical="center"/>
      <protection/>
    </xf>
    <xf numFmtId="0" fontId="41" fillId="24" borderId="0" xfId="54" applyFont="1" applyFill="1" applyAlignment="1" applyProtection="1">
      <alignment horizontal="right" vertical="center"/>
      <protection/>
    </xf>
    <xf numFmtId="0" fontId="0" fillId="0" borderId="0" xfId="54">
      <alignment/>
      <protection/>
    </xf>
    <xf numFmtId="0" fontId="41" fillId="26" borderId="32" xfId="54" applyFont="1" applyFill="1" applyBorder="1" applyAlignment="1" applyProtection="1">
      <alignment horizontal="left" vertical="center"/>
      <protection locked="0"/>
    </xf>
    <xf numFmtId="0" fontId="41" fillId="24" borderId="33" xfId="54" applyFont="1" applyFill="1" applyBorder="1" applyAlignment="1" applyProtection="1">
      <alignment horizontal="right" vertical="center"/>
      <protection/>
    </xf>
    <xf numFmtId="0" fontId="41" fillId="24" borderId="0" xfId="54" applyFont="1" applyFill="1" applyBorder="1" applyAlignment="1" applyProtection="1">
      <alignment horizontal="right" vertical="center"/>
      <protection/>
    </xf>
    <xf numFmtId="0" fontId="41" fillId="0" borderId="33" xfId="54" applyFont="1" applyFill="1" applyBorder="1" applyAlignment="1" applyProtection="1">
      <alignment horizontal="right" vertical="center"/>
      <protection/>
    </xf>
    <xf numFmtId="0" fontId="41" fillId="26" borderId="34" xfId="54" applyFont="1" applyFill="1" applyBorder="1" applyAlignment="1" applyProtection="1">
      <alignment horizontal="left" vertical="center"/>
      <protection locked="0"/>
    </xf>
    <xf numFmtId="0" fontId="39" fillId="24" borderId="0" xfId="54" applyFont="1" applyFill="1" applyBorder="1" applyAlignment="1" applyProtection="1">
      <alignment horizontal="right" vertical="center"/>
      <protection/>
    </xf>
    <xf numFmtId="0" fontId="41" fillId="26" borderId="34" xfId="54" applyFont="1" applyFill="1" applyBorder="1" applyAlignment="1" applyProtection="1">
      <alignment horizontal="right" vertical="center"/>
      <protection locked="0"/>
    </xf>
    <xf numFmtId="0" fontId="39" fillId="24" borderId="33" xfId="54" applyFont="1" applyFill="1" applyBorder="1" applyAlignment="1" applyProtection="1">
      <alignment horizontal="left" vertical="center"/>
      <protection/>
    </xf>
    <xf numFmtId="0" fontId="49" fillId="24" borderId="0" xfId="54" applyFont="1" applyFill="1" applyAlignment="1" applyProtection="1">
      <alignment vertical="center"/>
      <protection/>
    </xf>
    <xf numFmtId="0" fontId="40" fillId="24" borderId="32" xfId="54" applyFont="1" applyFill="1" applyBorder="1" applyAlignment="1" applyProtection="1">
      <alignment horizontal="right"/>
      <protection/>
    </xf>
    <xf numFmtId="0" fontId="41" fillId="26" borderId="32" xfId="54" applyFont="1" applyFill="1" applyBorder="1" applyAlignment="1" applyProtection="1">
      <alignment vertical="center"/>
      <protection locked="0"/>
    </xf>
    <xf numFmtId="0" fontId="41" fillId="26" borderId="34" xfId="54" applyFont="1" applyFill="1" applyBorder="1" applyAlignment="1" applyProtection="1">
      <alignment vertical="center"/>
      <protection locked="0"/>
    </xf>
    <xf numFmtId="0" fontId="50" fillId="24" borderId="0" xfId="54" applyFont="1" applyFill="1" applyAlignment="1" applyProtection="1">
      <alignment horizontal="center" vertical="center"/>
      <protection/>
    </xf>
    <xf numFmtId="0" fontId="51" fillId="24" borderId="0" xfId="54" applyFont="1" applyFill="1" applyAlignment="1" applyProtection="1">
      <alignment vertical="center"/>
      <protection/>
    </xf>
    <xf numFmtId="0" fontId="52" fillId="24" borderId="0" xfId="54" applyFont="1" applyFill="1" applyAlignment="1" applyProtection="1">
      <alignment horizontal="right" vertical="center"/>
      <protection/>
    </xf>
    <xf numFmtId="180" fontId="50" fillId="24" borderId="0" xfId="54" applyNumberFormat="1" applyFont="1" applyFill="1" applyAlignment="1" applyProtection="1">
      <alignment horizontal="center" vertical="center"/>
      <protection/>
    </xf>
    <xf numFmtId="0" fontId="30" fillId="0" borderId="0" xfId="54" applyFont="1">
      <alignment/>
      <protection/>
    </xf>
    <xf numFmtId="0" fontId="40" fillId="24" borderId="34" xfId="54" applyFont="1" applyFill="1" applyBorder="1" applyAlignment="1" applyProtection="1">
      <alignment horizontal="right"/>
      <protection/>
    </xf>
    <xf numFmtId="0" fontId="41" fillId="24" borderId="0" xfId="54" applyFont="1" applyFill="1" applyAlignment="1" applyProtection="1">
      <alignment horizontal="left" vertical="center"/>
      <protection/>
    </xf>
    <xf numFmtId="180" fontId="41" fillId="24" borderId="0" xfId="54" applyNumberFormat="1" applyFont="1" applyFill="1" applyAlignment="1" applyProtection="1">
      <alignment horizontal="left" vertical="center"/>
      <protection/>
    </xf>
    <xf numFmtId="0" fontId="0" fillId="26" borderId="26" xfId="54" applyFill="1" applyBorder="1" applyAlignment="1">
      <alignment horizontal="center" vertical="center"/>
      <protection/>
    </xf>
    <xf numFmtId="0" fontId="42" fillId="26" borderId="26" xfId="54" applyFont="1" applyFill="1" applyBorder="1" applyAlignment="1">
      <alignment horizontal="center" vertical="center"/>
      <protection/>
    </xf>
    <xf numFmtId="0" fontId="43" fillId="26" borderId="26" xfId="54" applyFont="1" applyFill="1" applyBorder="1" applyAlignment="1">
      <alignment horizontal="center" vertical="center"/>
      <protection/>
    </xf>
    <xf numFmtId="0" fontId="0" fillId="26" borderId="26" xfId="54" applyFill="1" applyBorder="1" applyAlignment="1">
      <alignment horizontal="center"/>
      <protection/>
    </xf>
    <xf numFmtId="0" fontId="44" fillId="17" borderId="26" xfId="54" applyFont="1" applyFill="1" applyBorder="1" applyAlignment="1">
      <alignment horizontal="left"/>
      <protection/>
    </xf>
    <xf numFmtId="0" fontId="44" fillId="27" borderId="26" xfId="54" applyFont="1" applyFill="1" applyBorder="1" applyAlignment="1">
      <alignment horizontal="left"/>
      <protection/>
    </xf>
    <xf numFmtId="0" fontId="0" fillId="0" borderId="0" xfId="54" applyAlignment="1">
      <alignment horizontal="center"/>
      <protection/>
    </xf>
    <xf numFmtId="0" fontId="31" fillId="26" borderId="0" xfId="53" applyFont="1" applyFill="1" applyAlignment="1" applyProtection="1">
      <alignment horizontal="left"/>
      <protection locked="0"/>
    </xf>
    <xf numFmtId="0" fontId="0" fillId="0" borderId="0" xfId="53" applyProtection="1">
      <alignment/>
      <protection/>
    </xf>
    <xf numFmtId="0" fontId="32" fillId="24" borderId="0" xfId="53" applyFont="1" applyFill="1" applyAlignment="1">
      <alignment vertical="center"/>
      <protection/>
    </xf>
    <xf numFmtId="0" fontId="33" fillId="26" borderId="0" xfId="53" applyFont="1" applyFill="1" applyAlignment="1" applyProtection="1">
      <alignment horizontal="left"/>
      <protection locked="0"/>
    </xf>
    <xf numFmtId="0" fontId="34" fillId="24" borderId="0" xfId="53" applyFont="1" applyFill="1" applyAlignment="1">
      <alignment vertical="center"/>
      <protection/>
    </xf>
    <xf numFmtId="180" fontId="33" fillId="26" borderId="0" xfId="53" applyNumberFormat="1" applyFont="1" applyFill="1" applyAlignment="1" applyProtection="1">
      <alignment horizontal="left"/>
      <protection locked="0"/>
    </xf>
    <xf numFmtId="0" fontId="33" fillId="24" borderId="0" xfId="53" applyFont="1" applyFill="1" applyAlignment="1" applyProtection="1">
      <alignment horizontal="left"/>
      <protection/>
    </xf>
    <xf numFmtId="0" fontId="33" fillId="24" borderId="0" xfId="53" applyFont="1" applyFill="1" applyAlignment="1" applyProtection="1">
      <alignment horizontal="center"/>
      <protection/>
    </xf>
    <xf numFmtId="0" fontId="0" fillId="24" borderId="0" xfId="53" applyFill="1" applyAlignment="1" applyProtection="1">
      <alignment horizontal="right"/>
      <protection/>
    </xf>
    <xf numFmtId="0" fontId="0" fillId="24" borderId="0" xfId="53" applyFill="1" applyAlignment="1" applyProtection="1">
      <alignment horizontal="center"/>
      <protection/>
    </xf>
    <xf numFmtId="0" fontId="0" fillId="24" borderId="0" xfId="53" applyFill="1" applyProtection="1">
      <alignment/>
      <protection/>
    </xf>
    <xf numFmtId="0" fontId="2" fillId="26" borderId="26" xfId="53" applyFont="1" applyFill="1" applyBorder="1" applyAlignment="1" applyProtection="1">
      <alignment horizontal="right"/>
      <protection locked="0"/>
    </xf>
    <xf numFmtId="0" fontId="35" fillId="4" borderId="0" xfId="53" applyFont="1" applyFill="1" applyAlignment="1" applyProtection="1">
      <alignment horizontal="center"/>
      <protection/>
    </xf>
    <xf numFmtId="0" fontId="36" fillId="24" borderId="0" xfId="53" applyFont="1" applyFill="1" applyAlignment="1" applyProtection="1">
      <alignment horizontal="left"/>
      <protection/>
    </xf>
    <xf numFmtId="0" fontId="37" fillId="24" borderId="0" xfId="53" applyFont="1" applyFill="1" applyAlignment="1">
      <alignment horizontal="left"/>
      <protection/>
    </xf>
    <xf numFmtId="0" fontId="38" fillId="24" borderId="0" xfId="53" applyFont="1" applyFill="1">
      <alignment/>
      <protection/>
    </xf>
    <xf numFmtId="0" fontId="33" fillId="24" borderId="0" xfId="53" applyFont="1" applyFill="1" applyAlignment="1">
      <alignment horizontal="left"/>
      <protection/>
    </xf>
    <xf numFmtId="180" fontId="33" fillId="24" borderId="0" xfId="53" applyNumberFormat="1" applyFont="1" applyFill="1" applyAlignment="1">
      <alignment horizontal="left"/>
      <protection/>
    </xf>
    <xf numFmtId="0" fontId="38" fillId="24" borderId="0" xfId="53" applyFont="1" applyFill="1" applyProtection="1">
      <alignment/>
      <protection/>
    </xf>
    <xf numFmtId="0" fontId="39" fillId="24" borderId="0" xfId="53" applyFont="1" applyFill="1" applyProtection="1">
      <alignment/>
      <protection/>
    </xf>
    <xf numFmtId="0" fontId="40" fillId="24" borderId="37" xfId="53" applyFont="1" applyFill="1" applyBorder="1" applyAlignment="1" applyProtection="1">
      <alignment horizontal="left"/>
      <protection/>
    </xf>
    <xf numFmtId="0" fontId="39" fillId="24" borderId="38" xfId="53" applyFont="1" applyFill="1" applyBorder="1" applyProtection="1">
      <alignment/>
      <protection/>
    </xf>
    <xf numFmtId="0" fontId="38" fillId="26" borderId="37" xfId="53" applyFont="1" applyFill="1" applyBorder="1" applyAlignment="1" applyProtection="1">
      <alignment horizontal="left"/>
      <protection locked="0"/>
    </xf>
    <xf numFmtId="0" fontId="38" fillId="24" borderId="0" xfId="53" applyFont="1" applyFill="1" applyAlignment="1" applyProtection="1">
      <alignment/>
      <protection/>
    </xf>
    <xf numFmtId="0" fontId="40" fillId="24" borderId="28" xfId="53" applyFont="1" applyFill="1" applyBorder="1" applyAlignment="1" applyProtection="1">
      <alignment horizontal="left"/>
      <protection/>
    </xf>
    <xf numFmtId="0" fontId="38" fillId="24" borderId="38" xfId="53" applyFont="1" applyFill="1" applyBorder="1" applyProtection="1">
      <alignment/>
      <protection/>
    </xf>
    <xf numFmtId="0" fontId="38" fillId="26" borderId="28" xfId="53" applyFont="1" applyFill="1" applyBorder="1" applyAlignment="1" applyProtection="1">
      <alignment horizontal="left"/>
      <protection locked="0"/>
    </xf>
    <xf numFmtId="0" fontId="38" fillId="24" borderId="0" xfId="53" applyFont="1" applyFill="1" applyAlignment="1" applyProtection="1">
      <alignment horizontal="center"/>
      <protection/>
    </xf>
    <xf numFmtId="0" fontId="38" fillId="26" borderId="37" xfId="53" applyFont="1" applyFill="1" applyBorder="1" applyProtection="1">
      <alignment/>
      <protection locked="0"/>
    </xf>
    <xf numFmtId="0" fontId="38" fillId="24" borderId="37" xfId="53" applyFont="1" applyFill="1" applyBorder="1" applyAlignment="1" applyProtection="1">
      <alignment horizontal="left"/>
      <protection/>
    </xf>
    <xf numFmtId="0" fontId="38" fillId="24" borderId="0" xfId="53" applyFont="1" applyFill="1" applyBorder="1" applyProtection="1">
      <alignment/>
      <protection/>
    </xf>
    <xf numFmtId="0" fontId="39" fillId="24" borderId="39" xfId="53" applyFont="1" applyFill="1" applyBorder="1" applyAlignment="1" applyProtection="1">
      <alignment horizontal="right"/>
      <protection/>
    </xf>
    <xf numFmtId="0" fontId="38" fillId="24" borderId="37" xfId="53" applyFont="1" applyFill="1" applyBorder="1" applyProtection="1">
      <alignment/>
      <protection/>
    </xf>
    <xf numFmtId="0" fontId="41" fillId="26" borderId="37" xfId="53" applyFont="1" applyFill="1" applyBorder="1" applyAlignment="1" applyProtection="1">
      <alignment horizontal="left"/>
      <protection locked="0"/>
    </xf>
    <xf numFmtId="0" fontId="41" fillId="26" borderId="28" xfId="53" applyFont="1" applyFill="1" applyBorder="1" applyAlignment="1" applyProtection="1">
      <alignment horizontal="left"/>
      <protection locked="0"/>
    </xf>
    <xf numFmtId="0" fontId="39" fillId="24" borderId="0" xfId="53" applyFont="1" applyFill="1" applyBorder="1" applyProtection="1">
      <alignment/>
      <protection/>
    </xf>
    <xf numFmtId="0" fontId="38" fillId="24" borderId="0" xfId="53" applyFont="1" applyFill="1" applyBorder="1" applyAlignment="1" applyProtection="1">
      <alignment horizontal="right"/>
      <protection/>
    </xf>
    <xf numFmtId="0" fontId="39" fillId="24" borderId="0" xfId="53" applyFont="1" applyFill="1" applyAlignment="1" applyProtection="1">
      <alignment horizontal="right"/>
      <protection/>
    </xf>
    <xf numFmtId="0" fontId="38" fillId="24" borderId="0" xfId="53" applyFont="1" applyFill="1" applyAlignment="1" applyProtection="1">
      <alignment horizontal="right"/>
      <protection/>
    </xf>
    <xf numFmtId="0" fontId="39" fillId="24" borderId="0" xfId="53" applyFont="1" applyFill="1" applyBorder="1" applyAlignment="1" applyProtection="1">
      <alignment horizontal="right"/>
      <protection/>
    </xf>
    <xf numFmtId="0" fontId="37" fillId="24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33" fillId="24" borderId="0" xfId="53" applyFont="1" applyFill="1" applyAlignment="1">
      <alignment horizontal="left"/>
      <protection/>
    </xf>
    <xf numFmtId="180" fontId="33" fillId="24" borderId="0" xfId="53" applyNumberFormat="1" applyFont="1" applyFill="1" applyBorder="1" applyAlignment="1">
      <alignment horizontal="left"/>
      <protection/>
    </xf>
    <xf numFmtId="180" fontId="33" fillId="24" borderId="0" xfId="53" applyNumberFormat="1" applyFont="1" applyFill="1" applyAlignment="1">
      <alignment horizontal="left"/>
      <protection/>
    </xf>
    <xf numFmtId="180" fontId="33" fillId="24" borderId="37" xfId="53" applyNumberFormat="1" applyFont="1" applyFill="1" applyBorder="1" applyAlignment="1">
      <alignment horizontal="left"/>
      <protection/>
    </xf>
    <xf numFmtId="0" fontId="0" fillId="26" borderId="26" xfId="53" applyFill="1" applyBorder="1" applyAlignment="1">
      <alignment horizontal="center" vertical="center"/>
      <protection/>
    </xf>
    <xf numFmtId="0" fontId="42" fillId="26" borderId="26" xfId="53" applyFont="1" applyFill="1" applyBorder="1" applyAlignment="1">
      <alignment horizontal="center" vertical="center"/>
      <protection/>
    </xf>
    <xf numFmtId="0" fontId="43" fillId="26" borderId="26" xfId="53" applyFont="1" applyFill="1" applyBorder="1" applyAlignment="1">
      <alignment horizontal="center" vertical="center"/>
      <protection/>
    </xf>
    <xf numFmtId="0" fontId="0" fillId="26" borderId="26" xfId="53" applyFill="1" applyBorder="1" applyAlignment="1">
      <alignment horizontal="center"/>
      <protection/>
    </xf>
    <xf numFmtId="0" fontId="44" fillId="17" borderId="26" xfId="53" applyFont="1" applyFill="1" applyBorder="1" applyAlignment="1">
      <alignment horizontal="left"/>
      <protection/>
    </xf>
    <xf numFmtId="0" fontId="44" fillId="27" borderId="26" xfId="53" applyFont="1" applyFill="1" applyBorder="1" applyAlignment="1">
      <alignment horizontal="left"/>
      <protection/>
    </xf>
    <xf numFmtId="0" fontId="0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вушки 2001 и младше" xfId="52"/>
    <cellStyle name="Обычный_юноши 1998-2001" xfId="53"/>
    <cellStyle name="Обычный_юноши 2001 и младше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5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19050</xdr:rowOff>
    </xdr:from>
    <xdr:to>
      <xdr:col>2</xdr:col>
      <xdr:colOff>3362325</xdr:colOff>
      <xdr:row>3</xdr:row>
      <xdr:rowOff>57150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190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0</xdr:row>
      <xdr:rowOff>38100</xdr:rowOff>
    </xdr:from>
    <xdr:to>
      <xdr:col>26</xdr:col>
      <xdr:colOff>0</xdr:colOff>
      <xdr:row>2</xdr:row>
      <xdr:rowOff>114300</xdr:rowOff>
    </xdr:to>
    <xdr:pic>
      <xdr:nvPicPr>
        <xdr:cNvPr id="1" name="Picture 159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38100"/>
          <a:ext cx="1333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5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19050</xdr:rowOff>
    </xdr:from>
    <xdr:to>
      <xdr:col>2</xdr:col>
      <xdr:colOff>3362325</xdr:colOff>
      <xdr:row>3</xdr:row>
      <xdr:rowOff>57150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190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19050</xdr:rowOff>
    </xdr:from>
    <xdr:to>
      <xdr:col>8</xdr:col>
      <xdr:colOff>676275</xdr:colOff>
      <xdr:row>2</xdr:row>
      <xdr:rowOff>190500</xdr:rowOff>
    </xdr:to>
    <xdr:pic>
      <xdr:nvPicPr>
        <xdr:cNvPr id="1" name="Picture 22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48550" y="1905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28575</xdr:rowOff>
    </xdr:from>
    <xdr:to>
      <xdr:col>8</xdr:col>
      <xdr:colOff>485775</xdr:colOff>
      <xdr:row>3</xdr:row>
      <xdr:rowOff>133350</xdr:rowOff>
    </xdr:to>
    <xdr:pic>
      <xdr:nvPicPr>
        <xdr:cNvPr id="3" name="Picture 37" descr="фнтрбншир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9950" y="2857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19050</xdr:rowOff>
    </xdr:from>
    <xdr:to>
      <xdr:col>8</xdr:col>
      <xdr:colOff>504825</xdr:colOff>
      <xdr:row>3</xdr:row>
      <xdr:rowOff>123825</xdr:rowOff>
    </xdr:to>
    <xdr:pic>
      <xdr:nvPicPr>
        <xdr:cNvPr id="3" name="Picture 21" descr="фнтрбншир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39000" y="190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9</xdr:col>
      <xdr:colOff>1228725</xdr:colOff>
      <xdr:row>5</xdr:row>
      <xdr:rowOff>85725</xdr:rowOff>
    </xdr:to>
    <xdr:pic>
      <xdr:nvPicPr>
        <xdr:cNvPr id="2" name="Picture 32" descr="фнтрбншир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58050" y="28575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28575</xdr:rowOff>
    </xdr:from>
    <xdr:to>
      <xdr:col>9</xdr:col>
      <xdr:colOff>1219200</xdr:colOff>
      <xdr:row>3</xdr:row>
      <xdr:rowOff>85725</xdr:rowOff>
    </xdr:to>
    <xdr:pic>
      <xdr:nvPicPr>
        <xdr:cNvPr id="2" name="Picture 17" descr="фнтрбншир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85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0</xdr:row>
      <xdr:rowOff>9525</xdr:rowOff>
    </xdr:from>
    <xdr:to>
      <xdr:col>2</xdr:col>
      <xdr:colOff>3390900</xdr:colOff>
      <xdr:row>3</xdr:row>
      <xdr:rowOff>152400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10300" y="9525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tabSelected="1" view="pageBreakPreview" zoomScaleSheetLayoutView="100" zoomScalePageLayoutView="0" workbookViewId="0" topLeftCell="A1">
      <selection activeCell="I206" sqref="I206"/>
    </sheetView>
  </sheetViews>
  <sheetFormatPr defaultColWidth="9.00390625" defaultRowHeight="12.75"/>
  <cols>
    <col min="1" max="1" width="41.875" style="163" customWidth="1"/>
    <col min="2" max="16384" width="9.125" style="163" customWidth="1"/>
  </cols>
  <sheetData>
    <row r="1" spans="1:11" ht="20.25">
      <c r="A1" s="162" t="s">
        <v>21</v>
      </c>
      <c r="B1" s="162"/>
      <c r="C1" s="162"/>
      <c r="D1" s="162"/>
      <c r="E1" s="162"/>
      <c r="F1" s="162"/>
      <c r="G1" s="162"/>
      <c r="H1" s="162"/>
      <c r="I1" s="162"/>
      <c r="K1" s="164"/>
    </row>
    <row r="2" spans="1:11" ht="15.75">
      <c r="A2" s="165" t="s">
        <v>149</v>
      </c>
      <c r="B2" s="165"/>
      <c r="C2" s="165"/>
      <c r="D2" s="165"/>
      <c r="E2" s="165"/>
      <c r="F2" s="165"/>
      <c r="G2" s="165"/>
      <c r="H2" s="165"/>
      <c r="I2" s="165"/>
      <c r="K2" s="166"/>
    </row>
    <row r="3" spans="1:9" ht="15.75">
      <c r="A3" s="167" t="s">
        <v>25</v>
      </c>
      <c r="B3" s="167"/>
      <c r="C3" s="167"/>
      <c r="D3" s="167"/>
      <c r="E3" s="167"/>
      <c r="F3" s="167"/>
      <c r="G3" s="167"/>
      <c r="H3" s="167"/>
      <c r="I3" s="167"/>
    </row>
    <row r="4" spans="1:9" ht="15.75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5.7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2.75">
      <c r="A6" s="170" t="s">
        <v>26</v>
      </c>
      <c r="B6" s="171" t="s">
        <v>0</v>
      </c>
      <c r="C6" s="172" t="s">
        <v>27</v>
      </c>
      <c r="D6" s="172"/>
      <c r="E6" s="172"/>
      <c r="F6" s="172"/>
      <c r="G6" s="172"/>
      <c r="H6" s="172"/>
      <c r="I6" s="172"/>
    </row>
    <row r="7" spans="1:9" ht="18">
      <c r="A7" s="173" t="s">
        <v>150</v>
      </c>
      <c r="B7" s="174">
        <v>1</v>
      </c>
      <c r="C7" s="175" t="str">
        <f>Сю98!F20</f>
        <v>Хайруллин Артур</v>
      </c>
      <c r="D7" s="172"/>
      <c r="E7" s="172"/>
      <c r="F7" s="172"/>
      <c r="G7" s="172"/>
      <c r="H7" s="172"/>
      <c r="I7" s="172"/>
    </row>
    <row r="8" spans="1:9" ht="18">
      <c r="A8" s="173" t="s">
        <v>151</v>
      </c>
      <c r="B8" s="174">
        <v>2</v>
      </c>
      <c r="C8" s="175" t="str">
        <f>Сю98!F31</f>
        <v>Савинов Леонид</v>
      </c>
      <c r="D8" s="172"/>
      <c r="E8" s="172"/>
      <c r="F8" s="172"/>
      <c r="G8" s="172"/>
      <c r="H8" s="172"/>
      <c r="I8" s="172"/>
    </row>
    <row r="9" spans="1:9" ht="18">
      <c r="A9" s="173" t="s">
        <v>152</v>
      </c>
      <c r="B9" s="174">
        <v>3</v>
      </c>
      <c r="C9" s="175" t="str">
        <f>Сю98!G43</f>
        <v>Салимянов Руслан</v>
      </c>
      <c r="D9" s="172"/>
      <c r="E9" s="172"/>
      <c r="F9" s="172"/>
      <c r="G9" s="172"/>
      <c r="H9" s="172"/>
      <c r="I9" s="172"/>
    </row>
    <row r="10" spans="1:9" ht="18">
      <c r="A10" s="173" t="s">
        <v>153</v>
      </c>
      <c r="B10" s="174">
        <v>4</v>
      </c>
      <c r="C10" s="175" t="str">
        <f>Сю98!G51</f>
        <v>Абсалямов Родион</v>
      </c>
      <c r="D10" s="172"/>
      <c r="E10" s="172"/>
      <c r="F10" s="172"/>
      <c r="G10" s="172"/>
      <c r="H10" s="172"/>
      <c r="I10" s="172"/>
    </row>
    <row r="11" spans="1:9" ht="18">
      <c r="A11" s="173" t="s">
        <v>154</v>
      </c>
      <c r="B11" s="174">
        <v>5</v>
      </c>
      <c r="C11" s="175" t="str">
        <f>Сю98!C55</f>
        <v>Смирнов Никита</v>
      </c>
      <c r="D11" s="172"/>
      <c r="E11" s="172"/>
      <c r="F11" s="172"/>
      <c r="G11" s="172"/>
      <c r="H11" s="172"/>
      <c r="I11" s="172"/>
    </row>
    <row r="12" spans="1:9" ht="18">
      <c r="A12" s="173" t="s">
        <v>155</v>
      </c>
      <c r="B12" s="174">
        <v>6</v>
      </c>
      <c r="C12" s="175" t="str">
        <f>Сю98!C57</f>
        <v>Родин Андрей</v>
      </c>
      <c r="D12" s="172"/>
      <c r="E12" s="172"/>
      <c r="F12" s="172"/>
      <c r="G12" s="172"/>
      <c r="H12" s="172"/>
      <c r="I12" s="172"/>
    </row>
    <row r="13" spans="1:9" ht="18">
      <c r="A13" s="173" t="s">
        <v>156</v>
      </c>
      <c r="B13" s="174">
        <v>7</v>
      </c>
      <c r="C13" s="175" t="str">
        <f>Сю98!C60</f>
        <v>Охотников Кирилл</v>
      </c>
      <c r="D13" s="172"/>
      <c r="E13" s="172"/>
      <c r="F13" s="172"/>
      <c r="G13" s="172"/>
      <c r="H13" s="172"/>
      <c r="I13" s="172"/>
    </row>
    <row r="14" spans="1:9" ht="18">
      <c r="A14" s="173" t="s">
        <v>157</v>
      </c>
      <c r="B14" s="174">
        <v>8</v>
      </c>
      <c r="C14" s="175" t="str">
        <f>Сю98!C62</f>
        <v>Якупов Марат</v>
      </c>
      <c r="D14" s="172"/>
      <c r="E14" s="172"/>
      <c r="F14" s="172"/>
      <c r="G14" s="172"/>
      <c r="H14" s="172"/>
      <c r="I14" s="172"/>
    </row>
    <row r="15" spans="1:9" ht="18">
      <c r="A15" s="173" t="s">
        <v>158</v>
      </c>
      <c r="B15" s="174">
        <v>9</v>
      </c>
      <c r="C15" s="175" t="str">
        <f>Сю98!G57</f>
        <v>Исаков Константин</v>
      </c>
      <c r="D15" s="172"/>
      <c r="E15" s="172"/>
      <c r="F15" s="172"/>
      <c r="G15" s="172"/>
      <c r="H15" s="172"/>
      <c r="I15" s="172"/>
    </row>
    <row r="16" spans="1:9" ht="18">
      <c r="A16" s="173" t="s">
        <v>159</v>
      </c>
      <c r="B16" s="174">
        <v>10</v>
      </c>
      <c r="C16" s="175" t="str">
        <f>Сю98!G60</f>
        <v>Насыров Дамир</v>
      </c>
      <c r="D16" s="172"/>
      <c r="E16" s="172"/>
      <c r="F16" s="172"/>
      <c r="G16" s="172"/>
      <c r="H16" s="172"/>
      <c r="I16" s="172"/>
    </row>
    <row r="17" spans="1:9" ht="18">
      <c r="A17" s="173" t="s">
        <v>160</v>
      </c>
      <c r="B17" s="174">
        <v>11</v>
      </c>
      <c r="C17" s="175" t="str">
        <f>Сю98!G64</f>
        <v>Габитов Расул</v>
      </c>
      <c r="D17" s="172"/>
      <c r="E17" s="172"/>
      <c r="F17" s="172"/>
      <c r="G17" s="172"/>
      <c r="H17" s="172"/>
      <c r="I17" s="172"/>
    </row>
    <row r="18" spans="1:9" ht="18">
      <c r="A18" s="173" t="s">
        <v>161</v>
      </c>
      <c r="B18" s="174">
        <v>12</v>
      </c>
      <c r="C18" s="175" t="str">
        <f>Сю98!G66</f>
        <v>Жадигеров Батыржан</v>
      </c>
      <c r="D18" s="172"/>
      <c r="E18" s="172"/>
      <c r="F18" s="172"/>
      <c r="G18" s="172"/>
      <c r="H18" s="172"/>
      <c r="I18" s="172"/>
    </row>
    <row r="19" spans="1:9" ht="18">
      <c r="A19" s="173" t="s">
        <v>162</v>
      </c>
      <c r="B19" s="174">
        <v>13</v>
      </c>
      <c r="C19" s="175" t="str">
        <f>Сю98!D67</f>
        <v>Мухаметшин Айдар</v>
      </c>
      <c r="D19" s="172"/>
      <c r="E19" s="172"/>
      <c r="F19" s="172"/>
      <c r="G19" s="172"/>
      <c r="H19" s="172"/>
      <c r="I19" s="172"/>
    </row>
    <row r="20" spans="1:9" ht="18">
      <c r="A20" s="173" t="s">
        <v>163</v>
      </c>
      <c r="B20" s="174">
        <v>14</v>
      </c>
      <c r="C20" s="175" t="str">
        <f>Сю98!D70</f>
        <v>Алчинов Рауль</v>
      </c>
      <c r="D20" s="172"/>
      <c r="E20" s="172"/>
      <c r="F20" s="172"/>
      <c r="G20" s="172"/>
      <c r="H20" s="172"/>
      <c r="I20" s="172"/>
    </row>
    <row r="21" spans="1:9" ht="18">
      <c r="A21" s="173" t="s">
        <v>43</v>
      </c>
      <c r="B21" s="174">
        <v>15</v>
      </c>
      <c r="C21" s="175">
        <f>Сю98!G69</f>
        <v>0</v>
      </c>
      <c r="D21" s="172"/>
      <c r="E21" s="172"/>
      <c r="F21" s="172"/>
      <c r="G21" s="172"/>
      <c r="H21" s="172"/>
      <c r="I21" s="172"/>
    </row>
    <row r="22" spans="1:9" ht="18">
      <c r="A22" s="173" t="s">
        <v>43</v>
      </c>
      <c r="B22" s="174">
        <v>16</v>
      </c>
      <c r="C22" s="175">
        <f>Сю98!G71</f>
        <v>0</v>
      </c>
      <c r="D22" s="172"/>
      <c r="E22" s="172"/>
      <c r="F22" s="172"/>
      <c r="G22" s="172"/>
      <c r="H22" s="172"/>
      <c r="I22" s="17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zoomScalePageLayoutView="0" workbookViewId="0" topLeftCell="A1">
      <selection activeCell="A136" sqref="A136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11" ht="20.25">
      <c r="A1" s="38" t="s">
        <v>21</v>
      </c>
      <c r="B1" s="38"/>
      <c r="C1" s="38"/>
      <c r="D1" s="38"/>
      <c r="E1" s="38"/>
      <c r="F1" s="38"/>
      <c r="G1" s="38"/>
      <c r="H1" s="38"/>
      <c r="I1" s="38"/>
      <c r="K1" s="40" t="s">
        <v>22</v>
      </c>
    </row>
    <row r="2" spans="1:11" ht="15.75">
      <c r="A2" s="41" t="s">
        <v>23</v>
      </c>
      <c r="B2" s="41"/>
      <c r="C2" s="41"/>
      <c r="D2" s="41"/>
      <c r="E2" s="41"/>
      <c r="F2" s="41"/>
      <c r="G2" s="41"/>
      <c r="H2" s="41"/>
      <c r="I2" s="41"/>
      <c r="K2" s="42" t="s">
        <v>24</v>
      </c>
    </row>
    <row r="3" spans="1:9" ht="15.75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4"/>
      <c r="B4" s="44"/>
      <c r="C4" s="44"/>
      <c r="D4" s="44"/>
      <c r="E4" s="44"/>
      <c r="F4" s="44"/>
      <c r="G4" s="44"/>
      <c r="H4" s="44"/>
      <c r="I4" s="44"/>
    </row>
    <row r="5" spans="1:9" ht="15.75">
      <c r="A5" s="45"/>
      <c r="B5" s="45"/>
      <c r="C5" s="45"/>
      <c r="D5" s="45"/>
      <c r="E5" s="45"/>
      <c r="F5" s="45"/>
      <c r="G5" s="45"/>
      <c r="H5" s="45"/>
      <c r="I5" s="45"/>
    </row>
    <row r="6" spans="1:9" ht="12.75">
      <c r="A6" s="46" t="s">
        <v>26</v>
      </c>
      <c r="B6" s="47" t="s">
        <v>0</v>
      </c>
      <c r="C6" s="48" t="s">
        <v>27</v>
      </c>
      <c r="D6" s="48"/>
      <c r="E6" s="48"/>
      <c r="F6" s="48"/>
      <c r="G6" s="48"/>
      <c r="H6" s="48"/>
      <c r="I6" s="48"/>
    </row>
    <row r="7" spans="1:9" ht="18">
      <c r="A7" s="49" t="s">
        <v>28</v>
      </c>
      <c r="B7" s="50">
        <v>1</v>
      </c>
      <c r="C7" s="51" t="str">
        <f>Сд01!F20</f>
        <v>Кириллова Анастасия</v>
      </c>
      <c r="D7" s="48"/>
      <c r="E7" s="48"/>
      <c r="F7" s="48"/>
      <c r="G7" s="48"/>
      <c r="H7" s="48"/>
      <c r="I7" s="48"/>
    </row>
    <row r="8" spans="1:9" ht="18">
      <c r="A8" s="49" t="s">
        <v>29</v>
      </c>
      <c r="B8" s="50">
        <v>2</v>
      </c>
      <c r="C8" s="51" t="str">
        <f>Сд01!F31</f>
        <v>Тараканова Ангелина</v>
      </c>
      <c r="D8" s="48"/>
      <c r="E8" s="48"/>
      <c r="F8" s="48"/>
      <c r="G8" s="48"/>
      <c r="H8" s="48"/>
      <c r="I8" s="48"/>
    </row>
    <row r="9" spans="1:9" ht="18">
      <c r="A9" s="49" t="s">
        <v>30</v>
      </c>
      <c r="B9" s="50">
        <v>3</v>
      </c>
      <c r="C9" s="51" t="str">
        <f>Сд01!G43</f>
        <v>Писарева Елена</v>
      </c>
      <c r="D9" s="48"/>
      <c r="E9" s="48"/>
      <c r="F9" s="48"/>
      <c r="G9" s="48"/>
      <c r="H9" s="48"/>
      <c r="I9" s="48"/>
    </row>
    <row r="10" spans="1:9" ht="18">
      <c r="A10" s="49" t="s">
        <v>31</v>
      </c>
      <c r="B10" s="50">
        <v>4</v>
      </c>
      <c r="C10" s="51" t="str">
        <f>Сд01!G51</f>
        <v>Хабибрахманова Диля</v>
      </c>
      <c r="D10" s="48"/>
      <c r="E10" s="48"/>
      <c r="F10" s="48"/>
      <c r="G10" s="48"/>
      <c r="H10" s="48"/>
      <c r="I10" s="48"/>
    </row>
    <row r="11" spans="1:9" ht="18">
      <c r="A11" s="49" t="s">
        <v>32</v>
      </c>
      <c r="B11" s="50">
        <v>5</v>
      </c>
      <c r="C11" s="51" t="str">
        <f>Сд01!C55</f>
        <v>Назарова Анастасия</v>
      </c>
      <c r="D11" s="48"/>
      <c r="E11" s="48"/>
      <c r="F11" s="48"/>
      <c r="G11" s="48"/>
      <c r="H11" s="48"/>
      <c r="I11" s="48"/>
    </row>
    <row r="12" spans="1:9" ht="18">
      <c r="A12" s="49" t="s">
        <v>33</v>
      </c>
      <c r="B12" s="50">
        <v>6</v>
      </c>
      <c r="C12" s="51" t="str">
        <f>Сд01!C57</f>
        <v>Баранова Светлана</v>
      </c>
      <c r="D12" s="48"/>
      <c r="E12" s="48"/>
      <c r="F12" s="48"/>
      <c r="G12" s="48"/>
      <c r="H12" s="48"/>
      <c r="I12" s="48"/>
    </row>
    <row r="13" spans="1:9" ht="18">
      <c r="A13" s="49" t="s">
        <v>34</v>
      </c>
      <c r="B13" s="50">
        <v>7</v>
      </c>
      <c r="C13" s="51" t="str">
        <f>Сд01!C60</f>
        <v>Султанова Карина</v>
      </c>
      <c r="D13" s="48"/>
      <c r="E13" s="48"/>
      <c r="F13" s="48"/>
      <c r="G13" s="48"/>
      <c r="H13" s="48"/>
      <c r="I13" s="48"/>
    </row>
    <row r="14" spans="1:9" ht="18">
      <c r="A14" s="49" t="s">
        <v>35</v>
      </c>
      <c r="B14" s="50">
        <v>8</v>
      </c>
      <c r="C14" s="51" t="str">
        <f>Сд01!C62</f>
        <v>Сергеева Ярослава</v>
      </c>
      <c r="D14" s="48"/>
      <c r="E14" s="48"/>
      <c r="F14" s="48"/>
      <c r="G14" s="48"/>
      <c r="H14" s="48"/>
      <c r="I14" s="48"/>
    </row>
    <row r="15" spans="1:9" ht="18">
      <c r="A15" s="49" t="s">
        <v>36</v>
      </c>
      <c r="B15" s="50">
        <v>9</v>
      </c>
      <c r="C15" s="51" t="str">
        <f>Сд01!G57</f>
        <v>Рахимова Амина</v>
      </c>
      <c r="D15" s="48"/>
      <c r="E15" s="48"/>
      <c r="F15" s="48"/>
      <c r="G15" s="48"/>
      <c r="H15" s="48"/>
      <c r="I15" s="48"/>
    </row>
    <row r="16" spans="1:9" ht="18">
      <c r="A16" s="49" t="s">
        <v>37</v>
      </c>
      <c r="B16" s="50">
        <v>10</v>
      </c>
      <c r="C16" s="51" t="str">
        <f>Сд01!G60</f>
        <v>Майтова Елена</v>
      </c>
      <c r="D16" s="48"/>
      <c r="E16" s="48"/>
      <c r="F16" s="48"/>
      <c r="G16" s="48"/>
      <c r="H16" s="48"/>
      <c r="I16" s="48"/>
    </row>
    <row r="17" spans="1:9" ht="18">
      <c r="A17" s="49" t="s">
        <v>38</v>
      </c>
      <c r="B17" s="50">
        <v>11</v>
      </c>
      <c r="C17" s="51" t="str">
        <f>Сд01!G64</f>
        <v>Перелыгина Злата</v>
      </c>
      <c r="D17" s="48"/>
      <c r="E17" s="48"/>
      <c r="F17" s="48"/>
      <c r="G17" s="48"/>
      <c r="H17" s="48"/>
      <c r="I17" s="48"/>
    </row>
    <row r="18" spans="1:9" ht="18">
      <c r="A18" s="49" t="s">
        <v>39</v>
      </c>
      <c r="B18" s="50">
        <v>12</v>
      </c>
      <c r="C18" s="51" t="str">
        <f>Сд01!G66</f>
        <v>Султанова Сабина</v>
      </c>
      <c r="D18" s="48"/>
      <c r="E18" s="48"/>
      <c r="F18" s="48"/>
      <c r="G18" s="48"/>
      <c r="H18" s="48"/>
      <c r="I18" s="48"/>
    </row>
    <row r="19" spans="1:9" ht="18">
      <c r="A19" s="49" t="s">
        <v>40</v>
      </c>
      <c r="B19" s="50">
        <v>13</v>
      </c>
      <c r="C19" s="51" t="str">
        <f>Сд01!D67</f>
        <v>Аминева Азалия</v>
      </c>
      <c r="D19" s="48"/>
      <c r="E19" s="48"/>
      <c r="F19" s="48"/>
      <c r="G19" s="48"/>
      <c r="H19" s="48"/>
      <c r="I19" s="48"/>
    </row>
    <row r="20" spans="1:9" ht="18">
      <c r="A20" s="49" t="s">
        <v>41</v>
      </c>
      <c r="B20" s="50">
        <v>14</v>
      </c>
      <c r="C20" s="51" t="str">
        <f>Сд01!D70</f>
        <v>Ковязина Екатерина</v>
      </c>
      <c r="D20" s="48"/>
      <c r="E20" s="48"/>
      <c r="F20" s="48"/>
      <c r="G20" s="48"/>
      <c r="H20" s="48"/>
      <c r="I20" s="48"/>
    </row>
    <row r="21" spans="1:9" ht="18">
      <c r="A21" s="49" t="s">
        <v>42</v>
      </c>
      <c r="B21" s="50">
        <v>15</v>
      </c>
      <c r="C21" s="51" t="str">
        <f>Сд01!G69</f>
        <v>Медведева Виолетта</v>
      </c>
      <c r="D21" s="48"/>
      <c r="E21" s="48"/>
      <c r="F21" s="48"/>
      <c r="G21" s="48"/>
      <c r="H21" s="48"/>
      <c r="I21" s="48"/>
    </row>
    <row r="22" spans="1:9" ht="18">
      <c r="A22" s="49" t="s">
        <v>43</v>
      </c>
      <c r="B22" s="50">
        <v>16</v>
      </c>
      <c r="C22" s="51" t="str">
        <f>Сд01!G71</f>
        <v>_</v>
      </c>
      <c r="D22" s="48"/>
      <c r="E22" s="48"/>
      <c r="F22" s="48"/>
      <c r="G22" s="48"/>
      <c r="H22" s="48"/>
      <c r="I22" s="4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zoomScalePageLayoutView="0" workbookViewId="0" topLeftCell="A1">
      <selection activeCell="A136" sqref="A136"/>
    </sheetView>
  </sheetViews>
  <sheetFormatPr defaultColWidth="9.00390625" defaultRowHeight="12.75"/>
  <cols>
    <col min="1" max="1" width="6.00390625" style="53" customWidth="1"/>
    <col min="2" max="2" width="16.875" style="53" customWidth="1"/>
    <col min="3" max="6" width="14.75390625" style="53" customWidth="1"/>
    <col min="7" max="9" width="5.75390625" style="53" customWidth="1"/>
    <col min="10" max="16384" width="9.125" style="53" customWidth="1"/>
  </cols>
  <sheetData>
    <row r="1" spans="1:12" ht="18">
      <c r="A1" s="52" t="str">
        <f>Спд01!A1</f>
        <v>Открытое первенство СДЮСШОР №26</v>
      </c>
      <c r="B1" s="52"/>
      <c r="C1" s="52"/>
      <c r="D1" s="52"/>
      <c r="E1" s="52"/>
      <c r="F1" s="52"/>
      <c r="G1" s="52"/>
      <c r="H1" s="52"/>
      <c r="I1" s="52"/>
      <c r="J1" s="52"/>
      <c r="L1" s="40"/>
    </row>
    <row r="2" spans="1:12" ht="15.75">
      <c r="A2" s="54" t="str">
        <f>Спд01!A2</f>
        <v>Девушки 2001 г и младше </v>
      </c>
      <c r="B2" s="54"/>
      <c r="C2" s="54"/>
      <c r="D2" s="54"/>
      <c r="E2" s="54"/>
      <c r="F2" s="54"/>
      <c r="G2" s="54"/>
      <c r="H2" s="54"/>
      <c r="I2" s="54"/>
      <c r="J2" s="54"/>
      <c r="L2" s="42"/>
    </row>
    <row r="3" spans="1:10" ht="15.75">
      <c r="A3" s="55" t="str">
        <f>Спд01!A3</f>
        <v>20-21.04.2015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7">
        <v>1</v>
      </c>
      <c r="B5" s="58" t="str">
        <f>Спд01!A7</f>
        <v>Кириллова Анастасия</v>
      </c>
      <c r="C5" s="56"/>
      <c r="D5" s="56"/>
      <c r="E5" s="56"/>
      <c r="F5" s="56"/>
      <c r="G5" s="56"/>
      <c r="H5" s="56"/>
      <c r="I5" s="56"/>
    </row>
    <row r="6" spans="1:9" ht="12.75">
      <c r="A6" s="56"/>
      <c r="B6" s="59">
        <v>1</v>
      </c>
      <c r="C6" s="60" t="s">
        <v>28</v>
      </c>
      <c r="D6" s="56"/>
      <c r="E6" s="61"/>
      <c r="F6" s="56"/>
      <c r="G6" s="56"/>
      <c r="H6" s="56"/>
      <c r="I6" s="56"/>
    </row>
    <row r="7" spans="1:9" ht="12.75">
      <c r="A7" s="57">
        <v>16</v>
      </c>
      <c r="B7" s="62" t="str">
        <f>Спд01!A22</f>
        <v>_</v>
      </c>
      <c r="C7" s="63"/>
      <c r="D7" s="56"/>
      <c r="E7" s="56"/>
      <c r="F7" s="56"/>
      <c r="G7" s="56"/>
      <c r="H7" s="56"/>
      <c r="I7" s="56"/>
    </row>
    <row r="8" spans="1:9" ht="12.75">
      <c r="A8" s="56"/>
      <c r="B8" s="56"/>
      <c r="C8" s="59">
        <v>9</v>
      </c>
      <c r="D8" s="60" t="s">
        <v>28</v>
      </c>
      <c r="E8" s="56"/>
      <c r="F8" s="56"/>
      <c r="G8" s="56"/>
      <c r="H8" s="56"/>
      <c r="I8" s="56"/>
    </row>
    <row r="9" spans="1:9" ht="12.75">
      <c r="A9" s="57">
        <v>9</v>
      </c>
      <c r="B9" s="58" t="str">
        <f>Спд01!A15</f>
        <v>Сергеева Ярослава</v>
      </c>
      <c r="C9" s="63"/>
      <c r="D9" s="63"/>
      <c r="E9" s="56"/>
      <c r="F9" s="56"/>
      <c r="G9" s="56"/>
      <c r="H9" s="56"/>
      <c r="I9" s="56"/>
    </row>
    <row r="10" spans="1:9" ht="12.75">
      <c r="A10" s="56"/>
      <c r="B10" s="59">
        <v>2</v>
      </c>
      <c r="C10" s="64" t="s">
        <v>35</v>
      </c>
      <c r="D10" s="63"/>
      <c r="E10" s="56"/>
      <c r="F10" s="56"/>
      <c r="G10" s="56"/>
      <c r="H10" s="56"/>
      <c r="I10" s="56"/>
    </row>
    <row r="11" spans="1:9" ht="12.75">
      <c r="A11" s="57">
        <v>8</v>
      </c>
      <c r="B11" s="62" t="str">
        <f>Спд01!A14</f>
        <v>Султанова Карина</v>
      </c>
      <c r="C11" s="56"/>
      <c r="D11" s="63"/>
      <c r="E11" s="56"/>
      <c r="F11" s="56"/>
      <c r="G11" s="65"/>
      <c r="H11" s="56"/>
      <c r="I11" s="56"/>
    </row>
    <row r="12" spans="1:9" ht="12.75">
      <c r="A12" s="56"/>
      <c r="B12" s="56"/>
      <c r="C12" s="56"/>
      <c r="D12" s="59">
        <v>13</v>
      </c>
      <c r="E12" s="60" t="s">
        <v>28</v>
      </c>
      <c r="F12" s="56"/>
      <c r="G12" s="65"/>
      <c r="H12" s="56"/>
      <c r="I12" s="56"/>
    </row>
    <row r="13" spans="1:9" ht="12.75">
      <c r="A13" s="57">
        <v>5</v>
      </c>
      <c r="B13" s="58" t="str">
        <f>Спд01!A11</f>
        <v>Баранова Светлана</v>
      </c>
      <c r="C13" s="56"/>
      <c r="D13" s="63"/>
      <c r="E13" s="63"/>
      <c r="F13" s="56"/>
      <c r="G13" s="65"/>
      <c r="H13" s="56"/>
      <c r="I13" s="56"/>
    </row>
    <row r="14" spans="1:9" ht="12.75">
      <c r="A14" s="56"/>
      <c r="B14" s="59">
        <v>3</v>
      </c>
      <c r="C14" s="66" t="s">
        <v>32</v>
      </c>
      <c r="D14" s="63"/>
      <c r="E14" s="63"/>
      <c r="F14" s="56"/>
      <c r="G14" s="65"/>
      <c r="H14" s="56"/>
      <c r="I14" s="56"/>
    </row>
    <row r="15" spans="1:9" ht="12.75">
      <c r="A15" s="57">
        <v>12</v>
      </c>
      <c r="B15" s="62" t="str">
        <f>Спд01!A18</f>
        <v>Аминева Азалия</v>
      </c>
      <c r="C15" s="63"/>
      <c r="D15" s="63"/>
      <c r="E15" s="63"/>
      <c r="F15" s="56"/>
      <c r="G15" s="65"/>
      <c r="H15" s="56"/>
      <c r="I15" s="56"/>
    </row>
    <row r="16" spans="1:9" ht="12.75">
      <c r="A16" s="56"/>
      <c r="B16" s="56"/>
      <c r="C16" s="59">
        <v>10</v>
      </c>
      <c r="D16" s="66" t="s">
        <v>32</v>
      </c>
      <c r="E16" s="63"/>
      <c r="F16" s="56"/>
      <c r="G16" s="56"/>
      <c r="H16" s="56"/>
      <c r="I16" s="56"/>
    </row>
    <row r="17" spans="1:9" ht="12.75">
      <c r="A17" s="57">
        <v>13</v>
      </c>
      <c r="B17" s="58" t="str">
        <f>Спд01!A19</f>
        <v>Хабибрахманова Диля</v>
      </c>
      <c r="C17" s="63"/>
      <c r="D17" s="56"/>
      <c r="E17" s="63"/>
      <c r="F17" s="56"/>
      <c r="G17" s="56"/>
      <c r="H17" s="56"/>
      <c r="I17" s="56"/>
    </row>
    <row r="18" spans="1:9" ht="12.75">
      <c r="A18" s="56"/>
      <c r="B18" s="59">
        <v>4</v>
      </c>
      <c r="C18" s="64" t="s">
        <v>31</v>
      </c>
      <c r="D18" s="56"/>
      <c r="E18" s="63"/>
      <c r="F18" s="56"/>
      <c r="G18" s="56"/>
      <c r="H18" s="56"/>
      <c r="I18" s="56"/>
    </row>
    <row r="19" spans="1:9" ht="12.75">
      <c r="A19" s="57">
        <v>4</v>
      </c>
      <c r="B19" s="62" t="str">
        <f>Спд01!A10</f>
        <v>Назарова Анастасия</v>
      </c>
      <c r="C19" s="56"/>
      <c r="D19" s="56"/>
      <c r="E19" s="63"/>
      <c r="F19" s="56"/>
      <c r="G19" s="56"/>
      <c r="H19" s="56"/>
      <c r="I19" s="56"/>
    </row>
    <row r="20" spans="1:9" ht="12.75">
      <c r="A20" s="56"/>
      <c r="B20" s="56"/>
      <c r="C20" s="56"/>
      <c r="D20" s="56"/>
      <c r="E20" s="59">
        <v>15</v>
      </c>
      <c r="F20" s="60" t="s">
        <v>28</v>
      </c>
      <c r="G20" s="67"/>
      <c r="H20" s="67"/>
      <c r="I20" s="67"/>
    </row>
    <row r="21" spans="1:9" ht="12.75">
      <c r="A21" s="57">
        <v>3</v>
      </c>
      <c r="B21" s="58" t="str">
        <f>Спд01!A9</f>
        <v>Писарева Елена</v>
      </c>
      <c r="C21" s="56"/>
      <c r="D21" s="56"/>
      <c r="E21" s="63"/>
      <c r="F21" s="68"/>
      <c r="G21" s="56"/>
      <c r="H21" s="69" t="s">
        <v>44</v>
      </c>
      <c r="I21" s="69"/>
    </row>
    <row r="22" spans="1:9" ht="12.75">
      <c r="A22" s="56"/>
      <c r="B22" s="59">
        <v>5</v>
      </c>
      <c r="C22" s="60" t="s">
        <v>30</v>
      </c>
      <c r="D22" s="56"/>
      <c r="E22" s="63"/>
      <c r="F22" s="68"/>
      <c r="G22" s="56"/>
      <c r="H22" s="56"/>
      <c r="I22" s="56"/>
    </row>
    <row r="23" spans="1:9" ht="12.75">
      <c r="A23" s="57">
        <v>14</v>
      </c>
      <c r="B23" s="62" t="str">
        <f>Спд01!A20</f>
        <v>Ковязина Екатерина</v>
      </c>
      <c r="C23" s="63"/>
      <c r="D23" s="56"/>
      <c r="E23" s="63"/>
      <c r="F23" s="68"/>
      <c r="G23" s="56"/>
      <c r="H23" s="56"/>
      <c r="I23" s="56"/>
    </row>
    <row r="24" spans="1:9" ht="12.75">
      <c r="A24" s="56"/>
      <c r="B24" s="56"/>
      <c r="C24" s="59">
        <v>11</v>
      </c>
      <c r="D24" s="60" t="s">
        <v>30</v>
      </c>
      <c r="E24" s="63"/>
      <c r="F24" s="68"/>
      <c r="G24" s="56"/>
      <c r="H24" s="56"/>
      <c r="I24" s="56"/>
    </row>
    <row r="25" spans="1:9" ht="12.75">
      <c r="A25" s="57">
        <v>11</v>
      </c>
      <c r="B25" s="58" t="str">
        <f>Спд01!A17</f>
        <v>Султанова Сабина</v>
      </c>
      <c r="C25" s="63"/>
      <c r="D25" s="63"/>
      <c r="E25" s="63"/>
      <c r="F25" s="68"/>
      <c r="G25" s="56"/>
      <c r="H25" s="56"/>
      <c r="I25" s="56"/>
    </row>
    <row r="26" spans="1:9" ht="12.75">
      <c r="A26" s="56"/>
      <c r="B26" s="59">
        <v>6</v>
      </c>
      <c r="C26" s="64" t="s">
        <v>33</v>
      </c>
      <c r="D26" s="63"/>
      <c r="E26" s="63"/>
      <c r="F26" s="68"/>
      <c r="G26" s="56"/>
      <c r="H26" s="56"/>
      <c r="I26" s="56"/>
    </row>
    <row r="27" spans="1:9" ht="12.75">
      <c r="A27" s="57">
        <v>6</v>
      </c>
      <c r="B27" s="62" t="str">
        <f>Спд01!A12</f>
        <v>Рахимова Амина</v>
      </c>
      <c r="C27" s="56"/>
      <c r="D27" s="63"/>
      <c r="E27" s="63"/>
      <c r="F27" s="68"/>
      <c r="G27" s="56"/>
      <c r="H27" s="56"/>
      <c r="I27" s="56"/>
    </row>
    <row r="28" spans="1:9" ht="12.75">
      <c r="A28" s="56"/>
      <c r="B28" s="56"/>
      <c r="C28" s="56"/>
      <c r="D28" s="59">
        <v>14</v>
      </c>
      <c r="E28" s="64" t="s">
        <v>29</v>
      </c>
      <c r="F28" s="68"/>
      <c r="G28" s="56"/>
      <c r="H28" s="56"/>
      <c r="I28" s="56"/>
    </row>
    <row r="29" spans="1:9" ht="12.75">
      <c r="A29" s="57">
        <v>7</v>
      </c>
      <c r="B29" s="58" t="str">
        <f>Спд01!A13</f>
        <v>Медведева Виолетта</v>
      </c>
      <c r="C29" s="56"/>
      <c r="D29" s="63"/>
      <c r="E29" s="56"/>
      <c r="F29" s="68"/>
      <c r="G29" s="56"/>
      <c r="H29" s="56"/>
      <c r="I29" s="56"/>
    </row>
    <row r="30" spans="1:9" ht="12.75">
      <c r="A30" s="56"/>
      <c r="B30" s="59">
        <v>7</v>
      </c>
      <c r="C30" s="60" t="s">
        <v>37</v>
      </c>
      <c r="D30" s="63"/>
      <c r="E30" s="56"/>
      <c r="F30" s="68"/>
      <c r="G30" s="56"/>
      <c r="H30" s="56"/>
      <c r="I30" s="56"/>
    </row>
    <row r="31" spans="1:9" ht="12.75">
      <c r="A31" s="57">
        <v>10</v>
      </c>
      <c r="B31" s="62" t="str">
        <f>Спд01!A16</f>
        <v>Перелыгина Злата</v>
      </c>
      <c r="C31" s="63"/>
      <c r="D31" s="63"/>
      <c r="E31" s="57">
        <v>-15</v>
      </c>
      <c r="F31" s="58" t="str">
        <f>IF(F20=E12,E28,IF(F20=E28,E12,0))</f>
        <v>Тараканова Ангелина</v>
      </c>
      <c r="G31" s="70"/>
      <c r="H31" s="70"/>
      <c r="I31" s="70"/>
    </row>
    <row r="32" spans="1:9" ht="12.75">
      <c r="A32" s="56"/>
      <c r="B32" s="56"/>
      <c r="C32" s="59">
        <v>12</v>
      </c>
      <c r="D32" s="64" t="s">
        <v>29</v>
      </c>
      <c r="E32" s="56"/>
      <c r="F32" s="68"/>
      <c r="G32" s="56"/>
      <c r="H32" s="69" t="s">
        <v>45</v>
      </c>
      <c r="I32" s="69"/>
    </row>
    <row r="33" spans="1:9" ht="12.75">
      <c r="A33" s="57">
        <v>15</v>
      </c>
      <c r="B33" s="58" t="str">
        <f>Спд01!A21</f>
        <v>Майтова Елена</v>
      </c>
      <c r="C33" s="63"/>
      <c r="D33" s="56"/>
      <c r="E33" s="56"/>
      <c r="F33" s="68"/>
      <c r="G33" s="56"/>
      <c r="H33" s="56"/>
      <c r="I33" s="56"/>
    </row>
    <row r="34" spans="1:9" ht="12.75">
      <c r="A34" s="56"/>
      <c r="B34" s="59">
        <v>8</v>
      </c>
      <c r="C34" s="64" t="s">
        <v>29</v>
      </c>
      <c r="D34" s="56"/>
      <c r="E34" s="56"/>
      <c r="F34" s="68"/>
      <c r="G34" s="56"/>
      <c r="H34" s="56"/>
      <c r="I34" s="56"/>
    </row>
    <row r="35" spans="1:9" ht="12.75">
      <c r="A35" s="57">
        <v>2</v>
      </c>
      <c r="B35" s="62" t="str">
        <f>Спд01!A8</f>
        <v>Тараканова Ангелина</v>
      </c>
      <c r="C35" s="56"/>
      <c r="D35" s="56"/>
      <c r="E35" s="56"/>
      <c r="F35" s="68"/>
      <c r="G35" s="56"/>
      <c r="H35" s="56"/>
      <c r="I35" s="56"/>
    </row>
    <row r="36" spans="1:9" ht="12.75">
      <c r="A36" s="56"/>
      <c r="B36" s="56"/>
      <c r="C36" s="56"/>
      <c r="D36" s="56"/>
      <c r="E36" s="56"/>
      <c r="F36" s="68"/>
      <c r="G36" s="56"/>
      <c r="H36" s="56"/>
      <c r="I36" s="56"/>
    </row>
    <row r="37" spans="1:9" ht="12.75">
      <c r="A37" s="57">
        <v>-1</v>
      </c>
      <c r="B37" s="58" t="str">
        <f>IF(C6=B5,B7,IF(C6=B7,B5,0))</f>
        <v>_</v>
      </c>
      <c r="C37" s="56"/>
      <c r="D37" s="57">
        <v>-13</v>
      </c>
      <c r="E37" s="58" t="str">
        <f>IF(E12=D8,D16,IF(E12=D16,D8,0))</f>
        <v>Баранова Светлана</v>
      </c>
      <c r="F37" s="56"/>
      <c r="G37" s="56"/>
      <c r="H37" s="56"/>
      <c r="I37" s="56"/>
    </row>
    <row r="38" spans="1:9" ht="12.75">
      <c r="A38" s="56"/>
      <c r="B38" s="59">
        <v>16</v>
      </c>
      <c r="C38" s="71" t="s">
        <v>36</v>
      </c>
      <c r="D38" s="56"/>
      <c r="E38" s="63"/>
      <c r="F38" s="56"/>
      <c r="G38" s="56"/>
      <c r="H38" s="56"/>
      <c r="I38" s="56"/>
    </row>
    <row r="39" spans="1:9" ht="12.75">
      <c r="A39" s="57">
        <v>-2</v>
      </c>
      <c r="B39" s="62" t="str">
        <f>IF(C10=B9,B11,IF(C10=B11,B9,0))</f>
        <v>Сергеева Ярослава</v>
      </c>
      <c r="C39" s="59">
        <v>20</v>
      </c>
      <c r="D39" s="71" t="s">
        <v>36</v>
      </c>
      <c r="E39" s="59">
        <v>26</v>
      </c>
      <c r="F39" s="71" t="s">
        <v>40</v>
      </c>
      <c r="G39" s="56"/>
      <c r="H39" s="56"/>
      <c r="I39" s="56"/>
    </row>
    <row r="40" spans="1:9" ht="12.75">
      <c r="A40" s="56"/>
      <c r="B40" s="57">
        <v>-12</v>
      </c>
      <c r="C40" s="62" t="str">
        <f>IF(D32=C30,C34,IF(D32=C34,C30,0))</f>
        <v>Перелыгина Злата</v>
      </c>
      <c r="D40" s="63"/>
      <c r="E40" s="63"/>
      <c r="F40" s="63"/>
      <c r="G40" s="56"/>
      <c r="H40" s="56"/>
      <c r="I40" s="56"/>
    </row>
    <row r="41" spans="1:9" ht="12.75">
      <c r="A41" s="57">
        <v>-3</v>
      </c>
      <c r="B41" s="58" t="str">
        <f>IF(C14=B13,B15,IF(C14=B15,B13,0))</f>
        <v>Аминева Азалия</v>
      </c>
      <c r="C41" s="56"/>
      <c r="D41" s="59">
        <v>24</v>
      </c>
      <c r="E41" s="71" t="s">
        <v>40</v>
      </c>
      <c r="F41" s="63"/>
      <c r="G41" s="56"/>
      <c r="H41" s="56"/>
      <c r="I41" s="56"/>
    </row>
    <row r="42" spans="1:9" ht="12.75">
      <c r="A42" s="56"/>
      <c r="B42" s="59">
        <v>17</v>
      </c>
      <c r="C42" s="71" t="s">
        <v>40</v>
      </c>
      <c r="D42" s="63"/>
      <c r="E42" s="68"/>
      <c r="F42" s="63"/>
      <c r="G42" s="56"/>
      <c r="H42" s="56"/>
      <c r="I42" s="56"/>
    </row>
    <row r="43" spans="1:9" ht="12.75">
      <c r="A43" s="57">
        <v>-4</v>
      </c>
      <c r="B43" s="62" t="str">
        <f>IF(C18=B17,B19,IF(C18=B19,B17,0))</f>
        <v>Хабибрахманова Диля</v>
      </c>
      <c r="C43" s="59">
        <v>21</v>
      </c>
      <c r="D43" s="71" t="s">
        <v>40</v>
      </c>
      <c r="E43" s="68"/>
      <c r="F43" s="59">
        <v>28</v>
      </c>
      <c r="G43" s="60" t="s">
        <v>30</v>
      </c>
      <c r="H43" s="70"/>
      <c r="I43" s="70"/>
    </row>
    <row r="44" spans="1:9" ht="12.75">
      <c r="A44" s="56"/>
      <c r="B44" s="57">
        <v>-11</v>
      </c>
      <c r="C44" s="62" t="str">
        <f>IF(D24=C22,C26,IF(D24=C26,C22,0))</f>
        <v>Рахимова Амина</v>
      </c>
      <c r="D44" s="56"/>
      <c r="E44" s="68"/>
      <c r="F44" s="63"/>
      <c r="G44" s="56"/>
      <c r="H44" s="69" t="s">
        <v>46</v>
      </c>
      <c r="I44" s="69"/>
    </row>
    <row r="45" spans="1:9" ht="12.75">
      <c r="A45" s="57">
        <v>-5</v>
      </c>
      <c r="B45" s="58" t="str">
        <f>IF(C22=B21,B23,IF(C22=B23,B21,0))</f>
        <v>Ковязина Екатерина</v>
      </c>
      <c r="C45" s="56"/>
      <c r="D45" s="57">
        <v>-14</v>
      </c>
      <c r="E45" s="58" t="str">
        <f>IF(E28=D24,D32,IF(E28=D32,D24,0))</f>
        <v>Писарева Елена</v>
      </c>
      <c r="F45" s="63"/>
      <c r="G45" s="68"/>
      <c r="H45" s="56"/>
      <c r="I45" s="56"/>
    </row>
    <row r="46" spans="1:9" ht="12.75">
      <c r="A46" s="56"/>
      <c r="B46" s="59">
        <v>18</v>
      </c>
      <c r="C46" s="71" t="s">
        <v>38</v>
      </c>
      <c r="D46" s="56"/>
      <c r="E46" s="59"/>
      <c r="F46" s="63"/>
      <c r="G46" s="68"/>
      <c r="H46" s="56"/>
      <c r="I46" s="56"/>
    </row>
    <row r="47" spans="1:9" ht="12.75">
      <c r="A47" s="57">
        <v>-6</v>
      </c>
      <c r="B47" s="62" t="str">
        <f>IF(C26=B25,B27,IF(C26=B27,B25,0))</f>
        <v>Султанова Сабина</v>
      </c>
      <c r="C47" s="59">
        <v>22</v>
      </c>
      <c r="D47" s="71" t="s">
        <v>31</v>
      </c>
      <c r="E47" s="59">
        <v>27</v>
      </c>
      <c r="F47" s="60" t="s">
        <v>30</v>
      </c>
      <c r="G47" s="68"/>
      <c r="H47" s="56"/>
      <c r="I47" s="56"/>
    </row>
    <row r="48" spans="1:9" ht="12.75">
      <c r="A48" s="56"/>
      <c r="B48" s="57">
        <v>-10</v>
      </c>
      <c r="C48" s="62" t="str">
        <f>IF(D16=C14,C18,IF(D16=C18,C14,0))</f>
        <v>Назарова Анастасия</v>
      </c>
      <c r="D48" s="63"/>
      <c r="E48" s="63"/>
      <c r="F48" s="56"/>
      <c r="G48" s="68"/>
      <c r="H48" s="56"/>
      <c r="I48" s="56"/>
    </row>
    <row r="49" spans="1:9" ht="12.75">
      <c r="A49" s="57">
        <v>-7</v>
      </c>
      <c r="B49" s="58" t="str">
        <f>IF(C30=B29,B31,IF(C30=B31,B29,0))</f>
        <v>Медведева Виолетта</v>
      </c>
      <c r="C49" s="56"/>
      <c r="D49" s="59">
        <v>25</v>
      </c>
      <c r="E49" s="72" t="s">
        <v>31</v>
      </c>
      <c r="F49" s="56"/>
      <c r="G49" s="68"/>
      <c r="H49" s="56"/>
      <c r="I49" s="56"/>
    </row>
    <row r="50" spans="1:9" ht="12.75">
      <c r="A50" s="56"/>
      <c r="B50" s="59">
        <v>19</v>
      </c>
      <c r="C50" s="71" t="s">
        <v>42</v>
      </c>
      <c r="D50" s="63"/>
      <c r="E50" s="68"/>
      <c r="F50" s="56"/>
      <c r="G50" s="68"/>
      <c r="H50" s="56"/>
      <c r="I50" s="56"/>
    </row>
    <row r="51" spans="1:9" ht="12.75">
      <c r="A51" s="57">
        <v>-8</v>
      </c>
      <c r="B51" s="62" t="str">
        <f>IF(C34=B33,B35,IF(C34=B35,B33,0))</f>
        <v>Майтова Елена</v>
      </c>
      <c r="C51" s="59">
        <v>23</v>
      </c>
      <c r="D51" s="72" t="s">
        <v>35</v>
      </c>
      <c r="E51" s="68"/>
      <c r="F51" s="57">
        <v>-28</v>
      </c>
      <c r="G51" s="58" t="str">
        <f>IF(G43=F39,F47,IF(G43=F47,F39,0))</f>
        <v>Хабибрахманова Диля</v>
      </c>
      <c r="H51" s="70"/>
      <c r="I51" s="70"/>
    </row>
    <row r="52" spans="1:9" ht="12.75">
      <c r="A52" s="56"/>
      <c r="B52" s="73">
        <v>-9</v>
      </c>
      <c r="C52" s="62" t="str">
        <f>IF(D8=C6,C10,IF(D8=C10,C6,0))</f>
        <v>Султанова Карина</v>
      </c>
      <c r="D52" s="56"/>
      <c r="E52" s="68"/>
      <c r="F52" s="56"/>
      <c r="G52" s="74"/>
      <c r="H52" s="69" t="s">
        <v>47</v>
      </c>
      <c r="I52" s="69"/>
    </row>
    <row r="53" spans="1:9" ht="12.75">
      <c r="A53" s="56"/>
      <c r="B53" s="56"/>
      <c r="C53" s="56"/>
      <c r="D53" s="56"/>
      <c r="E53" s="56"/>
      <c r="F53" s="56"/>
      <c r="G53" s="56"/>
      <c r="H53" s="56"/>
      <c r="I53" s="56"/>
    </row>
    <row r="54" spans="1:9" ht="12.75">
      <c r="A54" s="57">
        <v>-26</v>
      </c>
      <c r="B54" s="58" t="str">
        <f>IF(F39=E37,E41,IF(F39=E41,E37,0))</f>
        <v>Баранова Светлана</v>
      </c>
      <c r="C54" s="56"/>
      <c r="D54" s="57">
        <v>-20</v>
      </c>
      <c r="E54" s="58" t="str">
        <f>IF(D39=C38,C40,IF(D39=C40,C38,0))</f>
        <v>Перелыгина Злата</v>
      </c>
      <c r="F54" s="56"/>
      <c r="G54" s="56"/>
      <c r="H54" s="56"/>
      <c r="I54" s="56"/>
    </row>
    <row r="55" spans="1:9" ht="12.75">
      <c r="A55" s="56"/>
      <c r="B55" s="59">
        <v>29</v>
      </c>
      <c r="C55" s="60" t="s">
        <v>31</v>
      </c>
      <c r="D55" s="56"/>
      <c r="E55" s="59">
        <v>31</v>
      </c>
      <c r="F55" s="60" t="s">
        <v>33</v>
      </c>
      <c r="G55" s="56"/>
      <c r="H55" s="56"/>
      <c r="I55" s="56"/>
    </row>
    <row r="56" spans="1:9" ht="12.75">
      <c r="A56" s="57">
        <v>-27</v>
      </c>
      <c r="B56" s="62" t="str">
        <f>IF(F47=E45,E49,IF(F47=E49,E45,0))</f>
        <v>Назарова Анастасия</v>
      </c>
      <c r="C56" s="75" t="s">
        <v>48</v>
      </c>
      <c r="D56" s="57">
        <v>-21</v>
      </c>
      <c r="E56" s="62" t="str">
        <f>IF(D43=C42,C44,IF(D43=C44,C42,0))</f>
        <v>Рахимова Амина</v>
      </c>
      <c r="F56" s="63"/>
      <c r="G56" s="68"/>
      <c r="H56" s="56"/>
      <c r="I56" s="56"/>
    </row>
    <row r="57" spans="1:9" ht="12.75">
      <c r="A57" s="56"/>
      <c r="B57" s="57">
        <v>-29</v>
      </c>
      <c r="C57" s="58" t="str">
        <f>IF(C55=B54,B56,IF(C55=B56,B54,0))</f>
        <v>Баранова Светлана</v>
      </c>
      <c r="D57" s="56"/>
      <c r="E57" s="56"/>
      <c r="F57" s="59">
        <v>33</v>
      </c>
      <c r="G57" s="60" t="s">
        <v>33</v>
      </c>
      <c r="H57" s="70"/>
      <c r="I57" s="70"/>
    </row>
    <row r="58" spans="1:9" ht="12.75">
      <c r="A58" s="56"/>
      <c r="B58" s="56"/>
      <c r="C58" s="75" t="s">
        <v>49</v>
      </c>
      <c r="D58" s="57">
        <v>-22</v>
      </c>
      <c r="E58" s="58" t="str">
        <f>IF(D47=C46,C48,IF(D47=C48,C46,0))</f>
        <v>Султанова Сабина</v>
      </c>
      <c r="F58" s="63"/>
      <c r="G58" s="56"/>
      <c r="H58" s="69" t="s">
        <v>50</v>
      </c>
      <c r="I58" s="69"/>
    </row>
    <row r="59" spans="1:9" ht="12.75">
      <c r="A59" s="57">
        <v>-24</v>
      </c>
      <c r="B59" s="58" t="str">
        <f>IF(E41=D39,D43,IF(E41=D43,D39,0))</f>
        <v>Сергеева Ярослава</v>
      </c>
      <c r="C59" s="56"/>
      <c r="D59" s="56"/>
      <c r="E59" s="59">
        <v>32</v>
      </c>
      <c r="F59" s="64" t="s">
        <v>42</v>
      </c>
      <c r="G59" s="76"/>
      <c r="H59" s="56"/>
      <c r="I59" s="56"/>
    </row>
    <row r="60" spans="1:9" ht="12.75">
      <c r="A60" s="56"/>
      <c r="B60" s="59">
        <v>30</v>
      </c>
      <c r="C60" s="60" t="s">
        <v>35</v>
      </c>
      <c r="D60" s="57">
        <v>-23</v>
      </c>
      <c r="E60" s="62" t="str">
        <f>IF(D51=C50,C52,IF(D51=C52,C50,0))</f>
        <v>Майтова Елена</v>
      </c>
      <c r="F60" s="57">
        <v>-33</v>
      </c>
      <c r="G60" s="58" t="str">
        <f>IF(G57=F55,F59,IF(G57=F59,F55,0))</f>
        <v>Майтова Елена</v>
      </c>
      <c r="H60" s="70"/>
      <c r="I60" s="70"/>
    </row>
    <row r="61" spans="1:9" ht="12.75">
      <c r="A61" s="57">
        <v>-25</v>
      </c>
      <c r="B61" s="62" t="str">
        <f>IF(E49=D47,D51,IF(E49=D51,D47,0))</f>
        <v>Султанова Карина</v>
      </c>
      <c r="C61" s="75" t="s">
        <v>51</v>
      </c>
      <c r="D61" s="56"/>
      <c r="E61" s="56"/>
      <c r="F61" s="56"/>
      <c r="G61" s="56"/>
      <c r="H61" s="69" t="s">
        <v>52</v>
      </c>
      <c r="I61" s="69"/>
    </row>
    <row r="62" spans="1:9" ht="12.75">
      <c r="A62" s="56"/>
      <c r="B62" s="57">
        <v>-30</v>
      </c>
      <c r="C62" s="58" t="str">
        <f>IF(C60=B59,B61,IF(C60=B61,B59,0))</f>
        <v>Сергеева Ярослава</v>
      </c>
      <c r="D62" s="56"/>
      <c r="E62" s="56"/>
      <c r="F62" s="56"/>
      <c r="G62" s="56"/>
      <c r="H62" s="56"/>
      <c r="I62" s="56"/>
    </row>
    <row r="63" spans="1:9" ht="12.75">
      <c r="A63" s="56"/>
      <c r="B63" s="56"/>
      <c r="C63" s="75" t="s">
        <v>53</v>
      </c>
      <c r="D63" s="56"/>
      <c r="E63" s="57">
        <v>-31</v>
      </c>
      <c r="F63" s="58" t="str">
        <f>IF(F55=E54,E56,IF(F55=E56,E54,0))</f>
        <v>Перелыгина Злата</v>
      </c>
      <c r="G63" s="56"/>
      <c r="H63" s="56"/>
      <c r="I63" s="56"/>
    </row>
    <row r="64" spans="1:9" ht="12.75">
      <c r="A64" s="57">
        <v>-16</v>
      </c>
      <c r="B64" s="58" t="str">
        <f>IF(C38=B37,B39,IF(C38=B39,B37,0))</f>
        <v>_</v>
      </c>
      <c r="C64" s="56"/>
      <c r="D64" s="56"/>
      <c r="E64" s="56"/>
      <c r="F64" s="59">
        <v>34</v>
      </c>
      <c r="G64" s="60" t="s">
        <v>37</v>
      </c>
      <c r="H64" s="70"/>
      <c r="I64" s="70"/>
    </row>
    <row r="65" spans="1:9" ht="12.75">
      <c r="A65" s="56"/>
      <c r="B65" s="59">
        <v>35</v>
      </c>
      <c r="C65" s="60" t="s">
        <v>39</v>
      </c>
      <c r="D65" s="56"/>
      <c r="E65" s="57">
        <v>-32</v>
      </c>
      <c r="F65" s="62" t="str">
        <f>IF(F59=E58,E60,IF(F59=E60,E58,0))</f>
        <v>Султанова Сабина</v>
      </c>
      <c r="G65" s="56"/>
      <c r="H65" s="69" t="s">
        <v>54</v>
      </c>
      <c r="I65" s="69"/>
    </row>
    <row r="66" spans="1:9" ht="12.75">
      <c r="A66" s="57">
        <v>-17</v>
      </c>
      <c r="B66" s="62" t="str">
        <f>IF(C42=B41,B43,IF(C42=B43,B41,0))</f>
        <v>Аминева Азалия</v>
      </c>
      <c r="C66" s="63"/>
      <c r="D66" s="68"/>
      <c r="E66" s="56"/>
      <c r="F66" s="57">
        <v>-34</v>
      </c>
      <c r="G66" s="58" t="str">
        <f>IF(G64=F63,F65,IF(G64=F65,F63,0))</f>
        <v>Султанова Сабина</v>
      </c>
      <c r="H66" s="70"/>
      <c r="I66" s="70"/>
    </row>
    <row r="67" spans="1:9" ht="12.75">
      <c r="A67" s="56"/>
      <c r="B67" s="56"/>
      <c r="C67" s="59">
        <v>37</v>
      </c>
      <c r="D67" s="60" t="s">
        <v>39</v>
      </c>
      <c r="E67" s="56"/>
      <c r="F67" s="56"/>
      <c r="G67" s="56"/>
      <c r="H67" s="69" t="s">
        <v>55</v>
      </c>
      <c r="I67" s="69"/>
    </row>
    <row r="68" spans="1:9" ht="12.75">
      <c r="A68" s="57">
        <v>-18</v>
      </c>
      <c r="B68" s="58" t="str">
        <f>IF(C46=B45,B47,IF(C46=B47,B45,0))</f>
        <v>Ковязина Екатерина</v>
      </c>
      <c r="C68" s="63"/>
      <c r="D68" s="77" t="s">
        <v>56</v>
      </c>
      <c r="E68" s="57">
        <v>-35</v>
      </c>
      <c r="F68" s="58" t="str">
        <f>IF(C65=B64,B66,IF(C65=B66,B64,0))</f>
        <v>_</v>
      </c>
      <c r="G68" s="56"/>
      <c r="H68" s="56"/>
      <c r="I68" s="56"/>
    </row>
    <row r="69" spans="1:9" ht="12.75">
      <c r="A69" s="56"/>
      <c r="B69" s="59">
        <v>36</v>
      </c>
      <c r="C69" s="64" t="s">
        <v>41</v>
      </c>
      <c r="D69" s="76"/>
      <c r="E69" s="56"/>
      <c r="F69" s="59">
        <v>38</v>
      </c>
      <c r="G69" s="60" t="s">
        <v>34</v>
      </c>
      <c r="H69" s="70"/>
      <c r="I69" s="70"/>
    </row>
    <row r="70" spans="1:9" ht="12.75">
      <c r="A70" s="57">
        <v>-19</v>
      </c>
      <c r="B70" s="62" t="str">
        <f>IF(C50=B49,B51,IF(C50=B51,B49,0))</f>
        <v>Медведева Виолетта</v>
      </c>
      <c r="C70" s="57">
        <v>-37</v>
      </c>
      <c r="D70" s="58" t="str">
        <f>IF(D67=C65,C69,IF(D67=C69,C65,0))</f>
        <v>Ковязина Екатерина</v>
      </c>
      <c r="E70" s="57">
        <v>-36</v>
      </c>
      <c r="F70" s="62" t="str">
        <f>IF(C69=B68,B70,IF(C69=B70,B68,0))</f>
        <v>Медведева Виолетта</v>
      </c>
      <c r="G70" s="56"/>
      <c r="H70" s="69" t="s">
        <v>57</v>
      </c>
      <c r="I70" s="69"/>
    </row>
    <row r="71" spans="1:9" ht="12.75">
      <c r="A71" s="56"/>
      <c r="B71" s="56"/>
      <c r="C71" s="56"/>
      <c r="D71" s="75" t="s">
        <v>58</v>
      </c>
      <c r="E71" s="56"/>
      <c r="F71" s="57">
        <v>-38</v>
      </c>
      <c r="G71" s="58" t="str">
        <f>IF(G69=F68,F70,IF(G69=F70,F68,0))</f>
        <v>_</v>
      </c>
      <c r="H71" s="70"/>
      <c r="I71" s="70"/>
    </row>
    <row r="72" spans="1:9" ht="12.75">
      <c r="A72" s="56"/>
      <c r="B72" s="56"/>
      <c r="C72" s="56"/>
      <c r="D72" s="56"/>
      <c r="E72" s="56"/>
      <c r="F72" s="56"/>
      <c r="G72" s="56"/>
      <c r="H72" s="69" t="s">
        <v>59</v>
      </c>
      <c r="I72" s="6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showRowColHeaders="0" view="pageBreakPreview" zoomScaleSheetLayoutView="100" zoomScalePageLayoutView="0" workbookViewId="0" topLeftCell="A1">
      <selection activeCell="A136" sqref="A136"/>
    </sheetView>
  </sheetViews>
  <sheetFormatPr defaultColWidth="9.00390625" defaultRowHeight="12.75"/>
  <cols>
    <col min="1" max="1" width="9.125" style="90" customWidth="1"/>
    <col min="2" max="3" width="44.75390625" style="79" customWidth="1"/>
    <col min="4" max="16384" width="9.125" style="79" customWidth="1"/>
  </cols>
  <sheetData>
    <row r="1" spans="1:10" ht="18">
      <c r="A1" s="52" t="str">
        <f>Спд01!A1</f>
        <v>Открытое первенство СДЮСШОР №26</v>
      </c>
      <c r="B1" s="52"/>
      <c r="C1" s="52"/>
      <c r="D1" s="78"/>
      <c r="E1" s="78"/>
      <c r="F1" s="78"/>
      <c r="G1" s="78"/>
      <c r="H1" s="78"/>
      <c r="I1" s="78"/>
      <c r="J1" s="78"/>
    </row>
    <row r="2" spans="1:10" ht="15.75">
      <c r="A2" s="54" t="str">
        <f>Спд01!A2</f>
        <v>Девушки 2001 г и младше </v>
      </c>
      <c r="B2" s="54"/>
      <c r="C2" s="54"/>
      <c r="D2" s="80"/>
      <c r="E2" s="80"/>
      <c r="F2" s="80"/>
      <c r="G2" s="80"/>
      <c r="H2" s="80"/>
      <c r="I2" s="80"/>
      <c r="J2" s="80"/>
    </row>
    <row r="3" spans="1:10" ht="15.75">
      <c r="A3" s="81" t="str">
        <f>Спд01!A3</f>
        <v>20-21.04.2015</v>
      </c>
      <c r="B3" s="81"/>
      <c r="C3" s="81"/>
      <c r="D3" s="82"/>
      <c r="E3" s="82"/>
      <c r="F3" s="82"/>
      <c r="G3" s="82"/>
      <c r="H3" s="82"/>
      <c r="I3" s="82"/>
      <c r="J3" s="82"/>
    </row>
    <row r="4" spans="1:10" ht="15.75">
      <c r="A4" s="83"/>
      <c r="B4" s="83"/>
      <c r="C4" s="83"/>
      <c r="D4" s="82"/>
      <c r="E4" s="82"/>
      <c r="F4" s="82"/>
      <c r="G4" s="82"/>
      <c r="H4" s="82"/>
      <c r="I4" s="82"/>
      <c r="J4" s="82"/>
    </row>
    <row r="5" spans="1:3" ht="12.75">
      <c r="A5" s="84" t="s">
        <v>60</v>
      </c>
      <c r="B5" s="85" t="s">
        <v>61</v>
      </c>
      <c r="C5" s="86" t="s">
        <v>62</v>
      </c>
    </row>
    <row r="6" spans="1:3" ht="12.75">
      <c r="A6" s="87">
        <v>1</v>
      </c>
      <c r="B6" s="88" t="str">
        <f>Сд01!C6</f>
        <v>Кириллова Анастасия</v>
      </c>
      <c r="C6" s="89" t="str">
        <f>Сд01!B37</f>
        <v>_</v>
      </c>
    </row>
    <row r="7" spans="1:3" ht="12.75">
      <c r="A7" s="87">
        <v>2</v>
      </c>
      <c r="B7" s="88" t="str">
        <f>Сд01!C10</f>
        <v>Султанова Карина</v>
      </c>
      <c r="C7" s="89" t="str">
        <f>Сд01!B39</f>
        <v>Сергеева Ярослава</v>
      </c>
    </row>
    <row r="8" spans="1:3" ht="12.75">
      <c r="A8" s="87">
        <v>3</v>
      </c>
      <c r="B8" s="88" t="str">
        <f>Сд01!C14</f>
        <v>Баранова Светлана</v>
      </c>
      <c r="C8" s="89" t="str">
        <f>Сд01!B41</f>
        <v>Аминева Азалия</v>
      </c>
    </row>
    <row r="9" spans="1:3" ht="12.75">
      <c r="A9" s="87">
        <v>4</v>
      </c>
      <c r="B9" s="88" t="str">
        <f>Сд01!C18</f>
        <v>Назарова Анастасия</v>
      </c>
      <c r="C9" s="89" t="str">
        <f>Сд01!B43</f>
        <v>Хабибрахманова Диля</v>
      </c>
    </row>
    <row r="10" spans="1:3" ht="12.75">
      <c r="A10" s="87">
        <v>5</v>
      </c>
      <c r="B10" s="88" t="str">
        <f>Сд01!C22</f>
        <v>Писарева Елена</v>
      </c>
      <c r="C10" s="89" t="str">
        <f>Сд01!B45</f>
        <v>Ковязина Екатерина</v>
      </c>
    </row>
    <row r="11" spans="1:3" ht="12.75">
      <c r="A11" s="87">
        <v>6</v>
      </c>
      <c r="B11" s="88" t="str">
        <f>Сд01!C26</f>
        <v>Рахимова Амина</v>
      </c>
      <c r="C11" s="89" t="str">
        <f>Сд01!B47</f>
        <v>Султанова Сабина</v>
      </c>
    </row>
    <row r="12" spans="1:3" ht="12.75">
      <c r="A12" s="87">
        <v>7</v>
      </c>
      <c r="B12" s="88" t="str">
        <f>Сд01!C30</f>
        <v>Перелыгина Злата</v>
      </c>
      <c r="C12" s="89" t="str">
        <f>Сд01!B49</f>
        <v>Медведева Виолетта</v>
      </c>
    </row>
    <row r="13" spans="1:3" ht="12.75">
      <c r="A13" s="87">
        <v>8</v>
      </c>
      <c r="B13" s="88" t="str">
        <f>Сд01!C34</f>
        <v>Тараканова Ангелина</v>
      </c>
      <c r="C13" s="89" t="str">
        <f>Сд01!B51</f>
        <v>Майтова Елена</v>
      </c>
    </row>
    <row r="14" spans="1:3" ht="12.75">
      <c r="A14" s="87">
        <v>9</v>
      </c>
      <c r="B14" s="88" t="str">
        <f>Сд01!D8</f>
        <v>Кириллова Анастасия</v>
      </c>
      <c r="C14" s="89" t="str">
        <f>Сд01!C52</f>
        <v>Султанова Карина</v>
      </c>
    </row>
    <row r="15" spans="1:3" ht="12.75">
      <c r="A15" s="87">
        <v>10</v>
      </c>
      <c r="B15" s="88" t="str">
        <f>Сд01!D16</f>
        <v>Баранова Светлана</v>
      </c>
      <c r="C15" s="89" t="str">
        <f>Сд01!C48</f>
        <v>Назарова Анастасия</v>
      </c>
    </row>
    <row r="16" spans="1:3" ht="12.75">
      <c r="A16" s="87">
        <v>11</v>
      </c>
      <c r="B16" s="88" t="str">
        <f>Сд01!D24</f>
        <v>Писарева Елена</v>
      </c>
      <c r="C16" s="89" t="str">
        <f>Сд01!C44</f>
        <v>Рахимова Амина</v>
      </c>
    </row>
    <row r="17" spans="1:3" ht="12.75">
      <c r="A17" s="87">
        <v>12</v>
      </c>
      <c r="B17" s="88" t="str">
        <f>Сд01!D32</f>
        <v>Тараканова Ангелина</v>
      </c>
      <c r="C17" s="89" t="str">
        <f>Сд01!C40</f>
        <v>Перелыгина Злата</v>
      </c>
    </row>
    <row r="18" spans="1:3" ht="12.75">
      <c r="A18" s="87">
        <v>13</v>
      </c>
      <c r="B18" s="88" t="str">
        <f>Сд01!E12</f>
        <v>Кириллова Анастасия</v>
      </c>
      <c r="C18" s="89" t="str">
        <f>Сд01!E37</f>
        <v>Баранова Светлана</v>
      </c>
    </row>
    <row r="19" spans="1:3" ht="12.75">
      <c r="A19" s="87">
        <v>14</v>
      </c>
      <c r="B19" s="88" t="str">
        <f>Сд01!E28</f>
        <v>Тараканова Ангелина</v>
      </c>
      <c r="C19" s="89" t="str">
        <f>Сд01!E45</f>
        <v>Писарева Елена</v>
      </c>
    </row>
    <row r="20" spans="1:3" ht="12.75">
      <c r="A20" s="87">
        <v>15</v>
      </c>
      <c r="B20" s="88" t="str">
        <f>Сд01!F20</f>
        <v>Кириллова Анастасия</v>
      </c>
      <c r="C20" s="89" t="str">
        <f>Сд01!F31</f>
        <v>Тараканова Ангелина</v>
      </c>
    </row>
    <row r="21" spans="1:3" ht="12.75">
      <c r="A21" s="87">
        <v>16</v>
      </c>
      <c r="B21" s="88" t="str">
        <f>Сд01!C38</f>
        <v>Сергеева Ярослава</v>
      </c>
      <c r="C21" s="89" t="str">
        <f>Сд01!B64</f>
        <v>_</v>
      </c>
    </row>
    <row r="22" spans="1:3" ht="12.75">
      <c r="A22" s="87">
        <v>17</v>
      </c>
      <c r="B22" s="88" t="str">
        <f>Сд01!C42</f>
        <v>Хабибрахманова Диля</v>
      </c>
      <c r="C22" s="89" t="str">
        <f>Сд01!B66</f>
        <v>Аминева Азалия</v>
      </c>
    </row>
    <row r="23" spans="1:3" ht="12.75">
      <c r="A23" s="87">
        <v>18</v>
      </c>
      <c r="B23" s="88" t="str">
        <f>Сд01!C46</f>
        <v>Султанова Сабина</v>
      </c>
      <c r="C23" s="89" t="str">
        <f>Сд01!B68</f>
        <v>Ковязина Екатерина</v>
      </c>
    </row>
    <row r="24" spans="1:3" ht="12.75">
      <c r="A24" s="87">
        <v>19</v>
      </c>
      <c r="B24" s="88" t="str">
        <f>Сд01!C50</f>
        <v>Майтова Елена</v>
      </c>
      <c r="C24" s="89" t="str">
        <f>Сд01!B70</f>
        <v>Медведева Виолетта</v>
      </c>
    </row>
    <row r="25" spans="1:3" ht="12.75">
      <c r="A25" s="87">
        <v>20</v>
      </c>
      <c r="B25" s="88" t="str">
        <f>Сд01!D39</f>
        <v>Сергеева Ярослава</v>
      </c>
      <c r="C25" s="89" t="str">
        <f>Сд01!E54</f>
        <v>Перелыгина Злата</v>
      </c>
    </row>
    <row r="26" spans="1:3" ht="12.75">
      <c r="A26" s="87">
        <v>21</v>
      </c>
      <c r="B26" s="88" t="str">
        <f>Сд01!D43</f>
        <v>Хабибрахманова Диля</v>
      </c>
      <c r="C26" s="89" t="str">
        <f>Сд01!E56</f>
        <v>Рахимова Амина</v>
      </c>
    </row>
    <row r="27" spans="1:3" ht="12.75">
      <c r="A27" s="87">
        <v>22</v>
      </c>
      <c r="B27" s="88" t="str">
        <f>Сд01!D47</f>
        <v>Назарова Анастасия</v>
      </c>
      <c r="C27" s="89" t="str">
        <f>Сд01!E58</f>
        <v>Султанова Сабина</v>
      </c>
    </row>
    <row r="28" spans="1:3" ht="12.75">
      <c r="A28" s="87">
        <v>23</v>
      </c>
      <c r="B28" s="88" t="str">
        <f>Сд01!D51</f>
        <v>Султанова Карина</v>
      </c>
      <c r="C28" s="89" t="str">
        <f>Сд01!E60</f>
        <v>Майтова Елена</v>
      </c>
    </row>
    <row r="29" spans="1:3" ht="12.75">
      <c r="A29" s="87">
        <v>24</v>
      </c>
      <c r="B29" s="88" t="str">
        <f>Сд01!E41</f>
        <v>Хабибрахманова Диля</v>
      </c>
      <c r="C29" s="89" t="str">
        <f>Сд01!B59</f>
        <v>Сергеева Ярослава</v>
      </c>
    </row>
    <row r="30" spans="1:3" ht="12.75">
      <c r="A30" s="87">
        <v>25</v>
      </c>
      <c r="B30" s="88" t="str">
        <f>Сд01!E49</f>
        <v>Назарова Анастасия</v>
      </c>
      <c r="C30" s="89" t="str">
        <f>Сд01!B61</f>
        <v>Султанова Карина</v>
      </c>
    </row>
    <row r="31" spans="1:3" ht="12.75">
      <c r="A31" s="87">
        <v>26</v>
      </c>
      <c r="B31" s="88" t="str">
        <f>Сд01!F39</f>
        <v>Хабибрахманова Диля</v>
      </c>
      <c r="C31" s="89" t="str">
        <f>Сд01!B54</f>
        <v>Баранова Светлана</v>
      </c>
    </row>
    <row r="32" spans="1:3" ht="12.75">
      <c r="A32" s="87">
        <v>27</v>
      </c>
      <c r="B32" s="88" t="str">
        <f>Сд01!F47</f>
        <v>Писарева Елена</v>
      </c>
      <c r="C32" s="89" t="str">
        <f>Сд01!B56</f>
        <v>Назарова Анастасия</v>
      </c>
    </row>
    <row r="33" spans="1:3" ht="12.75">
      <c r="A33" s="87">
        <v>28</v>
      </c>
      <c r="B33" s="88" t="str">
        <f>Сд01!G43</f>
        <v>Писарева Елена</v>
      </c>
      <c r="C33" s="89" t="str">
        <f>Сд01!G51</f>
        <v>Хабибрахманова Диля</v>
      </c>
    </row>
    <row r="34" spans="1:3" ht="12.75">
      <c r="A34" s="87">
        <v>29</v>
      </c>
      <c r="B34" s="88" t="str">
        <f>Сд01!C55</f>
        <v>Назарова Анастасия</v>
      </c>
      <c r="C34" s="89" t="str">
        <f>Сд01!C57</f>
        <v>Баранова Светлана</v>
      </c>
    </row>
    <row r="35" spans="1:3" ht="12.75">
      <c r="A35" s="87">
        <v>30</v>
      </c>
      <c r="B35" s="88" t="str">
        <f>Сд01!C60</f>
        <v>Султанова Карина</v>
      </c>
      <c r="C35" s="89" t="str">
        <f>Сд01!C62</f>
        <v>Сергеева Ярослава</v>
      </c>
    </row>
    <row r="36" spans="1:3" ht="12.75">
      <c r="A36" s="87">
        <v>31</v>
      </c>
      <c r="B36" s="88" t="str">
        <f>Сд01!F55</f>
        <v>Рахимова Амина</v>
      </c>
      <c r="C36" s="89" t="str">
        <f>Сд01!F63</f>
        <v>Перелыгина Злата</v>
      </c>
    </row>
    <row r="37" spans="1:3" ht="12.75">
      <c r="A37" s="87">
        <v>32</v>
      </c>
      <c r="B37" s="88" t="str">
        <f>Сд01!F59</f>
        <v>Майтова Елена</v>
      </c>
      <c r="C37" s="89" t="str">
        <f>Сд01!F65</f>
        <v>Султанова Сабина</v>
      </c>
    </row>
    <row r="38" spans="1:3" ht="12.75">
      <c r="A38" s="87">
        <v>33</v>
      </c>
      <c r="B38" s="88" t="str">
        <f>Сд01!G57</f>
        <v>Рахимова Амина</v>
      </c>
      <c r="C38" s="89" t="str">
        <f>Сд01!G60</f>
        <v>Майтова Елена</v>
      </c>
    </row>
    <row r="39" spans="1:3" ht="12.75">
      <c r="A39" s="87">
        <v>34</v>
      </c>
      <c r="B39" s="88" t="str">
        <f>Сд01!G64</f>
        <v>Перелыгина Злата</v>
      </c>
      <c r="C39" s="89" t="str">
        <f>Сд01!G66</f>
        <v>Султанова Сабина</v>
      </c>
    </row>
    <row r="40" spans="1:3" ht="12.75">
      <c r="A40" s="87">
        <v>35</v>
      </c>
      <c r="B40" s="88" t="str">
        <f>Сд01!C65</f>
        <v>Аминева Азалия</v>
      </c>
      <c r="C40" s="89" t="str">
        <f>Сд01!F68</f>
        <v>_</v>
      </c>
    </row>
    <row r="41" spans="1:3" ht="12.75">
      <c r="A41" s="87">
        <v>36</v>
      </c>
      <c r="B41" s="88" t="str">
        <f>Сд01!C69</f>
        <v>Ковязина Екатерина</v>
      </c>
      <c r="C41" s="89" t="str">
        <f>Сд01!F70</f>
        <v>Медведева Виолетта</v>
      </c>
    </row>
    <row r="42" spans="1:3" ht="12.75">
      <c r="A42" s="87">
        <v>37</v>
      </c>
      <c r="B42" s="88" t="str">
        <f>Сд01!D67</f>
        <v>Аминева Азалия</v>
      </c>
      <c r="C42" s="89" t="str">
        <f>Сд01!D70</f>
        <v>Ковязина Екатерина</v>
      </c>
    </row>
    <row r="43" spans="1:3" ht="12.75">
      <c r="A43" s="87">
        <v>38</v>
      </c>
      <c r="B43" s="88" t="str">
        <f>Сд01!G69</f>
        <v>Медведева Виолетта</v>
      </c>
      <c r="C43" s="89" t="str">
        <f>Сд01!G71</f>
        <v>_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Normal="87" zoomScaleSheetLayoutView="100" zoomScalePageLayoutView="0" workbookViewId="0" topLeftCell="A1">
      <selection activeCell="B8" sqref="B8:K9"/>
    </sheetView>
  </sheetViews>
  <sheetFormatPr defaultColWidth="3.75390625" defaultRowHeight="10.5" customHeight="1"/>
  <cols>
    <col min="1" max="16384" width="3.75390625" style="1" customWidth="1"/>
  </cols>
  <sheetData>
    <row r="1" spans="1:26" ht="29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0.5" customHeight="1" thickBot="1"/>
    <row r="6" spans="1:26" ht="19.5" customHeight="1">
      <c r="A6" s="15" t="s">
        <v>0</v>
      </c>
      <c r="B6" s="9" t="s">
        <v>9</v>
      </c>
      <c r="C6" s="10"/>
      <c r="D6" s="10"/>
      <c r="E6" s="10"/>
      <c r="F6" s="10"/>
      <c r="G6" s="10"/>
      <c r="H6" s="10"/>
      <c r="I6" s="10"/>
      <c r="J6" s="10"/>
      <c r="K6" s="11"/>
      <c r="L6" s="17" t="s">
        <v>1</v>
      </c>
      <c r="M6" s="7"/>
      <c r="N6" s="7" t="s">
        <v>2</v>
      </c>
      <c r="O6" s="7"/>
      <c r="P6" s="7" t="s">
        <v>3</v>
      </c>
      <c r="Q6" s="7"/>
      <c r="R6" s="7" t="s">
        <v>4</v>
      </c>
      <c r="S6" s="7"/>
      <c r="T6" s="7" t="s">
        <v>5</v>
      </c>
      <c r="U6" s="7"/>
      <c r="V6" s="7" t="s">
        <v>6</v>
      </c>
      <c r="W6" s="7"/>
      <c r="X6" s="7" t="s">
        <v>7</v>
      </c>
      <c r="Y6" s="7"/>
      <c r="Z6" s="36" t="s">
        <v>8</v>
      </c>
    </row>
    <row r="7" spans="1:26" ht="19.5" customHeight="1" thickBot="1">
      <c r="A7" s="16"/>
      <c r="B7" s="12"/>
      <c r="C7" s="13"/>
      <c r="D7" s="13"/>
      <c r="E7" s="13"/>
      <c r="F7" s="13"/>
      <c r="G7" s="13"/>
      <c r="H7" s="13"/>
      <c r="I7" s="13"/>
      <c r="J7" s="13"/>
      <c r="K7" s="14"/>
      <c r="L7" s="1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7"/>
    </row>
    <row r="8" spans="1:26" ht="19.5" customHeight="1">
      <c r="A8" s="19" t="s">
        <v>1</v>
      </c>
      <c r="B8" s="21" t="s">
        <v>13</v>
      </c>
      <c r="C8" s="22"/>
      <c r="D8" s="22"/>
      <c r="E8" s="22"/>
      <c r="F8" s="22"/>
      <c r="G8" s="22"/>
      <c r="H8" s="22"/>
      <c r="I8" s="22"/>
      <c r="J8" s="22"/>
      <c r="K8" s="23"/>
      <c r="L8" s="27"/>
      <c r="M8" s="28"/>
      <c r="N8" s="31" t="s">
        <v>3</v>
      </c>
      <c r="O8" s="31"/>
      <c r="P8" s="31" t="s">
        <v>3</v>
      </c>
      <c r="Q8" s="31"/>
      <c r="R8" s="31" t="s">
        <v>3</v>
      </c>
      <c r="S8" s="31"/>
      <c r="T8" s="31" t="s">
        <v>3</v>
      </c>
      <c r="U8" s="31"/>
      <c r="V8" s="31" t="s">
        <v>3</v>
      </c>
      <c r="W8" s="31"/>
      <c r="X8" s="31" t="s">
        <v>3</v>
      </c>
      <c r="Y8" s="31"/>
      <c r="Z8" s="33" t="s">
        <v>1</v>
      </c>
    </row>
    <row r="9" spans="1:26" ht="19.5" customHeight="1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9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4"/>
    </row>
    <row r="10" spans="1:26" ht="19.5" customHeight="1">
      <c r="A10" s="20" t="s">
        <v>2</v>
      </c>
      <c r="B10" s="24" t="s">
        <v>14</v>
      </c>
      <c r="C10" s="25"/>
      <c r="D10" s="25"/>
      <c r="E10" s="25"/>
      <c r="F10" s="25"/>
      <c r="G10" s="25"/>
      <c r="H10" s="25"/>
      <c r="I10" s="25"/>
      <c r="J10" s="25"/>
      <c r="K10" s="26"/>
      <c r="L10" s="35" t="s">
        <v>2</v>
      </c>
      <c r="M10" s="32"/>
      <c r="N10" s="30"/>
      <c r="O10" s="30"/>
      <c r="P10" s="32" t="s">
        <v>3</v>
      </c>
      <c r="Q10" s="32"/>
      <c r="R10" s="32" t="s">
        <v>3</v>
      </c>
      <c r="S10" s="32"/>
      <c r="T10" s="32" t="s">
        <v>3</v>
      </c>
      <c r="U10" s="32"/>
      <c r="V10" s="32" t="s">
        <v>3</v>
      </c>
      <c r="W10" s="32"/>
      <c r="X10" s="32" t="s">
        <v>3</v>
      </c>
      <c r="Y10" s="32"/>
      <c r="Z10" s="34" t="s">
        <v>2</v>
      </c>
    </row>
    <row r="11" spans="1:26" ht="19.5" customHeight="1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35"/>
      <c r="M11" s="32"/>
      <c r="N11" s="30"/>
      <c r="O11" s="30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4"/>
    </row>
    <row r="12" spans="1:26" ht="19.5" customHeight="1">
      <c r="A12" s="20" t="s">
        <v>3</v>
      </c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6"/>
      <c r="L12" s="35" t="s">
        <v>19</v>
      </c>
      <c r="M12" s="32"/>
      <c r="N12" s="32" t="s">
        <v>1</v>
      </c>
      <c r="O12" s="32"/>
      <c r="P12" s="30"/>
      <c r="Q12" s="30"/>
      <c r="R12" s="32" t="s">
        <v>3</v>
      </c>
      <c r="S12" s="32"/>
      <c r="T12" s="32" t="s">
        <v>3</v>
      </c>
      <c r="U12" s="32"/>
      <c r="V12" s="32" t="s">
        <v>3</v>
      </c>
      <c r="W12" s="32"/>
      <c r="X12" s="32" t="s">
        <v>3</v>
      </c>
      <c r="Y12" s="32"/>
      <c r="Z12" s="34" t="s">
        <v>3</v>
      </c>
    </row>
    <row r="13" spans="1:26" ht="19.5" customHeight="1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35"/>
      <c r="M13" s="32"/>
      <c r="N13" s="32"/>
      <c r="O13" s="32"/>
      <c r="P13" s="30"/>
      <c r="Q13" s="30"/>
      <c r="R13" s="32"/>
      <c r="S13" s="32"/>
      <c r="T13" s="32"/>
      <c r="U13" s="32"/>
      <c r="V13" s="32"/>
      <c r="W13" s="32"/>
      <c r="X13" s="32"/>
      <c r="Y13" s="32"/>
      <c r="Z13" s="34"/>
    </row>
    <row r="14" spans="1:26" ht="19.5" customHeight="1">
      <c r="A14" s="20" t="s">
        <v>4</v>
      </c>
      <c r="B14" s="24" t="s">
        <v>16</v>
      </c>
      <c r="C14" s="25"/>
      <c r="D14" s="25"/>
      <c r="E14" s="25"/>
      <c r="F14" s="25"/>
      <c r="G14" s="25"/>
      <c r="H14" s="25"/>
      <c r="I14" s="25"/>
      <c r="J14" s="25"/>
      <c r="K14" s="26"/>
      <c r="L14" s="35" t="s">
        <v>19</v>
      </c>
      <c r="M14" s="32"/>
      <c r="N14" s="32" t="s">
        <v>19</v>
      </c>
      <c r="O14" s="32"/>
      <c r="P14" s="32" t="s">
        <v>1</v>
      </c>
      <c r="Q14" s="32"/>
      <c r="R14" s="30"/>
      <c r="S14" s="30"/>
      <c r="T14" s="32" t="s">
        <v>1</v>
      </c>
      <c r="U14" s="32"/>
      <c r="V14" s="32" t="s">
        <v>3</v>
      </c>
      <c r="W14" s="32"/>
      <c r="X14" s="32" t="s">
        <v>3</v>
      </c>
      <c r="Y14" s="32"/>
      <c r="Z14" s="34" t="s">
        <v>5</v>
      </c>
    </row>
    <row r="15" spans="1:26" ht="19.5" customHeight="1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35"/>
      <c r="M15" s="32"/>
      <c r="N15" s="32"/>
      <c r="O15" s="32"/>
      <c r="P15" s="32"/>
      <c r="Q15" s="32"/>
      <c r="R15" s="30"/>
      <c r="S15" s="30"/>
      <c r="T15" s="32"/>
      <c r="U15" s="32"/>
      <c r="V15" s="32"/>
      <c r="W15" s="32"/>
      <c r="X15" s="32"/>
      <c r="Y15" s="32"/>
      <c r="Z15" s="34"/>
    </row>
    <row r="16" spans="1:26" ht="19.5" customHeight="1">
      <c r="A16" s="20" t="s">
        <v>5</v>
      </c>
      <c r="B16" s="24" t="s">
        <v>17</v>
      </c>
      <c r="C16" s="25"/>
      <c r="D16" s="25"/>
      <c r="E16" s="25"/>
      <c r="F16" s="25"/>
      <c r="G16" s="25"/>
      <c r="H16" s="25"/>
      <c r="I16" s="25"/>
      <c r="J16" s="25"/>
      <c r="K16" s="26"/>
      <c r="L16" s="35" t="s">
        <v>19</v>
      </c>
      <c r="M16" s="32"/>
      <c r="N16" s="32" t="s">
        <v>19</v>
      </c>
      <c r="O16" s="32"/>
      <c r="P16" s="32" t="s">
        <v>19</v>
      </c>
      <c r="Q16" s="32"/>
      <c r="R16" s="32" t="s">
        <v>3</v>
      </c>
      <c r="S16" s="32"/>
      <c r="T16" s="30"/>
      <c r="U16" s="30"/>
      <c r="V16" s="32" t="s">
        <v>3</v>
      </c>
      <c r="W16" s="32"/>
      <c r="X16" s="32" t="s">
        <v>3</v>
      </c>
      <c r="Y16" s="32"/>
      <c r="Z16" s="34" t="s">
        <v>4</v>
      </c>
    </row>
    <row r="17" spans="1:26" ht="19.5" customHeight="1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35"/>
      <c r="M17" s="32"/>
      <c r="N17" s="32"/>
      <c r="O17" s="32"/>
      <c r="P17" s="32"/>
      <c r="Q17" s="32"/>
      <c r="R17" s="32"/>
      <c r="S17" s="32"/>
      <c r="T17" s="30"/>
      <c r="U17" s="30"/>
      <c r="V17" s="32"/>
      <c r="W17" s="32"/>
      <c r="X17" s="32"/>
      <c r="Y17" s="32"/>
      <c r="Z17" s="34"/>
    </row>
    <row r="18" spans="1:26" ht="19.5" customHeight="1">
      <c r="A18" s="20" t="s">
        <v>6</v>
      </c>
      <c r="B18" s="24" t="s">
        <v>18</v>
      </c>
      <c r="C18" s="25"/>
      <c r="D18" s="25"/>
      <c r="E18" s="25"/>
      <c r="F18" s="25"/>
      <c r="G18" s="25"/>
      <c r="H18" s="25"/>
      <c r="I18" s="25"/>
      <c r="J18" s="25"/>
      <c r="K18" s="26"/>
      <c r="L18" s="35" t="s">
        <v>19</v>
      </c>
      <c r="M18" s="32"/>
      <c r="N18" s="32" t="s">
        <v>19</v>
      </c>
      <c r="O18" s="32"/>
      <c r="P18" s="32" t="s">
        <v>19</v>
      </c>
      <c r="Q18" s="32"/>
      <c r="R18" s="32" t="s">
        <v>19</v>
      </c>
      <c r="S18" s="32"/>
      <c r="T18" s="32" t="s">
        <v>19</v>
      </c>
      <c r="U18" s="32"/>
      <c r="V18" s="30"/>
      <c r="W18" s="30"/>
      <c r="X18" s="32" t="s">
        <v>3</v>
      </c>
      <c r="Y18" s="32"/>
      <c r="Z18" s="34" t="s">
        <v>6</v>
      </c>
    </row>
    <row r="19" spans="1:26" ht="19.5" customHeight="1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35"/>
      <c r="M19" s="32"/>
      <c r="N19" s="32"/>
      <c r="O19" s="32"/>
      <c r="P19" s="32"/>
      <c r="Q19" s="32"/>
      <c r="R19" s="32"/>
      <c r="S19" s="32"/>
      <c r="T19" s="32"/>
      <c r="U19" s="32"/>
      <c r="V19" s="30"/>
      <c r="W19" s="30"/>
      <c r="X19" s="32"/>
      <c r="Y19" s="32"/>
      <c r="Z19" s="34"/>
    </row>
    <row r="20" spans="1:26" ht="19.5" customHeight="1">
      <c r="A20" s="20" t="s">
        <v>7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6"/>
      <c r="L20" s="35" t="s">
        <v>19</v>
      </c>
      <c r="M20" s="32"/>
      <c r="N20" s="32" t="s">
        <v>19</v>
      </c>
      <c r="O20" s="32"/>
      <c r="P20" s="32" t="s">
        <v>19</v>
      </c>
      <c r="Q20" s="32"/>
      <c r="R20" s="32" t="s">
        <v>19</v>
      </c>
      <c r="S20" s="32"/>
      <c r="T20" s="32" t="s">
        <v>19</v>
      </c>
      <c r="U20" s="32"/>
      <c r="V20" s="32" t="s">
        <v>2</v>
      </c>
      <c r="W20" s="32"/>
      <c r="X20" s="30"/>
      <c r="Y20" s="30"/>
      <c r="Z20" s="34" t="s">
        <v>7</v>
      </c>
    </row>
    <row r="21" spans="1:26" ht="19.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35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0"/>
      <c r="Y21" s="30"/>
      <c r="Z21" s="34"/>
    </row>
    <row r="22" spans="1:26" ht="10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</sheetData>
  <sheetProtection/>
  <mergeCells count="83">
    <mergeCell ref="Z6:Z7"/>
    <mergeCell ref="X18:Y19"/>
    <mergeCell ref="V20:W21"/>
    <mergeCell ref="X20:Y21"/>
    <mergeCell ref="Z20:Z21"/>
    <mergeCell ref="Z18:Z19"/>
    <mergeCell ref="A20:A21"/>
    <mergeCell ref="B20:K21"/>
    <mergeCell ref="L20:M21"/>
    <mergeCell ref="N20:O21"/>
    <mergeCell ref="P20:Q21"/>
    <mergeCell ref="R20:S21"/>
    <mergeCell ref="T20:U21"/>
    <mergeCell ref="P18:Q19"/>
    <mergeCell ref="R18:S19"/>
    <mergeCell ref="T18:U19"/>
    <mergeCell ref="V18:W19"/>
    <mergeCell ref="A18:A19"/>
    <mergeCell ref="B18:K19"/>
    <mergeCell ref="L18:M19"/>
    <mergeCell ref="N18:O19"/>
    <mergeCell ref="V16:W17"/>
    <mergeCell ref="X16:Y17"/>
    <mergeCell ref="Z16:Z17"/>
    <mergeCell ref="X14:Y15"/>
    <mergeCell ref="Z14:Z15"/>
    <mergeCell ref="A16:A17"/>
    <mergeCell ref="B16:K17"/>
    <mergeCell ref="L16:M17"/>
    <mergeCell ref="N16:O17"/>
    <mergeCell ref="P16:Q17"/>
    <mergeCell ref="R16:S17"/>
    <mergeCell ref="T16:U17"/>
    <mergeCell ref="P14:Q15"/>
    <mergeCell ref="R14:S15"/>
    <mergeCell ref="T14:U15"/>
    <mergeCell ref="V14:W15"/>
    <mergeCell ref="A14:A15"/>
    <mergeCell ref="B14:K15"/>
    <mergeCell ref="L14:M15"/>
    <mergeCell ref="N14:O15"/>
    <mergeCell ref="V12:W13"/>
    <mergeCell ref="X12:Y13"/>
    <mergeCell ref="Z12:Z13"/>
    <mergeCell ref="X10:Y11"/>
    <mergeCell ref="Z10:Z11"/>
    <mergeCell ref="A12:A13"/>
    <mergeCell ref="B12:K13"/>
    <mergeCell ref="L12:M13"/>
    <mergeCell ref="N12:O13"/>
    <mergeCell ref="P12:Q13"/>
    <mergeCell ref="R12:S13"/>
    <mergeCell ref="T12:U13"/>
    <mergeCell ref="P10:Q11"/>
    <mergeCell ref="R10:S11"/>
    <mergeCell ref="T10:U11"/>
    <mergeCell ref="V10:W11"/>
    <mergeCell ref="A10:A11"/>
    <mergeCell ref="B10:K11"/>
    <mergeCell ref="L10:M11"/>
    <mergeCell ref="N10:O11"/>
    <mergeCell ref="V8:W9"/>
    <mergeCell ref="X8:Y9"/>
    <mergeCell ref="Z8:Z9"/>
    <mergeCell ref="L6:M7"/>
    <mergeCell ref="N6:O7"/>
    <mergeCell ref="A8:A9"/>
    <mergeCell ref="B8:K9"/>
    <mergeCell ref="L8:M9"/>
    <mergeCell ref="N8:O9"/>
    <mergeCell ref="P8:Q9"/>
    <mergeCell ref="R8:S9"/>
    <mergeCell ref="T8:U9"/>
    <mergeCell ref="A1:Z1"/>
    <mergeCell ref="A2:Z2"/>
    <mergeCell ref="A3:Z3"/>
    <mergeCell ref="X6:Y7"/>
    <mergeCell ref="P6:Q7"/>
    <mergeCell ref="R6:S7"/>
    <mergeCell ref="T6:U7"/>
    <mergeCell ref="V6:W7"/>
    <mergeCell ref="B6:K7"/>
    <mergeCell ref="A6:A7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zoomScalePageLayoutView="0" workbookViewId="0" topLeftCell="A1">
      <selection activeCell="I206" sqref="I206"/>
    </sheetView>
  </sheetViews>
  <sheetFormatPr defaultColWidth="9.00390625" defaultRowHeight="12.75"/>
  <cols>
    <col min="1" max="1" width="6.00390625" style="177" customWidth="1"/>
    <col min="2" max="2" width="16.875" style="177" customWidth="1"/>
    <col min="3" max="6" width="14.75390625" style="177" customWidth="1"/>
    <col min="7" max="9" width="5.75390625" style="177" customWidth="1"/>
    <col min="10" max="16384" width="9.125" style="177" customWidth="1"/>
  </cols>
  <sheetData>
    <row r="1" spans="1:12" ht="18">
      <c r="A1" s="176" t="str">
        <f>Спю98!A1</f>
        <v>Открытое первенство СДЮСШОР №26</v>
      </c>
      <c r="B1" s="176"/>
      <c r="C1" s="176"/>
      <c r="D1" s="176"/>
      <c r="E1" s="176"/>
      <c r="F1" s="176"/>
      <c r="G1" s="176"/>
      <c r="H1" s="176"/>
      <c r="I1" s="176"/>
      <c r="J1" s="176"/>
      <c r="L1" s="164"/>
    </row>
    <row r="2" spans="1:12" ht="15.75">
      <c r="A2" s="178" t="str">
        <f>Спю98!A2</f>
        <v>Юноши 1998-2001 г</v>
      </c>
      <c r="B2" s="178"/>
      <c r="C2" s="178"/>
      <c r="D2" s="178"/>
      <c r="E2" s="178"/>
      <c r="F2" s="178"/>
      <c r="G2" s="178"/>
      <c r="H2" s="178"/>
      <c r="I2" s="178"/>
      <c r="J2" s="178"/>
      <c r="L2" s="166"/>
    </row>
    <row r="3" spans="1:10" ht="15.75">
      <c r="A3" s="179" t="str">
        <f>Спю98!A3</f>
        <v>20-21.04.2015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9" ht="12.75">
      <c r="A4" s="180"/>
      <c r="B4" s="180"/>
      <c r="C4" s="180"/>
      <c r="D4" s="180"/>
      <c r="E4" s="180"/>
      <c r="F4" s="180"/>
      <c r="G4" s="180"/>
      <c r="H4" s="180"/>
      <c r="I4" s="180"/>
    </row>
    <row r="5" spans="1:9" ht="12.75">
      <c r="A5" s="181">
        <v>1</v>
      </c>
      <c r="B5" s="182" t="str">
        <f>Спю98!A7</f>
        <v>Савинов Леонид</v>
      </c>
      <c r="C5" s="180"/>
      <c r="D5" s="180"/>
      <c r="E5" s="180"/>
      <c r="F5" s="180"/>
      <c r="G5" s="180"/>
      <c r="H5" s="180"/>
      <c r="I5" s="180"/>
    </row>
    <row r="6" spans="1:9" ht="12.75">
      <c r="A6" s="180"/>
      <c r="B6" s="183">
        <v>1</v>
      </c>
      <c r="C6" s="184" t="s">
        <v>150</v>
      </c>
      <c r="D6" s="180"/>
      <c r="E6" s="185"/>
      <c r="F6" s="180"/>
      <c r="G6" s="180"/>
      <c r="H6" s="180"/>
      <c r="I6" s="180"/>
    </row>
    <row r="7" spans="1:9" ht="12.75">
      <c r="A7" s="181">
        <v>16</v>
      </c>
      <c r="B7" s="186" t="str">
        <f>Спю98!A22</f>
        <v>_</v>
      </c>
      <c r="C7" s="187"/>
      <c r="D7" s="180"/>
      <c r="E7" s="180"/>
      <c r="F7" s="180"/>
      <c r="G7" s="180"/>
      <c r="H7" s="180"/>
      <c r="I7" s="180"/>
    </row>
    <row r="8" spans="1:9" ht="12.75">
      <c r="A8" s="180"/>
      <c r="B8" s="180"/>
      <c r="C8" s="183">
        <v>9</v>
      </c>
      <c r="D8" s="184" t="s">
        <v>150</v>
      </c>
      <c r="E8" s="180"/>
      <c r="F8" s="180"/>
      <c r="G8" s="180"/>
      <c r="H8" s="180"/>
      <c r="I8" s="180"/>
    </row>
    <row r="9" spans="1:9" ht="12.75">
      <c r="A9" s="181">
        <v>9</v>
      </c>
      <c r="B9" s="182" t="str">
        <f>Спю98!A15</f>
        <v>Исаков Константин</v>
      </c>
      <c r="C9" s="187"/>
      <c r="D9" s="187"/>
      <c r="E9" s="180"/>
      <c r="F9" s="180"/>
      <c r="G9" s="180"/>
      <c r="H9" s="180"/>
      <c r="I9" s="180"/>
    </row>
    <row r="10" spans="1:9" ht="12.75">
      <c r="A10" s="180"/>
      <c r="B10" s="183">
        <v>2</v>
      </c>
      <c r="C10" s="188" t="s">
        <v>158</v>
      </c>
      <c r="D10" s="187"/>
      <c r="E10" s="180"/>
      <c r="F10" s="180"/>
      <c r="G10" s="180"/>
      <c r="H10" s="180"/>
      <c r="I10" s="180"/>
    </row>
    <row r="11" spans="1:9" ht="12.75">
      <c r="A11" s="181">
        <v>8</v>
      </c>
      <c r="B11" s="186" t="str">
        <f>Спю98!A14</f>
        <v>Насыров Дамир</v>
      </c>
      <c r="C11" s="180"/>
      <c r="D11" s="187"/>
      <c r="E11" s="180"/>
      <c r="F11" s="180"/>
      <c r="G11" s="189"/>
      <c r="H11" s="180"/>
      <c r="I11" s="180"/>
    </row>
    <row r="12" spans="1:9" ht="12.75">
      <c r="A12" s="180"/>
      <c r="B12" s="180"/>
      <c r="C12" s="180"/>
      <c r="D12" s="183">
        <v>13</v>
      </c>
      <c r="E12" s="184" t="s">
        <v>150</v>
      </c>
      <c r="F12" s="180"/>
      <c r="G12" s="189"/>
      <c r="H12" s="180"/>
      <c r="I12" s="180"/>
    </row>
    <row r="13" spans="1:9" ht="12.75">
      <c r="A13" s="181">
        <v>5</v>
      </c>
      <c r="B13" s="182" t="str">
        <f>Спю98!A11</f>
        <v>Смирнов Никита</v>
      </c>
      <c r="C13" s="180"/>
      <c r="D13" s="187"/>
      <c r="E13" s="187"/>
      <c r="F13" s="180"/>
      <c r="G13" s="189"/>
      <c r="H13" s="180"/>
      <c r="I13" s="180"/>
    </row>
    <row r="14" spans="1:9" ht="12.75">
      <c r="A14" s="180"/>
      <c r="B14" s="183">
        <v>3</v>
      </c>
      <c r="C14" s="190" t="s">
        <v>154</v>
      </c>
      <c r="D14" s="187"/>
      <c r="E14" s="187"/>
      <c r="F14" s="180"/>
      <c r="G14" s="189"/>
      <c r="H14" s="180"/>
      <c r="I14" s="180"/>
    </row>
    <row r="15" spans="1:9" ht="12.75">
      <c r="A15" s="181">
        <v>12</v>
      </c>
      <c r="B15" s="186" t="str">
        <f>Спю98!A18</f>
        <v>Жадигеров Батыржан</v>
      </c>
      <c r="C15" s="187"/>
      <c r="D15" s="187"/>
      <c r="E15" s="187"/>
      <c r="F15" s="180"/>
      <c r="G15" s="189"/>
      <c r="H15" s="180"/>
      <c r="I15" s="180"/>
    </row>
    <row r="16" spans="1:9" ht="12.75">
      <c r="A16" s="180"/>
      <c r="B16" s="180"/>
      <c r="C16" s="183">
        <v>10</v>
      </c>
      <c r="D16" s="188" t="s">
        <v>153</v>
      </c>
      <c r="E16" s="187"/>
      <c r="F16" s="180"/>
      <c r="G16" s="180"/>
      <c r="H16" s="180"/>
      <c r="I16" s="180"/>
    </row>
    <row r="17" spans="1:9" ht="12.75">
      <c r="A17" s="181">
        <v>13</v>
      </c>
      <c r="B17" s="182" t="str">
        <f>Спю98!A19</f>
        <v>Алчинов Рауль</v>
      </c>
      <c r="C17" s="187"/>
      <c r="D17" s="180"/>
      <c r="E17" s="187"/>
      <c r="F17" s="180"/>
      <c r="G17" s="180"/>
      <c r="H17" s="180"/>
      <c r="I17" s="180"/>
    </row>
    <row r="18" spans="1:9" ht="12.75">
      <c r="A18" s="180"/>
      <c r="B18" s="183">
        <v>4</v>
      </c>
      <c r="C18" s="188" t="s">
        <v>153</v>
      </c>
      <c r="D18" s="180"/>
      <c r="E18" s="187"/>
      <c r="F18" s="180"/>
      <c r="G18" s="180"/>
      <c r="H18" s="180"/>
      <c r="I18" s="180"/>
    </row>
    <row r="19" spans="1:9" ht="12.75">
      <c r="A19" s="181">
        <v>4</v>
      </c>
      <c r="B19" s="186" t="str">
        <f>Спю98!A10</f>
        <v>Абсалямов Родион</v>
      </c>
      <c r="C19" s="180"/>
      <c r="D19" s="180"/>
      <c r="E19" s="187"/>
      <c r="F19" s="180"/>
      <c r="G19" s="180"/>
      <c r="H19" s="180"/>
      <c r="I19" s="180"/>
    </row>
    <row r="20" spans="1:9" ht="12.75">
      <c r="A20" s="180"/>
      <c r="B20" s="180"/>
      <c r="C20" s="180"/>
      <c r="D20" s="180"/>
      <c r="E20" s="183">
        <v>15</v>
      </c>
      <c r="F20" s="188" t="s">
        <v>151</v>
      </c>
      <c r="G20" s="191"/>
      <c r="H20" s="191"/>
      <c r="I20" s="191"/>
    </row>
    <row r="21" spans="1:9" ht="12.75">
      <c r="A21" s="181">
        <v>3</v>
      </c>
      <c r="B21" s="182" t="str">
        <f>Спю98!A9</f>
        <v>Салимянов Руслан</v>
      </c>
      <c r="C21" s="180"/>
      <c r="D21" s="180"/>
      <c r="E21" s="187"/>
      <c r="F21" s="192"/>
      <c r="G21" s="180"/>
      <c r="H21" s="193" t="s">
        <v>44</v>
      </c>
      <c r="I21" s="193"/>
    </row>
    <row r="22" spans="1:9" ht="12.75">
      <c r="A22" s="180"/>
      <c r="B22" s="183">
        <v>5</v>
      </c>
      <c r="C22" s="184" t="s">
        <v>152</v>
      </c>
      <c r="D22" s="180"/>
      <c r="E22" s="187"/>
      <c r="F22" s="192"/>
      <c r="G22" s="180"/>
      <c r="H22" s="180"/>
      <c r="I22" s="180"/>
    </row>
    <row r="23" spans="1:9" ht="12.75">
      <c r="A23" s="181">
        <v>14</v>
      </c>
      <c r="B23" s="186" t="str">
        <f>Спю98!A20</f>
        <v>Габитов Расул</v>
      </c>
      <c r="C23" s="187"/>
      <c r="D23" s="180"/>
      <c r="E23" s="187"/>
      <c r="F23" s="192"/>
      <c r="G23" s="180"/>
      <c r="H23" s="180"/>
      <c r="I23" s="180"/>
    </row>
    <row r="24" spans="1:9" ht="12.75">
      <c r="A24" s="180"/>
      <c r="B24" s="180"/>
      <c r="C24" s="183">
        <v>11</v>
      </c>
      <c r="D24" s="184" t="s">
        <v>152</v>
      </c>
      <c r="E24" s="187"/>
      <c r="F24" s="192"/>
      <c r="G24" s="180"/>
      <c r="H24" s="180"/>
      <c r="I24" s="180"/>
    </row>
    <row r="25" spans="1:9" ht="12.75">
      <c r="A25" s="181">
        <v>11</v>
      </c>
      <c r="B25" s="182" t="str">
        <f>Спю98!A17</f>
        <v>Мухаметшин Айдар</v>
      </c>
      <c r="C25" s="187"/>
      <c r="D25" s="187"/>
      <c r="E25" s="187"/>
      <c r="F25" s="192"/>
      <c r="G25" s="180"/>
      <c r="H25" s="180"/>
      <c r="I25" s="180"/>
    </row>
    <row r="26" spans="1:9" ht="12.75">
      <c r="A26" s="180"/>
      <c r="B26" s="183">
        <v>6</v>
      </c>
      <c r="C26" s="188" t="s">
        <v>155</v>
      </c>
      <c r="D26" s="187"/>
      <c r="E26" s="187"/>
      <c r="F26" s="192"/>
      <c r="G26" s="180"/>
      <c r="H26" s="180"/>
      <c r="I26" s="180"/>
    </row>
    <row r="27" spans="1:9" ht="12.75">
      <c r="A27" s="181">
        <v>6</v>
      </c>
      <c r="B27" s="186" t="str">
        <f>Спю98!A12</f>
        <v>Якупов Марат</v>
      </c>
      <c r="C27" s="180"/>
      <c r="D27" s="187"/>
      <c r="E27" s="187"/>
      <c r="F27" s="192"/>
      <c r="G27" s="180"/>
      <c r="H27" s="180"/>
      <c r="I27" s="180"/>
    </row>
    <row r="28" spans="1:9" ht="12.75">
      <c r="A28" s="180"/>
      <c r="B28" s="180"/>
      <c r="C28" s="180"/>
      <c r="D28" s="183">
        <v>14</v>
      </c>
      <c r="E28" s="188" t="s">
        <v>151</v>
      </c>
      <c r="F28" s="192"/>
      <c r="G28" s="180"/>
      <c r="H28" s="180"/>
      <c r="I28" s="180"/>
    </row>
    <row r="29" spans="1:9" ht="12.75">
      <c r="A29" s="181">
        <v>7</v>
      </c>
      <c r="B29" s="182" t="str">
        <f>Спю98!A13</f>
        <v>Охотников Кирилл</v>
      </c>
      <c r="C29" s="180"/>
      <c r="D29" s="187"/>
      <c r="E29" s="180"/>
      <c r="F29" s="192"/>
      <c r="G29" s="180"/>
      <c r="H29" s="180"/>
      <c r="I29" s="180"/>
    </row>
    <row r="30" spans="1:9" ht="12.75">
      <c r="A30" s="180"/>
      <c r="B30" s="183">
        <v>7</v>
      </c>
      <c r="C30" s="184" t="s">
        <v>159</v>
      </c>
      <c r="D30" s="187"/>
      <c r="E30" s="180"/>
      <c r="F30" s="192"/>
      <c r="G30" s="180"/>
      <c r="H30" s="180"/>
      <c r="I30" s="180"/>
    </row>
    <row r="31" spans="1:9" ht="12.75">
      <c r="A31" s="181">
        <v>10</v>
      </c>
      <c r="B31" s="186" t="str">
        <f>Спю98!A16</f>
        <v>Родин Андрей</v>
      </c>
      <c r="C31" s="187"/>
      <c r="D31" s="187"/>
      <c r="E31" s="181">
        <v>-15</v>
      </c>
      <c r="F31" s="182" t="str">
        <f>IF(F20=E12,E28,IF(F20=E28,E12,0))</f>
        <v>Савинов Леонид</v>
      </c>
      <c r="G31" s="194"/>
      <c r="H31" s="194"/>
      <c r="I31" s="194"/>
    </row>
    <row r="32" spans="1:9" ht="12.75">
      <c r="A32" s="180"/>
      <c r="B32" s="180"/>
      <c r="C32" s="183">
        <v>12</v>
      </c>
      <c r="D32" s="188" t="s">
        <v>151</v>
      </c>
      <c r="E32" s="180"/>
      <c r="F32" s="192"/>
      <c r="G32" s="180"/>
      <c r="H32" s="193" t="s">
        <v>45</v>
      </c>
      <c r="I32" s="193"/>
    </row>
    <row r="33" spans="1:9" ht="12.75">
      <c r="A33" s="181">
        <v>15</v>
      </c>
      <c r="B33" s="182" t="str">
        <f>Спю98!A21</f>
        <v>_</v>
      </c>
      <c r="C33" s="187"/>
      <c r="D33" s="180"/>
      <c r="E33" s="180"/>
      <c r="F33" s="192"/>
      <c r="G33" s="180"/>
      <c r="H33" s="180"/>
      <c r="I33" s="180"/>
    </row>
    <row r="34" spans="1:9" ht="12.75">
      <c r="A34" s="180"/>
      <c r="B34" s="183">
        <v>8</v>
      </c>
      <c r="C34" s="188" t="s">
        <v>151</v>
      </c>
      <c r="D34" s="180"/>
      <c r="E34" s="180"/>
      <c r="F34" s="192"/>
      <c r="G34" s="180"/>
      <c r="H34" s="180"/>
      <c r="I34" s="180"/>
    </row>
    <row r="35" spans="1:9" ht="12.75">
      <c r="A35" s="181">
        <v>2</v>
      </c>
      <c r="B35" s="186" t="str">
        <f>Спю98!A8</f>
        <v>Хайруллин Артур</v>
      </c>
      <c r="C35" s="180"/>
      <c r="D35" s="180"/>
      <c r="E35" s="180"/>
      <c r="F35" s="192"/>
      <c r="G35" s="180"/>
      <c r="H35" s="180"/>
      <c r="I35" s="180"/>
    </row>
    <row r="36" spans="1:9" ht="12.75">
      <c r="A36" s="180"/>
      <c r="B36" s="180"/>
      <c r="C36" s="180"/>
      <c r="D36" s="180"/>
      <c r="E36" s="180"/>
      <c r="F36" s="192"/>
      <c r="G36" s="180"/>
      <c r="H36" s="180"/>
      <c r="I36" s="180"/>
    </row>
    <row r="37" spans="1:9" ht="12.75">
      <c r="A37" s="181">
        <v>-1</v>
      </c>
      <c r="B37" s="182" t="str">
        <f>IF(C6=B5,B7,IF(C6=B7,B5,0))</f>
        <v>_</v>
      </c>
      <c r="C37" s="180"/>
      <c r="D37" s="181">
        <v>-13</v>
      </c>
      <c r="E37" s="182" t="str">
        <f>IF(E12=D8,D16,IF(E12=D16,D8,0))</f>
        <v>Абсалямов Родион</v>
      </c>
      <c r="F37" s="180"/>
      <c r="G37" s="180"/>
      <c r="H37" s="180"/>
      <c r="I37" s="180"/>
    </row>
    <row r="38" spans="1:9" ht="12.75">
      <c r="A38" s="180"/>
      <c r="B38" s="183">
        <v>16</v>
      </c>
      <c r="C38" s="195" t="s">
        <v>157</v>
      </c>
      <c r="D38" s="180"/>
      <c r="E38" s="187"/>
      <c r="F38" s="180"/>
      <c r="G38" s="180"/>
      <c r="H38" s="180"/>
      <c r="I38" s="180"/>
    </row>
    <row r="39" spans="1:9" ht="12.75">
      <c r="A39" s="181">
        <v>-2</v>
      </c>
      <c r="B39" s="186" t="str">
        <f>IF(C10=B9,B11,IF(C10=B11,B9,0))</f>
        <v>Насыров Дамир</v>
      </c>
      <c r="C39" s="183">
        <v>20</v>
      </c>
      <c r="D39" s="195" t="s">
        <v>159</v>
      </c>
      <c r="E39" s="183">
        <v>26</v>
      </c>
      <c r="F39" s="188" t="s">
        <v>153</v>
      </c>
      <c r="G39" s="180"/>
      <c r="H39" s="180"/>
      <c r="I39" s="180"/>
    </row>
    <row r="40" spans="1:9" ht="12.75">
      <c r="A40" s="180"/>
      <c r="B40" s="181">
        <v>-12</v>
      </c>
      <c r="C40" s="186" t="str">
        <f>IF(D32=C30,C34,IF(D32=C34,C30,0))</f>
        <v>Родин Андрей</v>
      </c>
      <c r="D40" s="187"/>
      <c r="E40" s="187"/>
      <c r="F40" s="187"/>
      <c r="G40" s="180"/>
      <c r="H40" s="180"/>
      <c r="I40" s="180"/>
    </row>
    <row r="41" spans="1:9" ht="12.75">
      <c r="A41" s="181">
        <v>-3</v>
      </c>
      <c r="B41" s="182" t="str">
        <f>IF(C14=B13,B15,IF(C14=B15,B13,0))</f>
        <v>Жадигеров Батыржан</v>
      </c>
      <c r="C41" s="180"/>
      <c r="D41" s="183">
        <v>24</v>
      </c>
      <c r="E41" s="195" t="s">
        <v>159</v>
      </c>
      <c r="F41" s="187"/>
      <c r="G41" s="180"/>
      <c r="H41" s="180"/>
      <c r="I41" s="180"/>
    </row>
    <row r="42" spans="1:9" ht="12.75">
      <c r="A42" s="180"/>
      <c r="B42" s="183">
        <v>17</v>
      </c>
      <c r="C42" s="195" t="s">
        <v>161</v>
      </c>
      <c r="D42" s="187"/>
      <c r="E42" s="192"/>
      <c r="F42" s="187"/>
      <c r="G42" s="180"/>
      <c r="H42" s="180"/>
      <c r="I42" s="180"/>
    </row>
    <row r="43" spans="1:9" ht="12.75">
      <c r="A43" s="181">
        <v>-4</v>
      </c>
      <c r="B43" s="186" t="str">
        <f>IF(C18=B17,B19,IF(C18=B19,B17,0))</f>
        <v>Алчинов Рауль</v>
      </c>
      <c r="C43" s="183">
        <v>21</v>
      </c>
      <c r="D43" s="196" t="s">
        <v>155</v>
      </c>
      <c r="E43" s="192"/>
      <c r="F43" s="183">
        <v>28</v>
      </c>
      <c r="G43" s="184" t="s">
        <v>152</v>
      </c>
      <c r="H43" s="194"/>
      <c r="I43" s="194"/>
    </row>
    <row r="44" spans="1:9" ht="12.75">
      <c r="A44" s="180"/>
      <c r="B44" s="181">
        <v>-11</v>
      </c>
      <c r="C44" s="186" t="str">
        <f>IF(D24=C22,C26,IF(D24=C26,C22,0))</f>
        <v>Якупов Марат</v>
      </c>
      <c r="D44" s="180"/>
      <c r="E44" s="192"/>
      <c r="F44" s="187"/>
      <c r="G44" s="180"/>
      <c r="H44" s="193" t="s">
        <v>46</v>
      </c>
      <c r="I44" s="193"/>
    </row>
    <row r="45" spans="1:9" ht="12.75">
      <c r="A45" s="181">
        <v>-5</v>
      </c>
      <c r="B45" s="182" t="str">
        <f>IF(C22=B21,B23,IF(C22=B23,B21,0))</f>
        <v>Габитов Расул</v>
      </c>
      <c r="C45" s="180"/>
      <c r="D45" s="181">
        <v>-14</v>
      </c>
      <c r="E45" s="182" t="str">
        <f>IF(E28=D24,D32,IF(E28=D32,D24,0))</f>
        <v>Салимянов Руслан</v>
      </c>
      <c r="F45" s="187"/>
      <c r="G45" s="192"/>
      <c r="H45" s="180"/>
      <c r="I45" s="180"/>
    </row>
    <row r="46" spans="1:9" ht="12.75">
      <c r="A46" s="180"/>
      <c r="B46" s="183">
        <v>18</v>
      </c>
      <c r="C46" s="195" t="s">
        <v>163</v>
      </c>
      <c r="D46" s="180"/>
      <c r="E46" s="183"/>
      <c r="F46" s="187"/>
      <c r="G46" s="192"/>
      <c r="H46" s="180"/>
      <c r="I46" s="180"/>
    </row>
    <row r="47" spans="1:9" ht="12.75">
      <c r="A47" s="181">
        <v>-6</v>
      </c>
      <c r="B47" s="186" t="str">
        <f>IF(C26=B25,B27,IF(C26=B27,B25,0))</f>
        <v>Мухаметшин Айдар</v>
      </c>
      <c r="C47" s="183">
        <v>22</v>
      </c>
      <c r="D47" s="195" t="s">
        <v>154</v>
      </c>
      <c r="E47" s="183">
        <v>27</v>
      </c>
      <c r="F47" s="184" t="s">
        <v>152</v>
      </c>
      <c r="G47" s="192"/>
      <c r="H47" s="180"/>
      <c r="I47" s="180"/>
    </row>
    <row r="48" spans="1:9" ht="12.75">
      <c r="A48" s="180"/>
      <c r="B48" s="181">
        <v>-10</v>
      </c>
      <c r="C48" s="186" t="str">
        <f>IF(D16=C14,C18,IF(D16=C18,C14,0))</f>
        <v>Смирнов Никита</v>
      </c>
      <c r="D48" s="187"/>
      <c r="E48" s="187"/>
      <c r="F48" s="180"/>
      <c r="G48" s="192"/>
      <c r="H48" s="180"/>
      <c r="I48" s="180"/>
    </row>
    <row r="49" spans="1:9" ht="12.75">
      <c r="A49" s="181">
        <v>-7</v>
      </c>
      <c r="B49" s="182" t="str">
        <f>IF(C30=B29,B31,IF(C30=B31,B29,0))</f>
        <v>Охотников Кирилл</v>
      </c>
      <c r="C49" s="180"/>
      <c r="D49" s="183">
        <v>25</v>
      </c>
      <c r="E49" s="195" t="s">
        <v>154</v>
      </c>
      <c r="F49" s="180"/>
      <c r="G49" s="192"/>
      <c r="H49" s="180"/>
      <c r="I49" s="180"/>
    </row>
    <row r="50" spans="1:9" ht="12.75">
      <c r="A50" s="180"/>
      <c r="B50" s="183">
        <v>19</v>
      </c>
      <c r="C50" s="195" t="s">
        <v>156</v>
      </c>
      <c r="D50" s="187"/>
      <c r="E50" s="192"/>
      <c r="F50" s="180"/>
      <c r="G50" s="192"/>
      <c r="H50" s="180"/>
      <c r="I50" s="180"/>
    </row>
    <row r="51" spans="1:9" ht="12.75">
      <c r="A51" s="181">
        <v>-8</v>
      </c>
      <c r="B51" s="186" t="str">
        <f>IF(C34=B33,B35,IF(C34=B35,B33,0))</f>
        <v>_</v>
      </c>
      <c r="C51" s="183">
        <v>23</v>
      </c>
      <c r="D51" s="195" t="s">
        <v>156</v>
      </c>
      <c r="E51" s="192"/>
      <c r="F51" s="181">
        <v>-28</v>
      </c>
      <c r="G51" s="182" t="str">
        <f>IF(G43=F39,F47,IF(G43=F47,F39,0))</f>
        <v>Абсалямов Родион</v>
      </c>
      <c r="H51" s="194"/>
      <c r="I51" s="194"/>
    </row>
    <row r="52" spans="1:9" ht="12.75">
      <c r="A52" s="180"/>
      <c r="B52" s="197">
        <v>-9</v>
      </c>
      <c r="C52" s="186" t="str">
        <f>IF(D8=C6,C10,IF(D8=C10,C6,0))</f>
        <v>Исаков Константин</v>
      </c>
      <c r="D52" s="180"/>
      <c r="E52" s="192"/>
      <c r="F52" s="180"/>
      <c r="G52" s="198"/>
      <c r="H52" s="193" t="s">
        <v>47</v>
      </c>
      <c r="I52" s="193"/>
    </row>
    <row r="53" spans="1:9" ht="12.75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9" ht="12.75">
      <c r="A54" s="181">
        <v>-26</v>
      </c>
      <c r="B54" s="182" t="str">
        <f>IF(F39=E37,E41,IF(F39=E41,E37,0))</f>
        <v>Родин Андрей</v>
      </c>
      <c r="C54" s="180"/>
      <c r="D54" s="181">
        <v>-20</v>
      </c>
      <c r="E54" s="182" t="str">
        <f>IF(D39=C38,C40,IF(D39=C40,C38,0))</f>
        <v>Насыров Дамир</v>
      </c>
      <c r="F54" s="180"/>
      <c r="G54" s="180"/>
      <c r="H54" s="180"/>
      <c r="I54" s="180"/>
    </row>
    <row r="55" spans="1:9" ht="12.75">
      <c r="A55" s="180"/>
      <c r="B55" s="183">
        <v>29</v>
      </c>
      <c r="C55" s="195" t="s">
        <v>154</v>
      </c>
      <c r="D55" s="180"/>
      <c r="E55" s="183">
        <v>31</v>
      </c>
      <c r="F55" s="195" t="s">
        <v>157</v>
      </c>
      <c r="G55" s="180"/>
      <c r="H55" s="180"/>
      <c r="I55" s="180"/>
    </row>
    <row r="56" spans="1:9" ht="12.75">
      <c r="A56" s="181">
        <v>-27</v>
      </c>
      <c r="B56" s="186" t="str">
        <f>IF(F47=E45,E49,IF(F47=E49,E45,0))</f>
        <v>Смирнов Никита</v>
      </c>
      <c r="C56" s="199" t="s">
        <v>48</v>
      </c>
      <c r="D56" s="181">
        <v>-21</v>
      </c>
      <c r="E56" s="186" t="str">
        <f>IF(D43=C42,C44,IF(D43=C44,C42,0))</f>
        <v>Жадигеров Батыржан</v>
      </c>
      <c r="F56" s="187"/>
      <c r="G56" s="192"/>
      <c r="H56" s="180"/>
      <c r="I56" s="180"/>
    </row>
    <row r="57" spans="1:9" ht="12.75">
      <c r="A57" s="180"/>
      <c r="B57" s="181">
        <v>-29</v>
      </c>
      <c r="C57" s="182" t="str">
        <f>IF(C55=B54,B56,IF(C55=B56,B54,0))</f>
        <v>Родин Андрей</v>
      </c>
      <c r="D57" s="180"/>
      <c r="E57" s="180"/>
      <c r="F57" s="183">
        <v>33</v>
      </c>
      <c r="G57" s="188" t="s">
        <v>158</v>
      </c>
      <c r="H57" s="194"/>
      <c r="I57" s="194"/>
    </row>
    <row r="58" spans="1:9" ht="12.75">
      <c r="A58" s="180"/>
      <c r="B58" s="180"/>
      <c r="C58" s="199" t="s">
        <v>49</v>
      </c>
      <c r="D58" s="181">
        <v>-22</v>
      </c>
      <c r="E58" s="182" t="str">
        <f>IF(D47=C46,C48,IF(D47=C48,C46,0))</f>
        <v>Габитов Расул</v>
      </c>
      <c r="F58" s="187"/>
      <c r="G58" s="180"/>
      <c r="H58" s="193" t="s">
        <v>50</v>
      </c>
      <c r="I58" s="193"/>
    </row>
    <row r="59" spans="1:9" ht="12.75">
      <c r="A59" s="181">
        <v>-24</v>
      </c>
      <c r="B59" s="182" t="str">
        <f>IF(E41=D39,D43,IF(E41=D43,D39,0))</f>
        <v>Якупов Марат</v>
      </c>
      <c r="C59" s="180"/>
      <c r="D59" s="180"/>
      <c r="E59" s="183">
        <v>32</v>
      </c>
      <c r="F59" s="188" t="s">
        <v>158</v>
      </c>
      <c r="G59" s="200"/>
      <c r="H59" s="180"/>
      <c r="I59" s="180"/>
    </row>
    <row r="60" spans="1:9" ht="12.75">
      <c r="A60" s="180"/>
      <c r="B60" s="183">
        <v>30</v>
      </c>
      <c r="C60" s="195" t="s">
        <v>156</v>
      </c>
      <c r="D60" s="181">
        <v>-23</v>
      </c>
      <c r="E60" s="186" t="str">
        <f>IF(D51=C50,C52,IF(D51=C52,C50,0))</f>
        <v>Исаков Константин</v>
      </c>
      <c r="F60" s="181">
        <v>-33</v>
      </c>
      <c r="G60" s="182" t="str">
        <f>IF(G57=F55,F59,IF(G57=F59,F55,0))</f>
        <v>Насыров Дамир</v>
      </c>
      <c r="H60" s="194"/>
      <c r="I60" s="194"/>
    </row>
    <row r="61" spans="1:9" ht="12.75">
      <c r="A61" s="181">
        <v>-25</v>
      </c>
      <c r="B61" s="186" t="str">
        <f>IF(E49=D47,D51,IF(E49=D51,D47,0))</f>
        <v>Охотников Кирилл</v>
      </c>
      <c r="C61" s="199" t="s">
        <v>51</v>
      </c>
      <c r="D61" s="180"/>
      <c r="E61" s="180"/>
      <c r="F61" s="180"/>
      <c r="G61" s="180"/>
      <c r="H61" s="193" t="s">
        <v>52</v>
      </c>
      <c r="I61" s="193"/>
    </row>
    <row r="62" spans="1:9" ht="12.75">
      <c r="A62" s="180"/>
      <c r="B62" s="181">
        <v>-30</v>
      </c>
      <c r="C62" s="182" t="str">
        <f>IF(C60=B59,B61,IF(C60=B61,B59,0))</f>
        <v>Якупов Марат</v>
      </c>
      <c r="D62" s="180"/>
      <c r="E62" s="180"/>
      <c r="F62" s="180"/>
      <c r="G62" s="180"/>
      <c r="H62" s="180"/>
      <c r="I62" s="180"/>
    </row>
    <row r="63" spans="1:9" ht="12.75">
      <c r="A63" s="180"/>
      <c r="B63" s="180"/>
      <c r="C63" s="199" t="s">
        <v>53</v>
      </c>
      <c r="D63" s="180"/>
      <c r="E63" s="181">
        <v>-31</v>
      </c>
      <c r="F63" s="182" t="str">
        <f>IF(F55=E54,E56,IF(F55=E56,E54,0))</f>
        <v>Жадигеров Батыржан</v>
      </c>
      <c r="G63" s="180"/>
      <c r="H63" s="180"/>
      <c r="I63" s="180"/>
    </row>
    <row r="64" spans="1:9" ht="12.75">
      <c r="A64" s="181">
        <v>-16</v>
      </c>
      <c r="B64" s="182" t="str">
        <f>IF(C38=B37,B39,IF(C38=B39,B37,0))</f>
        <v>_</v>
      </c>
      <c r="C64" s="180"/>
      <c r="D64" s="180"/>
      <c r="E64" s="180"/>
      <c r="F64" s="183">
        <v>34</v>
      </c>
      <c r="G64" s="184" t="s">
        <v>163</v>
      </c>
      <c r="H64" s="194"/>
      <c r="I64" s="194"/>
    </row>
    <row r="65" spans="1:9" ht="12.75">
      <c r="A65" s="180"/>
      <c r="B65" s="183">
        <v>35</v>
      </c>
      <c r="C65" s="184" t="s">
        <v>162</v>
      </c>
      <c r="D65" s="180"/>
      <c r="E65" s="181">
        <v>-32</v>
      </c>
      <c r="F65" s="186" t="str">
        <f>IF(F59=E58,E60,IF(F59=E60,E58,0))</f>
        <v>Габитов Расул</v>
      </c>
      <c r="G65" s="180"/>
      <c r="H65" s="193" t="s">
        <v>54</v>
      </c>
      <c r="I65" s="193"/>
    </row>
    <row r="66" spans="1:9" ht="12.75">
      <c r="A66" s="181">
        <v>-17</v>
      </c>
      <c r="B66" s="186" t="str">
        <f>IF(C42=B41,B43,IF(C42=B43,B41,0))</f>
        <v>Алчинов Рауль</v>
      </c>
      <c r="C66" s="187"/>
      <c r="D66" s="192"/>
      <c r="E66" s="180"/>
      <c r="F66" s="181">
        <v>-34</v>
      </c>
      <c r="G66" s="182" t="str">
        <f>IF(G64=F63,F65,IF(G64=F65,F63,0))</f>
        <v>Жадигеров Батыржан</v>
      </c>
      <c r="H66" s="194"/>
      <c r="I66" s="194"/>
    </row>
    <row r="67" spans="1:9" ht="12.75">
      <c r="A67" s="180"/>
      <c r="B67" s="180"/>
      <c r="C67" s="183">
        <v>37</v>
      </c>
      <c r="D67" s="188" t="s">
        <v>160</v>
      </c>
      <c r="E67" s="180"/>
      <c r="F67" s="180"/>
      <c r="G67" s="180"/>
      <c r="H67" s="193" t="s">
        <v>55</v>
      </c>
      <c r="I67" s="193"/>
    </row>
    <row r="68" spans="1:9" ht="12.75">
      <c r="A68" s="181">
        <v>-18</v>
      </c>
      <c r="B68" s="182" t="str">
        <f>IF(C46=B45,B47,IF(C46=B47,B45,0))</f>
        <v>Мухаметшин Айдар</v>
      </c>
      <c r="C68" s="187"/>
      <c r="D68" s="201" t="s">
        <v>56</v>
      </c>
      <c r="E68" s="181">
        <v>-35</v>
      </c>
      <c r="F68" s="182" t="str">
        <f>IF(C65=B64,B66,IF(C65=B66,B64,0))</f>
        <v>_</v>
      </c>
      <c r="G68" s="180"/>
      <c r="H68" s="180"/>
      <c r="I68" s="180"/>
    </row>
    <row r="69" spans="1:9" ht="12.75">
      <c r="A69" s="180"/>
      <c r="B69" s="183">
        <v>36</v>
      </c>
      <c r="C69" s="188" t="s">
        <v>160</v>
      </c>
      <c r="D69" s="200"/>
      <c r="E69" s="180"/>
      <c r="F69" s="183">
        <v>38</v>
      </c>
      <c r="G69" s="184"/>
      <c r="H69" s="194"/>
      <c r="I69" s="194"/>
    </row>
    <row r="70" spans="1:9" ht="12.75">
      <c r="A70" s="181">
        <v>-19</v>
      </c>
      <c r="B70" s="186" t="str">
        <f>IF(C50=B49,B51,IF(C50=B51,B49,0))</f>
        <v>_</v>
      </c>
      <c r="C70" s="181">
        <v>-37</v>
      </c>
      <c r="D70" s="182" t="str">
        <f>IF(D67=C65,C69,IF(D67=C69,C65,0))</f>
        <v>Алчинов Рауль</v>
      </c>
      <c r="E70" s="181">
        <v>-36</v>
      </c>
      <c r="F70" s="186" t="str">
        <f>IF(C69=B68,B70,IF(C69=B70,B68,0))</f>
        <v>_</v>
      </c>
      <c r="G70" s="180"/>
      <c r="H70" s="193" t="s">
        <v>57</v>
      </c>
      <c r="I70" s="193"/>
    </row>
    <row r="71" spans="1:9" ht="12.75">
      <c r="A71" s="180"/>
      <c r="B71" s="180"/>
      <c r="C71" s="180"/>
      <c r="D71" s="199" t="s">
        <v>58</v>
      </c>
      <c r="E71" s="180"/>
      <c r="F71" s="181">
        <v>-38</v>
      </c>
      <c r="G71" s="182">
        <f>IF(G69=F68,F70,IF(G69=F70,F68,0))</f>
        <v>0</v>
      </c>
      <c r="H71" s="194"/>
      <c r="I71" s="194"/>
    </row>
    <row r="72" spans="1:9" ht="12.75">
      <c r="A72" s="180"/>
      <c r="B72" s="180"/>
      <c r="C72" s="180"/>
      <c r="D72" s="180"/>
      <c r="E72" s="180"/>
      <c r="F72" s="180"/>
      <c r="G72" s="180"/>
      <c r="H72" s="193" t="s">
        <v>59</v>
      </c>
      <c r="I72" s="19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showRowColHeaders="0" view="pageBreakPreview" zoomScaleSheetLayoutView="100" zoomScalePageLayoutView="0" workbookViewId="0" topLeftCell="A1">
      <selection activeCell="I206" sqref="I206"/>
    </sheetView>
  </sheetViews>
  <sheetFormatPr defaultColWidth="9.00390625" defaultRowHeight="12.75"/>
  <cols>
    <col min="1" max="1" width="9.125" style="214" customWidth="1"/>
    <col min="2" max="3" width="44.75390625" style="203" customWidth="1"/>
    <col min="4" max="16384" width="9.125" style="203" customWidth="1"/>
  </cols>
  <sheetData>
    <row r="1" spans="1:10" ht="18">
      <c r="A1" s="176" t="str">
        <f>Спю98!A1</f>
        <v>Открытое первенство СДЮСШОР №26</v>
      </c>
      <c r="B1" s="176"/>
      <c r="C1" s="176"/>
      <c r="D1" s="202"/>
      <c r="E1" s="202"/>
      <c r="F1" s="202"/>
      <c r="G1" s="202"/>
      <c r="H1" s="202"/>
      <c r="I1" s="202"/>
      <c r="J1" s="202"/>
    </row>
    <row r="2" spans="1:10" ht="15.75">
      <c r="A2" s="178" t="str">
        <f>Спю98!A2</f>
        <v>Юноши 1998-2001 г</v>
      </c>
      <c r="B2" s="178"/>
      <c r="C2" s="178"/>
      <c r="D2" s="204"/>
      <c r="E2" s="204"/>
      <c r="F2" s="204"/>
      <c r="G2" s="204"/>
      <c r="H2" s="204"/>
      <c r="I2" s="204"/>
      <c r="J2" s="204"/>
    </row>
    <row r="3" spans="1:10" ht="15.75">
      <c r="A3" s="205" t="str">
        <f>Спю98!A3</f>
        <v>20-21.04.2015</v>
      </c>
      <c r="B3" s="205"/>
      <c r="C3" s="205"/>
      <c r="D3" s="206"/>
      <c r="E3" s="206"/>
      <c r="F3" s="206"/>
      <c r="G3" s="206"/>
      <c r="H3" s="206"/>
      <c r="I3" s="206"/>
      <c r="J3" s="206"/>
    </row>
    <row r="4" spans="1:10" ht="15.75">
      <c r="A4" s="207"/>
      <c r="B4" s="207"/>
      <c r="C4" s="207"/>
      <c r="D4" s="206"/>
      <c r="E4" s="206"/>
      <c r="F4" s="206"/>
      <c r="G4" s="206"/>
      <c r="H4" s="206"/>
      <c r="I4" s="206"/>
      <c r="J4" s="206"/>
    </row>
    <row r="5" spans="1:3" ht="12.75">
      <c r="A5" s="208" t="s">
        <v>60</v>
      </c>
      <c r="B5" s="209" t="s">
        <v>61</v>
      </c>
      <c r="C5" s="210" t="s">
        <v>62</v>
      </c>
    </row>
    <row r="6" spans="1:3" ht="12.75">
      <c r="A6" s="211">
        <v>1</v>
      </c>
      <c r="B6" s="212" t="str">
        <f>Сю98!C6</f>
        <v>Савинов Леонид</v>
      </c>
      <c r="C6" s="213" t="str">
        <f>Сю98!B37</f>
        <v>_</v>
      </c>
    </row>
    <row r="7" spans="1:3" ht="12.75">
      <c r="A7" s="211">
        <v>2</v>
      </c>
      <c r="B7" s="212" t="str">
        <f>Сю98!C10</f>
        <v>Исаков Константин</v>
      </c>
      <c r="C7" s="213" t="str">
        <f>Сю98!B39</f>
        <v>Насыров Дамир</v>
      </c>
    </row>
    <row r="8" spans="1:3" ht="12.75">
      <c r="A8" s="211">
        <v>3</v>
      </c>
      <c r="B8" s="212" t="str">
        <f>Сю98!C14</f>
        <v>Смирнов Никита</v>
      </c>
      <c r="C8" s="213" t="str">
        <f>Сю98!B41</f>
        <v>Жадигеров Батыржан</v>
      </c>
    </row>
    <row r="9" spans="1:3" ht="12.75">
      <c r="A9" s="211">
        <v>4</v>
      </c>
      <c r="B9" s="212" t="str">
        <f>Сю98!C18</f>
        <v>Абсалямов Родион</v>
      </c>
      <c r="C9" s="213" t="str">
        <f>Сю98!B43</f>
        <v>Алчинов Рауль</v>
      </c>
    </row>
    <row r="10" spans="1:3" ht="12.75">
      <c r="A10" s="211">
        <v>5</v>
      </c>
      <c r="B10" s="212" t="str">
        <f>Сю98!C22</f>
        <v>Салимянов Руслан</v>
      </c>
      <c r="C10" s="213" t="str">
        <f>Сю98!B45</f>
        <v>Габитов Расул</v>
      </c>
    </row>
    <row r="11" spans="1:3" ht="12.75">
      <c r="A11" s="211">
        <v>6</v>
      </c>
      <c r="B11" s="212" t="str">
        <f>Сю98!C26</f>
        <v>Якупов Марат</v>
      </c>
      <c r="C11" s="213" t="str">
        <f>Сю98!B47</f>
        <v>Мухаметшин Айдар</v>
      </c>
    </row>
    <row r="12" spans="1:3" ht="12.75">
      <c r="A12" s="211">
        <v>7</v>
      </c>
      <c r="B12" s="212" t="str">
        <f>Сю98!C30</f>
        <v>Родин Андрей</v>
      </c>
      <c r="C12" s="213" t="str">
        <f>Сю98!B49</f>
        <v>Охотников Кирилл</v>
      </c>
    </row>
    <row r="13" spans="1:3" ht="12.75">
      <c r="A13" s="211">
        <v>8</v>
      </c>
      <c r="B13" s="212" t="str">
        <f>Сю98!C34</f>
        <v>Хайруллин Артур</v>
      </c>
      <c r="C13" s="213" t="str">
        <f>Сю98!B51</f>
        <v>_</v>
      </c>
    </row>
    <row r="14" spans="1:3" ht="12.75">
      <c r="A14" s="211">
        <v>9</v>
      </c>
      <c r="B14" s="212" t="str">
        <f>Сю98!D8</f>
        <v>Савинов Леонид</v>
      </c>
      <c r="C14" s="213" t="str">
        <f>Сю98!C52</f>
        <v>Исаков Константин</v>
      </c>
    </row>
    <row r="15" spans="1:3" ht="12.75">
      <c r="A15" s="211">
        <v>10</v>
      </c>
      <c r="B15" s="212" t="str">
        <f>Сю98!D16</f>
        <v>Абсалямов Родион</v>
      </c>
      <c r="C15" s="213" t="str">
        <f>Сю98!C48</f>
        <v>Смирнов Никита</v>
      </c>
    </row>
    <row r="16" spans="1:3" ht="12.75">
      <c r="A16" s="211">
        <v>11</v>
      </c>
      <c r="B16" s="212" t="str">
        <f>Сю98!D24</f>
        <v>Салимянов Руслан</v>
      </c>
      <c r="C16" s="213" t="str">
        <f>Сю98!C44</f>
        <v>Якупов Марат</v>
      </c>
    </row>
    <row r="17" spans="1:3" ht="12.75">
      <c r="A17" s="211">
        <v>12</v>
      </c>
      <c r="B17" s="212" t="str">
        <f>Сю98!D32</f>
        <v>Хайруллин Артур</v>
      </c>
      <c r="C17" s="213" t="str">
        <f>Сю98!C40</f>
        <v>Родин Андрей</v>
      </c>
    </row>
    <row r="18" spans="1:3" ht="12.75">
      <c r="A18" s="211">
        <v>13</v>
      </c>
      <c r="B18" s="212" t="str">
        <f>Сю98!E12</f>
        <v>Савинов Леонид</v>
      </c>
      <c r="C18" s="213" t="str">
        <f>Сю98!E37</f>
        <v>Абсалямов Родион</v>
      </c>
    </row>
    <row r="19" spans="1:3" ht="12.75">
      <c r="A19" s="211">
        <v>14</v>
      </c>
      <c r="B19" s="212" t="str">
        <f>Сю98!E28</f>
        <v>Хайруллин Артур</v>
      </c>
      <c r="C19" s="213" t="str">
        <f>Сю98!E45</f>
        <v>Салимянов Руслан</v>
      </c>
    </row>
    <row r="20" spans="1:3" ht="12.75">
      <c r="A20" s="211">
        <v>15</v>
      </c>
      <c r="B20" s="212" t="str">
        <f>Сю98!F20</f>
        <v>Хайруллин Артур</v>
      </c>
      <c r="C20" s="213" t="str">
        <f>Сю98!F31</f>
        <v>Савинов Леонид</v>
      </c>
    </row>
    <row r="21" spans="1:3" ht="12.75">
      <c r="A21" s="211">
        <v>16</v>
      </c>
      <c r="B21" s="212" t="str">
        <f>Сю98!C38</f>
        <v>Насыров Дамир</v>
      </c>
      <c r="C21" s="213" t="str">
        <f>Сю98!B64</f>
        <v>_</v>
      </c>
    </row>
    <row r="22" spans="1:3" ht="12.75">
      <c r="A22" s="211">
        <v>17</v>
      </c>
      <c r="B22" s="212" t="str">
        <f>Сю98!C42</f>
        <v>Жадигеров Батыржан</v>
      </c>
      <c r="C22" s="213" t="str">
        <f>Сю98!B66</f>
        <v>Алчинов Рауль</v>
      </c>
    </row>
    <row r="23" spans="1:3" ht="12.75">
      <c r="A23" s="211">
        <v>18</v>
      </c>
      <c r="B23" s="212" t="str">
        <f>Сю98!C46</f>
        <v>Габитов Расул</v>
      </c>
      <c r="C23" s="213" t="str">
        <f>Сю98!B68</f>
        <v>Мухаметшин Айдар</v>
      </c>
    </row>
    <row r="24" spans="1:3" ht="12.75">
      <c r="A24" s="211">
        <v>19</v>
      </c>
      <c r="B24" s="212" t="str">
        <f>Сю98!C50</f>
        <v>Охотников Кирилл</v>
      </c>
      <c r="C24" s="213" t="str">
        <f>Сю98!B70</f>
        <v>_</v>
      </c>
    </row>
    <row r="25" spans="1:3" ht="12.75">
      <c r="A25" s="211">
        <v>20</v>
      </c>
      <c r="B25" s="212" t="str">
        <f>Сю98!D39</f>
        <v>Родин Андрей</v>
      </c>
      <c r="C25" s="213" t="str">
        <f>Сю98!E54</f>
        <v>Насыров Дамир</v>
      </c>
    </row>
    <row r="26" spans="1:3" ht="12.75">
      <c r="A26" s="211">
        <v>21</v>
      </c>
      <c r="B26" s="212" t="str">
        <f>Сю98!D43</f>
        <v>Якупов Марат</v>
      </c>
      <c r="C26" s="213" t="str">
        <f>Сю98!E56</f>
        <v>Жадигеров Батыржан</v>
      </c>
    </row>
    <row r="27" spans="1:3" ht="12.75">
      <c r="A27" s="211">
        <v>22</v>
      </c>
      <c r="B27" s="212" t="str">
        <f>Сю98!D47</f>
        <v>Смирнов Никита</v>
      </c>
      <c r="C27" s="213" t="str">
        <f>Сю98!E58</f>
        <v>Габитов Расул</v>
      </c>
    </row>
    <row r="28" spans="1:3" ht="12.75">
      <c r="A28" s="211">
        <v>23</v>
      </c>
      <c r="B28" s="212" t="str">
        <f>Сю98!D51</f>
        <v>Охотников Кирилл</v>
      </c>
      <c r="C28" s="213" t="str">
        <f>Сю98!E60</f>
        <v>Исаков Константин</v>
      </c>
    </row>
    <row r="29" spans="1:3" ht="12.75">
      <c r="A29" s="211">
        <v>24</v>
      </c>
      <c r="B29" s="212" t="str">
        <f>Сю98!E41</f>
        <v>Родин Андрей</v>
      </c>
      <c r="C29" s="213" t="str">
        <f>Сю98!B59</f>
        <v>Якупов Марат</v>
      </c>
    </row>
    <row r="30" spans="1:3" ht="12.75">
      <c r="A30" s="211">
        <v>25</v>
      </c>
      <c r="B30" s="212" t="str">
        <f>Сю98!E49</f>
        <v>Смирнов Никита</v>
      </c>
      <c r="C30" s="213" t="str">
        <f>Сю98!B61</f>
        <v>Охотников Кирилл</v>
      </c>
    </row>
    <row r="31" spans="1:3" ht="12.75">
      <c r="A31" s="211">
        <v>26</v>
      </c>
      <c r="B31" s="212" t="str">
        <f>Сю98!F39</f>
        <v>Абсалямов Родион</v>
      </c>
      <c r="C31" s="213" t="str">
        <f>Сю98!B54</f>
        <v>Родин Андрей</v>
      </c>
    </row>
    <row r="32" spans="1:3" ht="12.75">
      <c r="A32" s="211">
        <v>27</v>
      </c>
      <c r="B32" s="212" t="str">
        <f>Сю98!F47</f>
        <v>Салимянов Руслан</v>
      </c>
      <c r="C32" s="213" t="str">
        <f>Сю98!B56</f>
        <v>Смирнов Никита</v>
      </c>
    </row>
    <row r="33" spans="1:3" ht="12.75">
      <c r="A33" s="211">
        <v>28</v>
      </c>
      <c r="B33" s="212" t="str">
        <f>Сю98!G43</f>
        <v>Салимянов Руслан</v>
      </c>
      <c r="C33" s="213" t="str">
        <f>Сю98!G51</f>
        <v>Абсалямов Родион</v>
      </c>
    </row>
    <row r="34" spans="1:3" ht="12.75">
      <c r="A34" s="211">
        <v>29</v>
      </c>
      <c r="B34" s="212" t="str">
        <f>Сю98!C55</f>
        <v>Смирнов Никита</v>
      </c>
      <c r="C34" s="213" t="str">
        <f>Сю98!C57</f>
        <v>Родин Андрей</v>
      </c>
    </row>
    <row r="35" spans="1:3" ht="12.75">
      <c r="A35" s="211">
        <v>30</v>
      </c>
      <c r="B35" s="212" t="str">
        <f>Сю98!C60</f>
        <v>Охотников Кирилл</v>
      </c>
      <c r="C35" s="213" t="str">
        <f>Сю98!C62</f>
        <v>Якупов Марат</v>
      </c>
    </row>
    <row r="36" spans="1:3" ht="12.75">
      <c r="A36" s="211">
        <v>31</v>
      </c>
      <c r="B36" s="212" t="str">
        <f>Сю98!F55</f>
        <v>Насыров Дамир</v>
      </c>
      <c r="C36" s="213" t="str">
        <f>Сю98!F63</f>
        <v>Жадигеров Батыржан</v>
      </c>
    </row>
    <row r="37" spans="1:3" ht="12.75">
      <c r="A37" s="211">
        <v>32</v>
      </c>
      <c r="B37" s="212" t="str">
        <f>Сю98!F59</f>
        <v>Исаков Константин</v>
      </c>
      <c r="C37" s="213" t="str">
        <f>Сю98!F65</f>
        <v>Габитов Расул</v>
      </c>
    </row>
    <row r="38" spans="1:3" ht="12.75">
      <c r="A38" s="211">
        <v>33</v>
      </c>
      <c r="B38" s="212" t="str">
        <f>Сю98!G57</f>
        <v>Исаков Константин</v>
      </c>
      <c r="C38" s="213" t="str">
        <f>Сю98!G60</f>
        <v>Насыров Дамир</v>
      </c>
    </row>
    <row r="39" spans="1:3" ht="12.75">
      <c r="A39" s="211">
        <v>34</v>
      </c>
      <c r="B39" s="212" t="str">
        <f>Сю98!G64</f>
        <v>Габитов Расул</v>
      </c>
      <c r="C39" s="213" t="str">
        <f>Сю98!G66</f>
        <v>Жадигеров Батыржан</v>
      </c>
    </row>
    <row r="40" spans="1:3" ht="12.75">
      <c r="A40" s="211">
        <v>35</v>
      </c>
      <c r="B40" s="212" t="str">
        <f>Сю98!C65</f>
        <v>Алчинов Рауль</v>
      </c>
      <c r="C40" s="213" t="str">
        <f>Сю98!F68</f>
        <v>_</v>
      </c>
    </row>
    <row r="41" spans="1:3" ht="12.75">
      <c r="A41" s="211">
        <v>36</v>
      </c>
      <c r="B41" s="212" t="str">
        <f>Сю98!C69</f>
        <v>Мухаметшин Айдар</v>
      </c>
      <c r="C41" s="213" t="str">
        <f>Сю98!F70</f>
        <v>_</v>
      </c>
    </row>
    <row r="42" spans="1:3" ht="12.75">
      <c r="A42" s="211">
        <v>37</v>
      </c>
      <c r="B42" s="212" t="str">
        <f>Сю98!D67</f>
        <v>Мухаметшин Айдар</v>
      </c>
      <c r="C42" s="213" t="str">
        <f>Сю98!D70</f>
        <v>Алчинов Рауль</v>
      </c>
    </row>
    <row r="43" spans="1:3" ht="12.75">
      <c r="A43" s="211">
        <v>38</v>
      </c>
      <c r="B43" s="212">
        <f>Сю98!G69</f>
        <v>0</v>
      </c>
      <c r="C43" s="213">
        <f>Сю98!G71</f>
        <v>0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70"/>
  <sheetViews>
    <sheetView showRowColHeaders="0" view="pageBreakPreview" zoomScaleSheetLayoutView="100" zoomScalePageLayoutView="0" workbookViewId="0" topLeftCell="A1">
      <selection activeCell="K219" sqref="K219"/>
    </sheetView>
  </sheetViews>
  <sheetFormatPr defaultColWidth="9.00390625" defaultRowHeight="12.75"/>
  <cols>
    <col min="1" max="1" width="41.875" style="92" customWidth="1"/>
    <col min="2" max="16384" width="9.125" style="92" customWidth="1"/>
  </cols>
  <sheetData>
    <row r="1" spans="1:11" ht="20.25">
      <c r="A1" s="91" t="s">
        <v>63</v>
      </c>
      <c r="B1" s="91"/>
      <c r="C1" s="91"/>
      <c r="D1" s="91"/>
      <c r="E1" s="91"/>
      <c r="F1" s="91"/>
      <c r="G1" s="91"/>
      <c r="H1" s="91"/>
      <c r="I1" s="91"/>
      <c r="K1" s="93"/>
    </row>
    <row r="2" spans="1:11" ht="15.75">
      <c r="A2" s="94" t="s">
        <v>64</v>
      </c>
      <c r="B2" s="94"/>
      <c r="C2" s="94"/>
      <c r="D2" s="94"/>
      <c r="E2" s="94"/>
      <c r="F2" s="94"/>
      <c r="G2" s="94"/>
      <c r="H2" s="94"/>
      <c r="I2" s="94"/>
      <c r="K2" s="95"/>
    </row>
    <row r="3" spans="1:9" ht="15.75">
      <c r="A3" s="96" t="s">
        <v>25</v>
      </c>
      <c r="B3" s="96"/>
      <c r="C3" s="96"/>
      <c r="D3" s="96"/>
      <c r="E3" s="96"/>
      <c r="F3" s="96"/>
      <c r="G3" s="96"/>
      <c r="H3" s="96"/>
      <c r="I3" s="96"/>
    </row>
    <row r="4" spans="1:9" ht="15.75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9" t="s">
        <v>26</v>
      </c>
      <c r="B6" s="100" t="s">
        <v>0</v>
      </c>
      <c r="C6" s="101" t="s">
        <v>27</v>
      </c>
      <c r="D6" s="101"/>
      <c r="E6" s="101"/>
      <c r="F6" s="101"/>
      <c r="G6" s="101"/>
      <c r="H6" s="101"/>
      <c r="I6" s="101"/>
    </row>
    <row r="7" spans="1:9" ht="18">
      <c r="A7" s="102" t="s">
        <v>65</v>
      </c>
      <c r="B7" s="103">
        <v>1</v>
      </c>
      <c r="C7" s="104" t="str">
        <f>'Сю01-1'!F67</f>
        <v>Аксенов Артем</v>
      </c>
      <c r="D7" s="101"/>
      <c r="E7" s="101"/>
      <c r="F7" s="101"/>
      <c r="G7" s="101"/>
      <c r="H7" s="101"/>
      <c r="I7" s="101"/>
    </row>
    <row r="8" spans="1:9" ht="18">
      <c r="A8" s="102" t="s">
        <v>66</v>
      </c>
      <c r="B8" s="103">
        <v>2</v>
      </c>
      <c r="C8" s="104" t="str">
        <f>'Сю01-2'!F7</f>
        <v>Сагидуллин Радмир</v>
      </c>
      <c r="D8" s="101"/>
      <c r="E8" s="101"/>
      <c r="F8" s="101"/>
      <c r="G8" s="101"/>
      <c r="H8" s="101"/>
      <c r="I8" s="101"/>
    </row>
    <row r="9" spans="1:9" ht="18">
      <c r="A9" s="102" t="s">
        <v>67</v>
      </c>
      <c r="B9" s="103">
        <v>3</v>
      </c>
      <c r="C9" s="104" t="str">
        <f>'Сю01-3'!J30</f>
        <v>Исаков Егор</v>
      </c>
      <c r="D9" s="101"/>
      <c r="E9" s="101"/>
      <c r="F9" s="101"/>
      <c r="G9" s="101"/>
      <c r="H9" s="101"/>
      <c r="I9" s="101"/>
    </row>
    <row r="10" spans="1:9" ht="18">
      <c r="A10" s="102" t="s">
        <v>68</v>
      </c>
      <c r="B10" s="103">
        <v>4</v>
      </c>
      <c r="C10" s="104" t="str">
        <f>'Сю01-3'!J35</f>
        <v>Андрющенко Александр</v>
      </c>
      <c r="D10" s="101"/>
      <c r="E10" s="101"/>
      <c r="F10" s="101"/>
      <c r="G10" s="101"/>
      <c r="H10" s="101"/>
      <c r="I10" s="101"/>
    </row>
    <row r="11" spans="1:9" ht="18">
      <c r="A11" s="102" t="s">
        <v>69</v>
      </c>
      <c r="B11" s="103">
        <v>5</v>
      </c>
      <c r="C11" s="104" t="str">
        <f>'Сю01-3'!J66</f>
        <v>Хайбрахманов Данил</v>
      </c>
      <c r="D11" s="101"/>
      <c r="E11" s="101"/>
      <c r="F11" s="101"/>
      <c r="G11" s="101"/>
      <c r="H11" s="101"/>
      <c r="I11" s="101"/>
    </row>
    <row r="12" spans="1:9" ht="18">
      <c r="A12" s="102" t="s">
        <v>70</v>
      </c>
      <c r="B12" s="103">
        <v>6</v>
      </c>
      <c r="C12" s="104" t="str">
        <f>'Сю01-3'!J68</f>
        <v>Семенец Владислав</v>
      </c>
      <c r="D12" s="101"/>
      <c r="E12" s="101"/>
      <c r="F12" s="101"/>
      <c r="G12" s="101"/>
      <c r="H12" s="101"/>
      <c r="I12" s="101"/>
    </row>
    <row r="13" spans="1:9" ht="18">
      <c r="A13" s="102" t="s">
        <v>71</v>
      </c>
      <c r="B13" s="103">
        <v>7</v>
      </c>
      <c r="C13" s="104" t="str">
        <f>'Сю01-3'!J70</f>
        <v>Шакиров Альберт</v>
      </c>
      <c r="D13" s="101"/>
      <c r="E13" s="101"/>
      <c r="F13" s="101"/>
      <c r="G13" s="101"/>
      <c r="H13" s="101"/>
      <c r="I13" s="101"/>
    </row>
    <row r="14" spans="1:9" ht="18">
      <c r="A14" s="102" t="s">
        <v>72</v>
      </c>
      <c r="B14" s="103">
        <v>8</v>
      </c>
      <c r="C14" s="104" t="str">
        <f>'Сю01-3'!J72</f>
        <v>Широков Максим</v>
      </c>
      <c r="D14" s="101"/>
      <c r="E14" s="101"/>
      <c r="F14" s="101"/>
      <c r="G14" s="101"/>
      <c r="H14" s="101"/>
      <c r="I14" s="101"/>
    </row>
    <row r="15" spans="1:9" ht="18">
      <c r="A15" s="102" t="s">
        <v>73</v>
      </c>
      <c r="B15" s="103">
        <v>9</v>
      </c>
      <c r="C15" s="104" t="str">
        <f>'Сю01-3'!D72</f>
        <v>Атаманов Илья</v>
      </c>
      <c r="D15" s="101"/>
      <c r="E15" s="101"/>
      <c r="F15" s="101"/>
      <c r="G15" s="101"/>
      <c r="H15" s="101"/>
      <c r="I15" s="101"/>
    </row>
    <row r="16" spans="1:9" ht="18">
      <c r="A16" s="102" t="s">
        <v>74</v>
      </c>
      <c r="B16" s="103">
        <v>10</v>
      </c>
      <c r="C16" s="104" t="str">
        <f>'Сю01-3'!D75</f>
        <v>Саитгареев Айдар</v>
      </c>
      <c r="D16" s="101"/>
      <c r="E16" s="101"/>
      <c r="F16" s="101"/>
      <c r="G16" s="101"/>
      <c r="H16" s="101"/>
      <c r="I16" s="101"/>
    </row>
    <row r="17" spans="1:9" ht="18">
      <c r="A17" s="102" t="s">
        <v>75</v>
      </c>
      <c r="B17" s="103">
        <v>11</v>
      </c>
      <c r="C17" s="104" t="str">
        <f>'Сю01-3'!G70</f>
        <v>Маркелов Радмир</v>
      </c>
      <c r="D17" s="101"/>
      <c r="E17" s="101"/>
      <c r="F17" s="101"/>
      <c r="G17" s="101"/>
      <c r="H17" s="101"/>
      <c r="I17" s="101"/>
    </row>
    <row r="18" spans="1:9" ht="18">
      <c r="A18" s="102" t="s">
        <v>76</v>
      </c>
      <c r="B18" s="103">
        <v>12</v>
      </c>
      <c r="C18" s="104" t="str">
        <f>'Сю01-3'!G72</f>
        <v>Гайсин Даниэль</v>
      </c>
      <c r="D18" s="101"/>
      <c r="E18" s="101"/>
      <c r="F18" s="101"/>
      <c r="G18" s="101"/>
      <c r="H18" s="101"/>
      <c r="I18" s="101"/>
    </row>
    <row r="19" spans="1:9" ht="18">
      <c r="A19" s="102" t="s">
        <v>77</v>
      </c>
      <c r="B19" s="103">
        <v>13</v>
      </c>
      <c r="C19" s="104" t="str">
        <f>'Сю01-3'!H76</f>
        <v>Ильясов Рамиль</v>
      </c>
      <c r="D19" s="101"/>
      <c r="E19" s="101"/>
      <c r="F19" s="101"/>
      <c r="G19" s="101"/>
      <c r="H19" s="101"/>
      <c r="I19" s="101"/>
    </row>
    <row r="20" spans="1:9" ht="18">
      <c r="A20" s="102" t="s">
        <v>78</v>
      </c>
      <c r="B20" s="103">
        <v>14</v>
      </c>
      <c r="C20" s="104" t="str">
        <f>'Сю01-3'!H79</f>
        <v>Дергунов Влад</v>
      </c>
      <c r="D20" s="101"/>
      <c r="E20" s="101"/>
      <c r="F20" s="101"/>
      <c r="G20" s="101"/>
      <c r="H20" s="101"/>
      <c r="I20" s="101"/>
    </row>
    <row r="21" spans="1:9" ht="18">
      <c r="A21" s="102" t="s">
        <v>79</v>
      </c>
      <c r="B21" s="103">
        <v>15</v>
      </c>
      <c r="C21" s="104" t="str">
        <f>'Сю01-3'!J74</f>
        <v>Зулкарнеев Тимур</v>
      </c>
      <c r="D21" s="101"/>
      <c r="E21" s="101"/>
      <c r="F21" s="101"/>
      <c r="G21" s="101"/>
      <c r="H21" s="101"/>
      <c r="I21" s="101"/>
    </row>
    <row r="22" spans="1:9" ht="18">
      <c r="A22" s="102" t="s">
        <v>80</v>
      </c>
      <c r="B22" s="103">
        <v>16</v>
      </c>
      <c r="C22" s="104" t="str">
        <f>'Сю01-3'!J76</f>
        <v>Зарипов Данис</v>
      </c>
      <c r="D22" s="101"/>
      <c r="E22" s="101"/>
      <c r="F22" s="101"/>
      <c r="G22" s="101"/>
      <c r="H22" s="101"/>
      <c r="I22" s="101"/>
    </row>
    <row r="23" spans="1:9" ht="18">
      <c r="A23" s="102" t="s">
        <v>81</v>
      </c>
      <c r="B23" s="103">
        <v>17</v>
      </c>
      <c r="C23" s="104" t="str">
        <f>'Сю01-3'!E84</f>
        <v>Салимбаев Дмитрий</v>
      </c>
      <c r="D23" s="101"/>
      <c r="E23" s="101"/>
      <c r="F23" s="101"/>
      <c r="G23" s="101"/>
      <c r="H23" s="101"/>
      <c r="I23" s="101"/>
    </row>
    <row r="24" spans="1:9" ht="18">
      <c r="A24" s="102" t="s">
        <v>82</v>
      </c>
      <c r="B24" s="103">
        <v>18</v>
      </c>
      <c r="C24" s="104" t="str">
        <f>'Сю01-3'!E90</f>
        <v>Дашкин Руслан</v>
      </c>
      <c r="D24" s="101"/>
      <c r="E24" s="101"/>
      <c r="F24" s="101"/>
      <c r="G24" s="101"/>
      <c r="H24" s="101"/>
      <c r="I24" s="101"/>
    </row>
    <row r="25" spans="1:9" ht="18">
      <c r="A25" s="102" t="s">
        <v>83</v>
      </c>
      <c r="B25" s="103">
        <v>19</v>
      </c>
      <c r="C25" s="104" t="str">
        <f>'Сю01-3'!I82</f>
        <v>Филиппов Егор</v>
      </c>
      <c r="D25" s="101"/>
      <c r="E25" s="101"/>
      <c r="F25" s="101"/>
      <c r="G25" s="101"/>
      <c r="H25" s="101"/>
      <c r="I25" s="101"/>
    </row>
    <row r="26" spans="1:9" ht="18">
      <c r="A26" s="102" t="s">
        <v>84</v>
      </c>
      <c r="B26" s="103">
        <v>20</v>
      </c>
      <c r="C26" s="104" t="str">
        <f>'Сю01-3'!I84</f>
        <v>Хакимов Артур</v>
      </c>
      <c r="D26" s="101"/>
      <c r="E26" s="101"/>
      <c r="F26" s="101"/>
      <c r="G26" s="101"/>
      <c r="H26" s="101"/>
      <c r="I26" s="101"/>
    </row>
    <row r="27" spans="1:9" ht="18">
      <c r="A27" s="102" t="s">
        <v>85</v>
      </c>
      <c r="B27" s="103">
        <v>21</v>
      </c>
      <c r="C27" s="104" t="str">
        <f>'Сю01-3'!I87</f>
        <v>Габдрахманов Артур</v>
      </c>
      <c r="D27" s="101"/>
      <c r="E27" s="101"/>
      <c r="F27" s="101"/>
      <c r="G27" s="101"/>
      <c r="H27" s="101"/>
      <c r="I27" s="101"/>
    </row>
    <row r="28" spans="1:9" ht="18">
      <c r="A28" s="102" t="s">
        <v>86</v>
      </c>
      <c r="B28" s="103">
        <v>22</v>
      </c>
      <c r="C28" s="104" t="str">
        <f>'Сю01-3'!I90</f>
        <v>Халилов Артур</v>
      </c>
      <c r="D28" s="101"/>
      <c r="E28" s="101"/>
      <c r="F28" s="101"/>
      <c r="G28" s="101"/>
      <c r="H28" s="101"/>
      <c r="I28" s="101"/>
    </row>
    <row r="29" spans="1:9" ht="18">
      <c r="A29" s="102" t="s">
        <v>87</v>
      </c>
      <c r="B29" s="103">
        <v>23</v>
      </c>
      <c r="C29" s="104" t="str">
        <f>'Сю01-4'!F6</f>
        <v>Хасипов Гайнан</v>
      </c>
      <c r="D29" s="101"/>
      <c r="E29" s="101"/>
      <c r="F29" s="101"/>
      <c r="G29" s="101"/>
      <c r="H29" s="101"/>
      <c r="I29" s="101"/>
    </row>
    <row r="30" spans="1:9" ht="18">
      <c r="A30" s="102" t="s">
        <v>88</v>
      </c>
      <c r="B30" s="103">
        <v>24</v>
      </c>
      <c r="C30" s="104" t="str">
        <f>'Сю01-4'!F8</f>
        <v>Вавилов Олег</v>
      </c>
      <c r="D30" s="101"/>
      <c r="E30" s="101"/>
      <c r="F30" s="101"/>
      <c r="G30" s="101"/>
      <c r="H30" s="101"/>
      <c r="I30" s="101"/>
    </row>
    <row r="31" spans="1:9" ht="18">
      <c r="A31" s="102" t="s">
        <v>89</v>
      </c>
      <c r="B31" s="103">
        <v>25</v>
      </c>
      <c r="C31" s="104" t="str">
        <f>'Сю01-4'!E12</f>
        <v>Миргазов Анвар</v>
      </c>
      <c r="D31" s="101"/>
      <c r="E31" s="101"/>
      <c r="F31" s="101"/>
      <c r="G31" s="101"/>
      <c r="H31" s="101"/>
      <c r="I31" s="101"/>
    </row>
    <row r="32" spans="1:9" ht="18">
      <c r="A32" s="102" t="s">
        <v>90</v>
      </c>
      <c r="B32" s="103">
        <v>26</v>
      </c>
      <c r="C32" s="104" t="str">
        <f>'Сю01-4'!E18</f>
        <v>Смирнов Прохор</v>
      </c>
      <c r="D32" s="101"/>
      <c r="E32" s="101"/>
      <c r="F32" s="101"/>
      <c r="G32" s="101"/>
      <c r="H32" s="101"/>
      <c r="I32" s="101"/>
    </row>
    <row r="33" spans="1:9" ht="18">
      <c r="A33" s="102" t="s">
        <v>91</v>
      </c>
      <c r="B33" s="103">
        <v>27</v>
      </c>
      <c r="C33" s="104" t="str">
        <f>'Сю01-4'!I5</f>
        <v>Кабиров Роман</v>
      </c>
      <c r="D33" s="101"/>
      <c r="E33" s="101"/>
      <c r="F33" s="101"/>
      <c r="G33" s="101"/>
      <c r="H33" s="101"/>
      <c r="I33" s="101"/>
    </row>
    <row r="34" spans="1:9" ht="18">
      <c r="A34" s="102" t="s">
        <v>92</v>
      </c>
      <c r="B34" s="103">
        <v>28</v>
      </c>
      <c r="C34" s="104" t="str">
        <f>'Сю01-4'!I7</f>
        <v>Кальмин Евгений</v>
      </c>
      <c r="D34" s="101"/>
      <c r="E34" s="101"/>
      <c r="F34" s="101"/>
      <c r="G34" s="101"/>
      <c r="H34" s="101"/>
      <c r="I34" s="101"/>
    </row>
    <row r="35" spans="1:9" ht="18">
      <c r="A35" s="102" t="s">
        <v>93</v>
      </c>
      <c r="B35" s="103">
        <v>29</v>
      </c>
      <c r="C35" s="104" t="str">
        <f>'Сю01-4'!J12</f>
        <v>Шевелев Никита</v>
      </c>
      <c r="D35" s="101"/>
      <c r="E35" s="101"/>
      <c r="F35" s="101"/>
      <c r="G35" s="101"/>
      <c r="H35" s="101"/>
      <c r="I35" s="101"/>
    </row>
    <row r="36" spans="1:9" ht="18">
      <c r="A36" s="102" t="s">
        <v>94</v>
      </c>
      <c r="B36" s="103">
        <v>30</v>
      </c>
      <c r="C36" s="104" t="str">
        <f>'Сю01-4'!J15</f>
        <v>Егоров Ян</v>
      </c>
      <c r="D36" s="101"/>
      <c r="E36" s="101"/>
      <c r="F36" s="101"/>
      <c r="G36" s="101"/>
      <c r="H36" s="101"/>
      <c r="I36" s="101"/>
    </row>
    <row r="37" spans="1:9" ht="18">
      <c r="A37" s="102" t="s">
        <v>95</v>
      </c>
      <c r="B37" s="103">
        <v>31</v>
      </c>
      <c r="C37" s="104" t="str">
        <f>'Сю01-4'!H17</f>
        <v>Латыпов Азамат</v>
      </c>
      <c r="D37" s="101"/>
      <c r="E37" s="101"/>
      <c r="F37" s="101"/>
      <c r="G37" s="101"/>
      <c r="H37" s="101"/>
      <c r="I37" s="101"/>
    </row>
    <row r="38" spans="1:9" ht="18">
      <c r="A38" s="102" t="s">
        <v>96</v>
      </c>
      <c r="B38" s="103">
        <v>32</v>
      </c>
      <c r="C38" s="104" t="str">
        <f>'Сю01-4'!H19</f>
        <v>Павлов Никита</v>
      </c>
      <c r="D38" s="101"/>
      <c r="E38" s="101"/>
      <c r="F38" s="101"/>
      <c r="G38" s="101"/>
      <c r="H38" s="101"/>
      <c r="I38" s="101"/>
    </row>
    <row r="39" spans="1:9" ht="18">
      <c r="A39" s="102" t="s">
        <v>97</v>
      </c>
      <c r="B39" s="103">
        <v>33</v>
      </c>
      <c r="C39" s="104" t="str">
        <f>'Сю01-4'!E35</f>
        <v>Гиндуллин Айрат</v>
      </c>
      <c r="D39" s="101"/>
      <c r="E39" s="101"/>
      <c r="F39" s="101"/>
      <c r="G39" s="101"/>
      <c r="H39" s="101"/>
      <c r="I39" s="101"/>
    </row>
    <row r="40" spans="1:9" ht="18">
      <c r="A40" s="102" t="s">
        <v>98</v>
      </c>
      <c r="B40" s="103">
        <v>34</v>
      </c>
      <c r="C40" s="104" t="str">
        <f>'Сю01-4'!E38</f>
        <v>Валеев Марат</v>
      </c>
      <c r="D40" s="101"/>
      <c r="E40" s="101"/>
      <c r="F40" s="101"/>
      <c r="G40" s="101"/>
      <c r="H40" s="101"/>
      <c r="I40" s="101"/>
    </row>
    <row r="41" spans="1:9" ht="18">
      <c r="A41" s="102" t="s">
        <v>99</v>
      </c>
      <c r="B41" s="103">
        <v>35</v>
      </c>
      <c r="C41" s="104" t="str">
        <f>'Сю01-4'!J22</f>
        <v>Ильин Алексей</v>
      </c>
      <c r="D41" s="101"/>
      <c r="E41" s="101"/>
      <c r="F41" s="101"/>
      <c r="G41" s="101"/>
      <c r="H41" s="101"/>
      <c r="I41" s="101"/>
    </row>
    <row r="42" spans="1:9" ht="18">
      <c r="A42" s="102" t="s">
        <v>100</v>
      </c>
      <c r="B42" s="103">
        <v>36</v>
      </c>
      <c r="C42" s="104" t="str">
        <f>'Сю01-4'!J24</f>
        <v>Левашов Даниэль</v>
      </c>
      <c r="D42" s="101"/>
      <c r="E42" s="101"/>
      <c r="F42" s="101"/>
      <c r="G42" s="101"/>
      <c r="H42" s="101"/>
      <c r="I42" s="101"/>
    </row>
    <row r="43" spans="1:9" ht="18">
      <c r="A43" s="102" t="s">
        <v>43</v>
      </c>
      <c r="B43" s="103">
        <v>37</v>
      </c>
      <c r="C43" s="104">
        <f>'Сю01-4'!J28</f>
        <v>0</v>
      </c>
      <c r="D43" s="101"/>
      <c r="E43" s="101"/>
      <c r="F43" s="101"/>
      <c r="G43" s="101"/>
      <c r="H43" s="101"/>
      <c r="I43" s="101"/>
    </row>
    <row r="44" spans="1:9" ht="18">
      <c r="A44" s="102" t="s">
        <v>43</v>
      </c>
      <c r="B44" s="103">
        <v>38</v>
      </c>
      <c r="C44" s="104">
        <f>'Сю01-4'!J31</f>
        <v>0</v>
      </c>
      <c r="D44" s="101"/>
      <c r="E44" s="101"/>
      <c r="F44" s="101"/>
      <c r="G44" s="101"/>
      <c r="H44" s="101"/>
      <c r="I44" s="101"/>
    </row>
    <row r="45" spans="1:9" ht="18">
      <c r="A45" s="102" t="s">
        <v>43</v>
      </c>
      <c r="B45" s="103">
        <v>39</v>
      </c>
      <c r="C45" s="104">
        <f>'Сю01-4'!H33</f>
        <v>0</v>
      </c>
      <c r="D45" s="101"/>
      <c r="E45" s="101"/>
      <c r="F45" s="101"/>
      <c r="G45" s="101"/>
      <c r="H45" s="101"/>
      <c r="I45" s="101"/>
    </row>
    <row r="46" spans="1:9" ht="18">
      <c r="A46" s="102" t="s">
        <v>43</v>
      </c>
      <c r="B46" s="103">
        <v>40</v>
      </c>
      <c r="C46" s="104">
        <f>'Сю01-4'!H35</f>
        <v>0</v>
      </c>
      <c r="D46" s="101"/>
      <c r="E46" s="101"/>
      <c r="F46" s="101"/>
      <c r="G46" s="101"/>
      <c r="H46" s="101"/>
      <c r="I46" s="101"/>
    </row>
    <row r="47" spans="1:9" ht="18">
      <c r="A47" s="102" t="s">
        <v>43</v>
      </c>
      <c r="B47" s="103">
        <v>41</v>
      </c>
      <c r="C47" s="104">
        <f>'Сю01-4'!J43</f>
        <v>0</v>
      </c>
      <c r="D47" s="101"/>
      <c r="E47" s="101"/>
      <c r="F47" s="101"/>
      <c r="G47" s="101"/>
      <c r="H47" s="101"/>
      <c r="I47" s="101"/>
    </row>
    <row r="48" spans="1:9" ht="18">
      <c r="A48" s="102" t="s">
        <v>43</v>
      </c>
      <c r="B48" s="103">
        <v>42</v>
      </c>
      <c r="C48" s="104">
        <f>'Сю01-4'!J49</f>
        <v>0</v>
      </c>
      <c r="D48" s="101"/>
      <c r="E48" s="101"/>
      <c r="F48" s="101"/>
      <c r="G48" s="101"/>
      <c r="H48" s="101"/>
      <c r="I48" s="101"/>
    </row>
    <row r="49" spans="1:9" ht="18">
      <c r="A49" s="102" t="s">
        <v>43</v>
      </c>
      <c r="B49" s="103">
        <v>43</v>
      </c>
      <c r="C49" s="104">
        <f>'Сю01-4'!J52</f>
        <v>0</v>
      </c>
      <c r="D49" s="101"/>
      <c r="E49" s="101"/>
      <c r="F49" s="101"/>
      <c r="G49" s="101"/>
      <c r="H49" s="101"/>
      <c r="I49" s="101"/>
    </row>
    <row r="50" spans="1:9" ht="18">
      <c r="A50" s="102" t="s">
        <v>43</v>
      </c>
      <c r="B50" s="103">
        <v>44</v>
      </c>
      <c r="C50" s="104">
        <f>'Сю01-4'!J54</f>
        <v>0</v>
      </c>
      <c r="D50" s="101"/>
      <c r="E50" s="101"/>
      <c r="F50" s="101"/>
      <c r="G50" s="101"/>
      <c r="H50" s="101"/>
      <c r="I50" s="101"/>
    </row>
    <row r="51" spans="1:9" ht="18">
      <c r="A51" s="102" t="s">
        <v>43</v>
      </c>
      <c r="B51" s="103">
        <v>45</v>
      </c>
      <c r="C51" s="104">
        <f>'Сю01-4'!G53</f>
        <v>0</v>
      </c>
      <c r="D51" s="101"/>
      <c r="E51" s="101"/>
      <c r="F51" s="101"/>
      <c r="G51" s="101"/>
      <c r="H51" s="101"/>
      <c r="I51" s="101"/>
    </row>
    <row r="52" spans="1:9" ht="18">
      <c r="A52" s="102" t="s">
        <v>43</v>
      </c>
      <c r="B52" s="103">
        <v>46</v>
      </c>
      <c r="C52" s="104">
        <f>'Сю01-4'!G56</f>
        <v>0</v>
      </c>
      <c r="D52" s="101"/>
      <c r="E52" s="101"/>
      <c r="F52" s="101"/>
      <c r="G52" s="101"/>
      <c r="H52" s="101"/>
      <c r="I52" s="101"/>
    </row>
    <row r="53" spans="1:9" ht="18">
      <c r="A53" s="102" t="s">
        <v>43</v>
      </c>
      <c r="B53" s="103">
        <v>47</v>
      </c>
      <c r="C53" s="104">
        <f>'Сю01-4'!J56</f>
        <v>0</v>
      </c>
      <c r="D53" s="101"/>
      <c r="E53" s="101"/>
      <c r="F53" s="101"/>
      <c r="G53" s="101"/>
      <c r="H53" s="101"/>
      <c r="I53" s="101"/>
    </row>
    <row r="54" spans="1:9" ht="18">
      <c r="A54" s="102" t="s">
        <v>43</v>
      </c>
      <c r="B54" s="103">
        <v>48</v>
      </c>
      <c r="C54" s="104">
        <f>'Сю01-4'!J58</f>
        <v>0</v>
      </c>
      <c r="D54" s="101"/>
      <c r="E54" s="101"/>
      <c r="F54" s="101"/>
      <c r="G54" s="101"/>
      <c r="H54" s="101"/>
      <c r="I54" s="101"/>
    </row>
    <row r="55" spans="1:9" ht="18">
      <c r="A55" s="102" t="s">
        <v>43</v>
      </c>
      <c r="B55" s="103">
        <v>49</v>
      </c>
      <c r="C55" s="104">
        <f>'Сю01-4'!E68</f>
        <v>0</v>
      </c>
      <c r="D55" s="101"/>
      <c r="E55" s="101"/>
      <c r="F55" s="101"/>
      <c r="G55" s="101"/>
      <c r="H55" s="101"/>
      <c r="I55" s="101"/>
    </row>
    <row r="56" spans="1:9" ht="18">
      <c r="A56" s="102" t="s">
        <v>43</v>
      </c>
      <c r="B56" s="103">
        <v>50</v>
      </c>
      <c r="C56" s="104">
        <f>'Сю01-4'!E71</f>
        <v>0</v>
      </c>
      <c r="D56" s="101"/>
      <c r="E56" s="101"/>
      <c r="F56" s="101"/>
      <c r="G56" s="101"/>
      <c r="H56" s="101"/>
      <c r="I56" s="101"/>
    </row>
    <row r="57" spans="1:9" ht="18">
      <c r="A57" s="102" t="s">
        <v>43</v>
      </c>
      <c r="B57" s="103">
        <v>51</v>
      </c>
      <c r="C57" s="104">
        <f>'Сю01-4'!G59</f>
        <v>0</v>
      </c>
      <c r="D57" s="101"/>
      <c r="E57" s="101"/>
      <c r="F57" s="101"/>
      <c r="G57" s="101"/>
      <c r="H57" s="101"/>
      <c r="I57" s="101"/>
    </row>
    <row r="58" spans="1:9" ht="18">
      <c r="A58" s="102" t="s">
        <v>43</v>
      </c>
      <c r="B58" s="103">
        <v>52</v>
      </c>
      <c r="C58" s="104">
        <f>'Сю01-4'!G61</f>
        <v>0</v>
      </c>
      <c r="D58" s="101"/>
      <c r="E58" s="101"/>
      <c r="F58" s="101"/>
      <c r="G58" s="101"/>
      <c r="H58" s="101"/>
      <c r="I58" s="101"/>
    </row>
    <row r="59" spans="1:9" ht="18">
      <c r="A59" s="102" t="s">
        <v>43</v>
      </c>
      <c r="B59" s="103">
        <v>53</v>
      </c>
      <c r="C59" s="104">
        <f>'Сю01-4'!J67</f>
        <v>0</v>
      </c>
      <c r="D59" s="101"/>
      <c r="E59" s="101"/>
      <c r="F59" s="101"/>
      <c r="G59" s="101"/>
      <c r="H59" s="101"/>
      <c r="I59" s="101"/>
    </row>
    <row r="60" spans="1:9" ht="18">
      <c r="A60" s="102" t="s">
        <v>43</v>
      </c>
      <c r="B60" s="103">
        <v>54</v>
      </c>
      <c r="C60" s="104">
        <f>'Сю01-4'!J70</f>
        <v>0</v>
      </c>
      <c r="D60" s="101"/>
      <c r="E60" s="101"/>
      <c r="F60" s="101"/>
      <c r="G60" s="101"/>
      <c r="H60" s="101"/>
      <c r="I60" s="101"/>
    </row>
    <row r="61" spans="1:9" ht="18">
      <c r="A61" s="102" t="s">
        <v>43</v>
      </c>
      <c r="B61" s="103">
        <v>55</v>
      </c>
      <c r="C61" s="104">
        <f>'Сю01-4'!F86</f>
        <v>0</v>
      </c>
      <c r="D61" s="101"/>
      <c r="E61" s="101"/>
      <c r="F61" s="101"/>
      <c r="G61" s="101"/>
      <c r="H61" s="101"/>
      <c r="I61" s="101"/>
    </row>
    <row r="62" spans="1:9" ht="18">
      <c r="A62" s="102" t="s">
        <v>43</v>
      </c>
      <c r="B62" s="103">
        <v>56</v>
      </c>
      <c r="C62" s="104">
        <f>'Сю01-4'!F88</f>
        <v>0</v>
      </c>
      <c r="D62" s="101"/>
      <c r="E62" s="101"/>
      <c r="F62" s="101"/>
      <c r="G62" s="101"/>
      <c r="H62" s="101"/>
      <c r="I62" s="101"/>
    </row>
    <row r="63" spans="1:9" ht="18">
      <c r="A63" s="102" t="s">
        <v>43</v>
      </c>
      <c r="B63" s="103">
        <v>57</v>
      </c>
      <c r="C63" s="104">
        <f>'Сю01-4'!J78</f>
        <v>0</v>
      </c>
      <c r="D63" s="101"/>
      <c r="E63" s="101"/>
      <c r="F63" s="101"/>
      <c r="G63" s="101"/>
      <c r="H63" s="101"/>
      <c r="I63" s="101"/>
    </row>
    <row r="64" spans="1:9" ht="18">
      <c r="A64" s="102" t="s">
        <v>43</v>
      </c>
      <c r="B64" s="103">
        <v>58</v>
      </c>
      <c r="C64" s="104">
        <f>'Сю01-4'!J84</f>
        <v>0</v>
      </c>
      <c r="D64" s="101"/>
      <c r="E64" s="101"/>
      <c r="F64" s="101"/>
      <c r="G64" s="101"/>
      <c r="H64" s="101"/>
      <c r="I64" s="101"/>
    </row>
    <row r="65" spans="1:9" ht="18">
      <c r="A65" s="102" t="s">
        <v>43</v>
      </c>
      <c r="B65" s="103">
        <v>59</v>
      </c>
      <c r="C65" s="104">
        <f>'Сю01-4'!J88</f>
        <v>0</v>
      </c>
      <c r="D65" s="101"/>
      <c r="E65" s="101"/>
      <c r="F65" s="101"/>
      <c r="G65" s="101"/>
      <c r="H65" s="101"/>
      <c r="I65" s="101"/>
    </row>
    <row r="66" spans="1:9" ht="18">
      <c r="A66" s="102" t="s">
        <v>43</v>
      </c>
      <c r="B66" s="103">
        <v>60</v>
      </c>
      <c r="C66" s="104">
        <f>'Сю01-4'!J90</f>
        <v>0</v>
      </c>
      <c r="D66" s="101"/>
      <c r="E66" s="101"/>
      <c r="F66" s="101"/>
      <c r="G66" s="101"/>
      <c r="H66" s="101"/>
      <c r="I66" s="101"/>
    </row>
    <row r="67" spans="1:9" ht="18">
      <c r="A67" s="102" t="s">
        <v>43</v>
      </c>
      <c r="B67" s="103">
        <v>61</v>
      </c>
      <c r="C67" s="104">
        <f>'Сю01-4'!D89</f>
        <v>0</v>
      </c>
      <c r="D67" s="101"/>
      <c r="E67" s="101"/>
      <c r="F67" s="101"/>
      <c r="G67" s="101"/>
      <c r="H67" s="101"/>
      <c r="I67" s="101"/>
    </row>
    <row r="68" spans="1:9" ht="18">
      <c r="A68" s="102" t="s">
        <v>43</v>
      </c>
      <c r="B68" s="103">
        <v>62</v>
      </c>
      <c r="C68" s="104">
        <f>'Сю01-4'!D92</f>
        <v>0</v>
      </c>
      <c r="D68" s="101"/>
      <c r="E68" s="101"/>
      <c r="F68" s="101"/>
      <c r="G68" s="101"/>
      <c r="H68" s="101"/>
      <c r="I68" s="101"/>
    </row>
    <row r="69" spans="1:9" ht="18">
      <c r="A69" s="102" t="s">
        <v>43</v>
      </c>
      <c r="B69" s="103">
        <v>63</v>
      </c>
      <c r="C69" s="104">
        <f>'Сю01-4'!G92</f>
        <v>0</v>
      </c>
      <c r="D69" s="101"/>
      <c r="E69" s="101"/>
      <c r="F69" s="101"/>
      <c r="G69" s="101"/>
      <c r="H69" s="101"/>
      <c r="I69" s="101"/>
    </row>
    <row r="70" spans="1:9" ht="18">
      <c r="A70" s="102" t="s">
        <v>43</v>
      </c>
      <c r="B70" s="103">
        <v>64</v>
      </c>
      <c r="C70" s="104">
        <f>'Сю01-4'!G94</f>
        <v>0</v>
      </c>
      <c r="D70" s="101"/>
      <c r="E70" s="101"/>
      <c r="F70" s="101"/>
      <c r="G70" s="101"/>
      <c r="H70" s="101"/>
      <c r="I70" s="101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zoomScalePageLayoutView="0" workbookViewId="0" topLeftCell="A1">
      <selection activeCell="K219" sqref="K219"/>
    </sheetView>
  </sheetViews>
  <sheetFormatPr defaultColWidth="9.00390625" defaultRowHeight="6" customHeight="1"/>
  <cols>
    <col min="1" max="1" width="6.00390625" style="107" customWidth="1"/>
    <col min="2" max="2" width="18.875" style="107" customWidth="1"/>
    <col min="3" max="6" width="16.75390625" style="107" customWidth="1"/>
    <col min="7" max="9" width="6.75390625" style="107" customWidth="1"/>
    <col min="10" max="11" width="6.75390625" style="106" customWidth="1"/>
    <col min="12" max="39" width="9.125" style="106" customWidth="1"/>
    <col min="40" max="16384" width="9.125" style="107" customWidth="1"/>
  </cols>
  <sheetData>
    <row r="1" spans="1:11" ht="13.5" customHeight="1">
      <c r="A1" s="105" t="str">
        <f>Спю01!A1</f>
        <v>Открытое пенвенство СДЮСШОР №26</v>
      </c>
      <c r="B1" s="105"/>
      <c r="C1" s="105"/>
      <c r="D1" s="105"/>
      <c r="E1" s="105"/>
      <c r="F1" s="105"/>
      <c r="G1" s="105"/>
      <c r="H1" s="105"/>
      <c r="I1" s="105"/>
      <c r="K1" s="93"/>
    </row>
    <row r="2" spans="1:11" ht="13.5" customHeight="1">
      <c r="A2" s="108" t="str">
        <f>Спю01!A2</f>
        <v>Юноши 2001 г и младше</v>
      </c>
      <c r="B2" s="108"/>
      <c r="C2" s="108"/>
      <c r="D2" s="108"/>
      <c r="E2" s="108"/>
      <c r="F2" s="108"/>
      <c r="G2" s="108"/>
      <c r="H2" s="108"/>
      <c r="I2" s="108"/>
      <c r="K2" s="95"/>
    </row>
    <row r="3" spans="1:9" ht="13.5" customHeight="1">
      <c r="A3" s="109" t="str">
        <f>Спю01!A3</f>
        <v>20-21.04.2015</v>
      </c>
      <c r="B3" s="109"/>
      <c r="C3" s="109"/>
      <c r="D3" s="109"/>
      <c r="E3" s="109"/>
      <c r="F3" s="109"/>
      <c r="G3" s="109"/>
      <c r="H3" s="109"/>
      <c r="I3" s="109"/>
    </row>
    <row r="4" spans="1:39" ht="13.5" customHeight="1">
      <c r="A4" s="110">
        <v>1</v>
      </c>
      <c r="B4" s="111" t="str">
        <f>Спю01!A7</f>
        <v>Аксенов Артем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2:39" ht="13.5" customHeight="1">
      <c r="B5" s="113">
        <v>1</v>
      </c>
      <c r="C5" s="114" t="s">
        <v>65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</row>
    <row r="6" spans="1:39" ht="13.5" customHeight="1">
      <c r="A6" s="110">
        <v>64</v>
      </c>
      <c r="B6" s="115" t="str">
        <f>Спю01!A70</f>
        <v>_</v>
      </c>
      <c r="C6" s="116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3:39" ht="13.5" customHeight="1">
      <c r="C7" s="113">
        <v>33</v>
      </c>
      <c r="D7" s="114" t="s">
        <v>65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ht="13.5" customHeight="1">
      <c r="A8" s="110">
        <v>33</v>
      </c>
      <c r="B8" s="111" t="str">
        <f>Спю01!A39</f>
        <v>Маркелов Радмир</v>
      </c>
      <c r="C8" s="116"/>
      <c r="D8" s="11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2:39" ht="13.5" customHeight="1">
      <c r="B9" s="113">
        <v>2</v>
      </c>
      <c r="C9" s="117" t="s">
        <v>96</v>
      </c>
      <c r="D9" s="11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ht="13.5" customHeight="1">
      <c r="A10" s="110">
        <v>32</v>
      </c>
      <c r="B10" s="115" t="str">
        <f>Спю01!A38</f>
        <v>Филиппов Егор</v>
      </c>
      <c r="D10" s="116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4:39" ht="13.5" customHeight="1">
      <c r="D11" s="113">
        <v>49</v>
      </c>
      <c r="E11" s="114" t="s">
        <v>65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ht="13.5" customHeight="1">
      <c r="A12" s="110">
        <v>17</v>
      </c>
      <c r="B12" s="111" t="str">
        <f>Спю01!A23</f>
        <v>Миргазов Анвар</v>
      </c>
      <c r="D12" s="116"/>
      <c r="E12" s="116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</row>
    <row r="13" spans="2:39" ht="13.5" customHeight="1">
      <c r="B13" s="113">
        <v>3</v>
      </c>
      <c r="C13" s="114" t="s">
        <v>81</v>
      </c>
      <c r="D13" s="116"/>
      <c r="E13" s="116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</row>
    <row r="14" spans="1:39" ht="13.5" customHeight="1">
      <c r="A14" s="110">
        <v>48</v>
      </c>
      <c r="B14" s="115" t="str">
        <f>Спю01!A54</f>
        <v>_</v>
      </c>
      <c r="C14" s="116"/>
      <c r="D14" s="116"/>
      <c r="E14" s="116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</row>
    <row r="15" spans="3:39" ht="13.5" customHeight="1">
      <c r="C15" s="113">
        <v>34</v>
      </c>
      <c r="D15" s="117" t="s">
        <v>80</v>
      </c>
      <c r="E15" s="116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</row>
    <row r="16" spans="1:39" ht="13.5" customHeight="1">
      <c r="A16" s="110">
        <v>49</v>
      </c>
      <c r="B16" s="111" t="str">
        <f>Спю01!A55</f>
        <v>_</v>
      </c>
      <c r="C16" s="116"/>
      <c r="E16" s="116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</row>
    <row r="17" spans="2:39" ht="13.5" customHeight="1">
      <c r="B17" s="113">
        <v>4</v>
      </c>
      <c r="C17" s="117" t="s">
        <v>80</v>
      </c>
      <c r="E17" s="116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</row>
    <row r="18" spans="1:39" ht="13.5" customHeight="1">
      <c r="A18" s="110">
        <v>16</v>
      </c>
      <c r="B18" s="115" t="str">
        <f>Спю01!A22</f>
        <v>Салимбаев Дмитрий</v>
      </c>
      <c r="E18" s="116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</row>
    <row r="19" spans="5:39" ht="13.5" customHeight="1">
      <c r="E19" s="113">
        <v>57</v>
      </c>
      <c r="F19" s="114" t="s">
        <v>65</v>
      </c>
      <c r="G19" s="118"/>
      <c r="H19" s="118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39" ht="13.5" customHeight="1">
      <c r="A20" s="110">
        <v>9</v>
      </c>
      <c r="B20" s="111" t="str">
        <f>Спю01!A15</f>
        <v>Семенец Владислав</v>
      </c>
      <c r="E20" s="116"/>
      <c r="F20" s="116"/>
      <c r="G20" s="118"/>
      <c r="H20" s="118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2:39" ht="13.5" customHeight="1">
      <c r="B21" s="113">
        <v>5</v>
      </c>
      <c r="C21" s="114" t="s">
        <v>73</v>
      </c>
      <c r="E21" s="116"/>
      <c r="F21" s="116"/>
      <c r="G21" s="118"/>
      <c r="H21" s="118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</row>
    <row r="22" spans="1:39" ht="13.5" customHeight="1">
      <c r="A22" s="110">
        <v>56</v>
      </c>
      <c r="B22" s="115" t="str">
        <f>Спю01!A62</f>
        <v>_</v>
      </c>
      <c r="C22" s="116"/>
      <c r="E22" s="116"/>
      <c r="F22" s="116"/>
      <c r="G22" s="118"/>
      <c r="H22" s="118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</row>
    <row r="23" spans="3:39" ht="13.5" customHeight="1">
      <c r="C23" s="113">
        <v>35</v>
      </c>
      <c r="D23" s="114" t="s">
        <v>73</v>
      </c>
      <c r="E23" s="116"/>
      <c r="F23" s="116"/>
      <c r="G23" s="118"/>
      <c r="H23" s="118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</row>
    <row r="24" spans="1:39" ht="13.5" customHeight="1">
      <c r="A24" s="110">
        <v>41</v>
      </c>
      <c r="B24" s="111" t="str">
        <f>Спю01!A47</f>
        <v>_</v>
      </c>
      <c r="C24" s="116"/>
      <c r="D24" s="116"/>
      <c r="E24" s="116"/>
      <c r="F24" s="116"/>
      <c r="G24" s="118"/>
      <c r="H24" s="118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</row>
    <row r="25" spans="2:39" ht="13.5" customHeight="1">
      <c r="B25" s="113">
        <v>6</v>
      </c>
      <c r="C25" s="117" t="s">
        <v>88</v>
      </c>
      <c r="D25" s="116"/>
      <c r="E25" s="116"/>
      <c r="F25" s="116"/>
      <c r="G25" s="118"/>
      <c r="H25" s="118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</row>
    <row r="26" spans="1:39" ht="13.5" customHeight="1">
      <c r="A26" s="110">
        <v>24</v>
      </c>
      <c r="B26" s="115" t="str">
        <f>Спю01!A30</f>
        <v>Егоров Ян</v>
      </c>
      <c r="D26" s="116"/>
      <c r="E26" s="116"/>
      <c r="F26" s="116"/>
      <c r="G26" s="118"/>
      <c r="H26" s="118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</row>
    <row r="27" spans="4:39" ht="13.5" customHeight="1">
      <c r="D27" s="113">
        <v>50</v>
      </c>
      <c r="E27" s="114" t="s">
        <v>73</v>
      </c>
      <c r="F27" s="116"/>
      <c r="G27" s="118"/>
      <c r="H27" s="118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</row>
    <row r="28" spans="1:39" ht="13.5" customHeight="1">
      <c r="A28" s="110">
        <v>25</v>
      </c>
      <c r="B28" s="111" t="str">
        <f>Спю01!A31</f>
        <v>Дергунов Влад</v>
      </c>
      <c r="D28" s="116"/>
      <c r="F28" s="116"/>
      <c r="G28" s="118"/>
      <c r="H28" s="118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</row>
    <row r="29" spans="2:39" ht="13.5" customHeight="1">
      <c r="B29" s="113">
        <v>7</v>
      </c>
      <c r="C29" s="114" t="s">
        <v>89</v>
      </c>
      <c r="D29" s="116"/>
      <c r="F29" s="116"/>
      <c r="G29" s="118"/>
      <c r="H29" s="118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spans="1:39" ht="13.5" customHeight="1">
      <c r="A30" s="110">
        <v>40</v>
      </c>
      <c r="B30" s="115" t="str">
        <f>Спю01!A46</f>
        <v>_</v>
      </c>
      <c r="C30" s="116"/>
      <c r="D30" s="116"/>
      <c r="F30" s="116"/>
      <c r="G30" s="118"/>
      <c r="H30" s="118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</row>
    <row r="31" spans="3:39" ht="13.5" customHeight="1">
      <c r="C31" s="113">
        <v>36</v>
      </c>
      <c r="D31" s="117" t="s">
        <v>72</v>
      </c>
      <c r="F31" s="116"/>
      <c r="G31" s="118"/>
      <c r="H31" s="118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</row>
    <row r="32" spans="1:39" ht="13.5" customHeight="1">
      <c r="A32" s="110">
        <v>57</v>
      </c>
      <c r="B32" s="111" t="str">
        <f>Спю01!A63</f>
        <v>_</v>
      </c>
      <c r="C32" s="116"/>
      <c r="F32" s="116"/>
      <c r="G32" s="118"/>
      <c r="H32" s="118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spans="2:39" ht="13.5" customHeight="1">
      <c r="B33" s="113">
        <v>8</v>
      </c>
      <c r="C33" s="117" t="s">
        <v>72</v>
      </c>
      <c r="F33" s="116"/>
      <c r="G33" s="118"/>
      <c r="H33" s="118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</row>
    <row r="34" spans="1:39" ht="13.5" customHeight="1">
      <c r="A34" s="110">
        <v>8</v>
      </c>
      <c r="B34" s="115" t="str">
        <f>Спю01!A14</f>
        <v>Ильясов Рамиль</v>
      </c>
      <c r="F34" s="116"/>
      <c r="G34" s="118"/>
      <c r="H34" s="118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</row>
    <row r="35" spans="6:39" ht="13.5" customHeight="1">
      <c r="F35" s="113">
        <v>61</v>
      </c>
      <c r="G35" s="114" t="s">
        <v>65</v>
      </c>
      <c r="H35" s="119"/>
      <c r="I35" s="1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</row>
    <row r="36" spans="1:39" ht="13.5" customHeight="1">
      <c r="A36" s="110">
        <v>5</v>
      </c>
      <c r="B36" s="111" t="str">
        <f>Спю01!A11</f>
        <v>Шакиров Альберт</v>
      </c>
      <c r="F36" s="116"/>
      <c r="G36" s="118"/>
      <c r="H36" s="118"/>
      <c r="I36" s="116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</row>
    <row r="37" spans="2:39" ht="13.5" customHeight="1">
      <c r="B37" s="113">
        <v>9</v>
      </c>
      <c r="C37" s="114" t="s">
        <v>69</v>
      </c>
      <c r="F37" s="116"/>
      <c r="G37" s="118"/>
      <c r="H37" s="118"/>
      <c r="I37" s="116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</row>
    <row r="38" spans="1:39" ht="13.5" customHeight="1">
      <c r="A38" s="110">
        <v>60</v>
      </c>
      <c r="B38" s="115" t="str">
        <f>Спю01!A66</f>
        <v>_</v>
      </c>
      <c r="C38" s="116"/>
      <c r="F38" s="116"/>
      <c r="G38" s="118"/>
      <c r="H38" s="118"/>
      <c r="I38" s="116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</row>
    <row r="39" spans="3:39" ht="13.5" customHeight="1">
      <c r="C39" s="113">
        <v>37</v>
      </c>
      <c r="D39" s="114" t="s">
        <v>69</v>
      </c>
      <c r="F39" s="116"/>
      <c r="G39" s="118"/>
      <c r="H39" s="118"/>
      <c r="I39" s="116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</row>
    <row r="40" spans="1:39" ht="13.5" customHeight="1">
      <c r="A40" s="110">
        <v>37</v>
      </c>
      <c r="B40" s="111" t="str">
        <f>Спю01!A43</f>
        <v>_</v>
      </c>
      <c r="C40" s="116"/>
      <c r="D40" s="116"/>
      <c r="F40" s="116"/>
      <c r="G40" s="118"/>
      <c r="H40" s="118"/>
      <c r="I40" s="116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</row>
    <row r="41" spans="2:39" ht="13.5" customHeight="1">
      <c r="B41" s="113">
        <v>10</v>
      </c>
      <c r="C41" s="117" t="s">
        <v>92</v>
      </c>
      <c r="D41" s="116"/>
      <c r="F41" s="116"/>
      <c r="G41" s="118"/>
      <c r="H41" s="118"/>
      <c r="I41" s="116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</row>
    <row r="42" spans="1:39" ht="13.5" customHeight="1">
      <c r="A42" s="110">
        <v>28</v>
      </c>
      <c r="B42" s="115" t="str">
        <f>Спю01!A34</f>
        <v>Кабиров Роман</v>
      </c>
      <c r="D42" s="116"/>
      <c r="F42" s="116"/>
      <c r="G42" s="118"/>
      <c r="H42" s="118"/>
      <c r="I42" s="116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</row>
    <row r="43" spans="4:39" ht="13.5" customHeight="1">
      <c r="D43" s="113">
        <v>51</v>
      </c>
      <c r="E43" s="114" t="s">
        <v>69</v>
      </c>
      <c r="F43" s="116"/>
      <c r="G43" s="118"/>
      <c r="H43" s="118"/>
      <c r="I43" s="116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1:39" ht="13.5" customHeight="1">
      <c r="A44" s="110">
        <v>21</v>
      </c>
      <c r="B44" s="111" t="str">
        <f>Спю01!A27</f>
        <v>Атаманов Илья</v>
      </c>
      <c r="D44" s="116"/>
      <c r="E44" s="116"/>
      <c r="F44" s="116"/>
      <c r="G44" s="118"/>
      <c r="H44" s="118"/>
      <c r="I44" s="116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</row>
    <row r="45" spans="2:39" ht="13.5" customHeight="1">
      <c r="B45" s="113">
        <v>11</v>
      </c>
      <c r="C45" s="114" t="s">
        <v>85</v>
      </c>
      <c r="D45" s="116"/>
      <c r="E45" s="116"/>
      <c r="F45" s="116"/>
      <c r="G45" s="118"/>
      <c r="H45" s="118"/>
      <c r="I45" s="116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</row>
    <row r="46" spans="1:39" ht="13.5" customHeight="1">
      <c r="A46" s="110">
        <v>44</v>
      </c>
      <c r="B46" s="115" t="str">
        <f>Спю01!A50</f>
        <v>_</v>
      </c>
      <c r="C46" s="116"/>
      <c r="D46" s="116"/>
      <c r="E46" s="116"/>
      <c r="F46" s="116"/>
      <c r="G46" s="118"/>
      <c r="H46" s="118"/>
      <c r="I46" s="116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</row>
    <row r="47" spans="3:39" ht="13.5" customHeight="1">
      <c r="C47" s="113">
        <v>38</v>
      </c>
      <c r="D47" s="117" t="s">
        <v>85</v>
      </c>
      <c r="E47" s="116"/>
      <c r="F47" s="116"/>
      <c r="G47" s="118"/>
      <c r="H47" s="118"/>
      <c r="I47" s="116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</row>
    <row r="48" spans="1:39" ht="13.5" customHeight="1">
      <c r="A48" s="110">
        <v>53</v>
      </c>
      <c r="B48" s="111" t="str">
        <f>Спю01!A59</f>
        <v>_</v>
      </c>
      <c r="C48" s="116"/>
      <c r="E48" s="116"/>
      <c r="F48" s="116"/>
      <c r="G48" s="118"/>
      <c r="H48" s="118"/>
      <c r="I48" s="116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</row>
    <row r="49" spans="2:39" ht="13.5" customHeight="1">
      <c r="B49" s="113">
        <v>12</v>
      </c>
      <c r="C49" s="117" t="s">
        <v>76</v>
      </c>
      <c r="E49" s="116"/>
      <c r="F49" s="116"/>
      <c r="G49" s="118"/>
      <c r="H49" s="118"/>
      <c r="I49" s="116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</row>
    <row r="50" spans="1:39" ht="13.5" customHeight="1">
      <c r="A50" s="110">
        <v>12</v>
      </c>
      <c r="B50" s="115" t="str">
        <f>Спю01!A18</f>
        <v>Дашкин Руслан</v>
      </c>
      <c r="E50" s="116"/>
      <c r="F50" s="116"/>
      <c r="G50" s="118"/>
      <c r="H50" s="118"/>
      <c r="I50" s="116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</row>
    <row r="51" spans="5:39" ht="13.5" customHeight="1">
      <c r="E51" s="113">
        <v>58</v>
      </c>
      <c r="F51" s="117" t="s">
        <v>68</v>
      </c>
      <c r="G51" s="118"/>
      <c r="H51" s="118"/>
      <c r="I51" s="116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</row>
    <row r="52" spans="1:39" ht="13.5" customHeight="1">
      <c r="A52" s="110">
        <v>13</v>
      </c>
      <c r="B52" s="111" t="str">
        <f>Спю01!A19</f>
        <v>Зарипов Данис</v>
      </c>
      <c r="E52" s="116"/>
      <c r="I52" s="116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</row>
    <row r="53" spans="2:39" ht="13.5" customHeight="1">
      <c r="B53" s="113">
        <v>13</v>
      </c>
      <c r="C53" s="114" t="s">
        <v>77</v>
      </c>
      <c r="E53" s="116"/>
      <c r="I53" s="116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</row>
    <row r="54" spans="1:39" ht="13.5" customHeight="1">
      <c r="A54" s="110">
        <v>52</v>
      </c>
      <c r="B54" s="115" t="str">
        <f>Спю01!A58</f>
        <v>_</v>
      </c>
      <c r="C54" s="116"/>
      <c r="E54" s="116"/>
      <c r="I54" s="116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</row>
    <row r="55" spans="3:39" ht="13.5" customHeight="1">
      <c r="C55" s="113">
        <v>39</v>
      </c>
      <c r="D55" s="114" t="s">
        <v>84</v>
      </c>
      <c r="E55" s="116"/>
      <c r="I55" s="116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</row>
    <row r="56" spans="1:39" ht="13.5" customHeight="1">
      <c r="A56" s="110">
        <v>45</v>
      </c>
      <c r="B56" s="111" t="str">
        <f>Спю01!A51</f>
        <v>_</v>
      </c>
      <c r="C56" s="116"/>
      <c r="D56" s="116"/>
      <c r="E56" s="116"/>
      <c r="I56" s="116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</row>
    <row r="57" spans="2:39" ht="13.5" customHeight="1">
      <c r="B57" s="113">
        <v>14</v>
      </c>
      <c r="C57" s="117" t="s">
        <v>84</v>
      </c>
      <c r="D57" s="116"/>
      <c r="E57" s="116"/>
      <c r="I57" s="116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</row>
    <row r="58" spans="1:39" ht="13.5" customHeight="1">
      <c r="A58" s="110">
        <v>20</v>
      </c>
      <c r="B58" s="115" t="str">
        <f>Спю01!A26</f>
        <v>Зулкарнеев Тимур</v>
      </c>
      <c r="D58" s="116"/>
      <c r="E58" s="116"/>
      <c r="I58" s="116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</row>
    <row r="59" spans="4:39" ht="13.5" customHeight="1">
      <c r="D59" s="113">
        <v>52</v>
      </c>
      <c r="E59" s="117" t="s">
        <v>68</v>
      </c>
      <c r="I59" s="116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</row>
    <row r="60" spans="1:39" ht="13.5" customHeight="1">
      <c r="A60" s="110">
        <v>29</v>
      </c>
      <c r="B60" s="111" t="str">
        <f>Спю01!A35</f>
        <v>Ильин Алексей</v>
      </c>
      <c r="D60" s="116"/>
      <c r="I60" s="116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</row>
    <row r="61" spans="2:39" ht="13.5" customHeight="1">
      <c r="B61" s="113">
        <v>15</v>
      </c>
      <c r="C61" s="114" t="s">
        <v>100</v>
      </c>
      <c r="D61" s="116"/>
      <c r="I61" s="116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</row>
    <row r="62" spans="1:39" ht="13.5" customHeight="1">
      <c r="A62" s="110">
        <v>36</v>
      </c>
      <c r="B62" s="115" t="str">
        <f>Спю01!A42</f>
        <v>Павлов Никита</v>
      </c>
      <c r="C62" s="116"/>
      <c r="D62" s="116"/>
      <c r="I62" s="11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</row>
    <row r="63" spans="3:39" ht="13.5" customHeight="1">
      <c r="C63" s="113">
        <v>40</v>
      </c>
      <c r="D63" s="117" t="s">
        <v>68</v>
      </c>
      <c r="I63" s="116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</row>
    <row r="64" spans="1:39" ht="13.5" customHeight="1">
      <c r="A64" s="110">
        <v>61</v>
      </c>
      <c r="B64" s="111" t="str">
        <f>Спю01!A67</f>
        <v>_</v>
      </c>
      <c r="C64" s="116"/>
      <c r="I64" s="116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2:39" ht="13.5" customHeight="1">
      <c r="B65" s="113">
        <v>16</v>
      </c>
      <c r="C65" s="117" t="s">
        <v>68</v>
      </c>
      <c r="I65" s="116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</row>
    <row r="66" spans="1:39" ht="13.5" customHeight="1">
      <c r="A66" s="110">
        <v>4</v>
      </c>
      <c r="B66" s="115" t="str">
        <f>Спю01!A10</f>
        <v>Андрющенко Александр</v>
      </c>
      <c r="I66" s="116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</row>
    <row r="67" spans="6:39" ht="13.5" customHeight="1">
      <c r="F67" s="114" t="s">
        <v>65</v>
      </c>
      <c r="G67" s="119"/>
      <c r="H67" s="119"/>
      <c r="I67" s="120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</row>
    <row r="68" spans="6:39" ht="13.5" customHeight="1">
      <c r="F68" s="121" t="s">
        <v>44</v>
      </c>
      <c r="G68" s="106"/>
      <c r="H68" s="106"/>
      <c r="I68" s="122">
        <v>63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</row>
    <row r="69" spans="1:39" ht="6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</row>
    <row r="70" spans="1:39" ht="6.7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</row>
    <row r="71" spans="1:39" ht="6.7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</row>
    <row r="72" spans="1:39" ht="6.7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</row>
    <row r="73" spans="1:39" ht="6.7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</row>
    <row r="74" spans="1:39" ht="6.7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</row>
    <row r="75" spans="1:39" ht="6.7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</row>
    <row r="76" spans="1:39" ht="6.7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</row>
    <row r="77" spans="1:39" ht="6.7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</row>
    <row r="78" spans="1:39" ht="6.7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</row>
    <row r="79" spans="1:39" ht="6.7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</row>
    <row r="80" spans="1:39" ht="6.7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</row>
    <row r="81" spans="1:39" ht="6.7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</row>
  </sheetData>
  <sheetProtection sheet="1" objects="1" scenarios="1"/>
  <mergeCells count="3">
    <mergeCell ref="A3:I3"/>
    <mergeCell ref="A1:I1"/>
    <mergeCell ref="A2:I2"/>
  </mergeCells>
  <conditionalFormatting sqref="G1:I1 I2:I3 C1:E1 C2:G3 F68 C34:C36 C54:C56 A4:B68 C66:C68 D64:D68 C62:C64 E60:E68 D56:D62 C46:C48 F52:F66 C58:C60 D48:D54 C22:C24 E44:E58 C50:C52 D40:D46 C30:C32 G36:G68 C42:C44 C38:C40 D32:D38 H4:I68 G4:G34 E28:E42 D24:D30 C14:C16 F20:F50 C26:C28 D16:D22 F4:F18 C10:C12 C18:C20 E12:E26 E4:E10 D8:D14 D4:D6 C4 C6:C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zoomScalePageLayoutView="0" workbookViewId="0" topLeftCell="A1">
      <selection activeCell="K219" sqref="K219"/>
    </sheetView>
  </sheetViews>
  <sheetFormatPr defaultColWidth="9.00390625" defaultRowHeight="6" customHeight="1"/>
  <cols>
    <col min="1" max="1" width="6.00390625" style="107" customWidth="1"/>
    <col min="2" max="2" width="18.875" style="107" customWidth="1"/>
    <col min="3" max="6" width="16.75390625" style="107" customWidth="1"/>
    <col min="7" max="9" width="6.75390625" style="107" customWidth="1"/>
    <col min="10" max="11" width="6.75390625" style="106" customWidth="1"/>
    <col min="12" max="39" width="9.125" style="106" customWidth="1"/>
    <col min="40" max="16384" width="9.125" style="107" customWidth="1"/>
  </cols>
  <sheetData>
    <row r="1" spans="1:11" ht="13.5" customHeight="1">
      <c r="A1" s="123" t="str">
        <f>Спю01!A1</f>
        <v>Открытое пенвенство СДЮСШОР №26</v>
      </c>
      <c r="B1" s="123"/>
      <c r="C1" s="123"/>
      <c r="D1" s="123"/>
      <c r="E1" s="123"/>
      <c r="F1" s="123"/>
      <c r="G1" s="123"/>
      <c r="H1" s="123"/>
      <c r="I1" s="123"/>
      <c r="K1" s="93"/>
    </row>
    <row r="2" spans="1:11" ht="13.5" customHeight="1">
      <c r="A2" s="124" t="str">
        <f>Спю01!A2</f>
        <v>Юноши 2001 г и младше</v>
      </c>
      <c r="B2" s="124"/>
      <c r="C2" s="124"/>
      <c r="D2" s="124"/>
      <c r="E2" s="124"/>
      <c r="F2" s="124"/>
      <c r="G2" s="124"/>
      <c r="H2" s="124"/>
      <c r="I2" s="124"/>
      <c r="K2" s="95"/>
    </row>
    <row r="3" spans="1:9" ht="13.5" customHeight="1">
      <c r="A3" s="125" t="str">
        <f>Спю01!A3</f>
        <v>20-21.04.2015</v>
      </c>
      <c r="B3" s="125"/>
      <c r="C3" s="125"/>
      <c r="D3" s="125"/>
      <c r="E3" s="125"/>
      <c r="F3" s="125"/>
      <c r="G3" s="125"/>
      <c r="H3" s="125"/>
      <c r="I3" s="125"/>
    </row>
    <row r="4" spans="1:39" ht="13.5" customHeight="1">
      <c r="A4" s="110">
        <v>3</v>
      </c>
      <c r="B4" s="111" t="str">
        <f>Спю01!A9</f>
        <v>Исаков Егор</v>
      </c>
      <c r="F4" s="126"/>
      <c r="G4" s="126"/>
      <c r="H4" s="126"/>
      <c r="I4" s="116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2:39" ht="13.5" customHeight="1">
      <c r="B5" s="113">
        <v>17</v>
      </c>
      <c r="C5" s="114" t="s">
        <v>67</v>
      </c>
      <c r="I5" s="116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</row>
    <row r="6" spans="1:39" ht="13.5" customHeight="1">
      <c r="A6" s="110">
        <v>62</v>
      </c>
      <c r="B6" s="115" t="str">
        <f>Спю01!A68</f>
        <v>_</v>
      </c>
      <c r="C6" s="116"/>
      <c r="I6" s="116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3:39" ht="13.5" customHeight="1">
      <c r="C7" s="113">
        <v>41</v>
      </c>
      <c r="D7" s="114" t="s">
        <v>67</v>
      </c>
      <c r="F7" s="127" t="str">
        <f>IF('Сю01-1'!F67='Сю01-1'!G35,'Сю01-2'!G35,IF('Сю01-1'!F67='Сю01-2'!G35,'Сю01-1'!G35,0))</f>
        <v>Сагидуллин Радмир</v>
      </c>
      <c r="G7" s="127"/>
      <c r="H7" s="127"/>
      <c r="I7" s="12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ht="13.5" customHeight="1">
      <c r="A8" s="110">
        <v>35</v>
      </c>
      <c r="B8" s="111" t="str">
        <f>Спю01!A41</f>
        <v>Левашов Даниэль</v>
      </c>
      <c r="C8" s="116"/>
      <c r="D8" s="116"/>
      <c r="F8" s="129" t="s">
        <v>45</v>
      </c>
      <c r="G8" s="126"/>
      <c r="H8" s="126"/>
      <c r="I8" s="113">
        <v>-63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2:39" ht="13.5" customHeight="1">
      <c r="B9" s="113">
        <v>18</v>
      </c>
      <c r="C9" s="117" t="s">
        <v>94</v>
      </c>
      <c r="D9" s="116"/>
      <c r="I9" s="11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ht="13.5" customHeight="1">
      <c r="A10" s="110">
        <v>30</v>
      </c>
      <c r="B10" s="115" t="str">
        <f>Спю01!A36</f>
        <v>Хакимов Артур</v>
      </c>
      <c r="D10" s="116"/>
      <c r="I10" s="116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4:39" ht="13.5" customHeight="1">
      <c r="D11" s="113">
        <v>53</v>
      </c>
      <c r="E11" s="114" t="s">
        <v>67</v>
      </c>
      <c r="I11" s="116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ht="13.5" customHeight="1">
      <c r="A12" s="110">
        <v>19</v>
      </c>
      <c r="B12" s="111" t="str">
        <f>Спю01!A25</f>
        <v>Халилов Артур</v>
      </c>
      <c r="D12" s="116"/>
      <c r="E12" s="116"/>
      <c r="I12" s="116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</row>
    <row r="13" spans="2:39" ht="13.5" customHeight="1">
      <c r="B13" s="113">
        <v>19</v>
      </c>
      <c r="C13" s="114" t="s">
        <v>83</v>
      </c>
      <c r="D13" s="116"/>
      <c r="E13" s="116"/>
      <c r="I13" s="116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</row>
    <row r="14" spans="1:39" ht="13.5" customHeight="1">
      <c r="A14" s="110">
        <v>46</v>
      </c>
      <c r="B14" s="115" t="str">
        <f>Спю01!A52</f>
        <v>_</v>
      </c>
      <c r="C14" s="116"/>
      <c r="D14" s="116"/>
      <c r="E14" s="116"/>
      <c r="I14" s="116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</row>
    <row r="15" spans="3:39" ht="13.5" customHeight="1">
      <c r="C15" s="113">
        <v>42</v>
      </c>
      <c r="D15" s="117" t="s">
        <v>83</v>
      </c>
      <c r="E15" s="116"/>
      <c r="I15" s="116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</row>
    <row r="16" spans="1:39" ht="13.5" customHeight="1">
      <c r="A16" s="110">
        <v>51</v>
      </c>
      <c r="B16" s="111" t="str">
        <f>Спю01!A57</f>
        <v>_</v>
      </c>
      <c r="C16" s="116"/>
      <c r="E16" s="116"/>
      <c r="I16" s="116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</row>
    <row r="17" spans="2:39" ht="13.5" customHeight="1">
      <c r="B17" s="113">
        <v>20</v>
      </c>
      <c r="C17" s="117" t="s">
        <v>78</v>
      </c>
      <c r="E17" s="116"/>
      <c r="I17" s="116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</row>
    <row r="18" spans="1:39" ht="13.5" customHeight="1">
      <c r="A18" s="110">
        <v>14</v>
      </c>
      <c r="B18" s="115" t="str">
        <f>Спю01!A20</f>
        <v>Кальмин Евгений</v>
      </c>
      <c r="E18" s="116"/>
      <c r="I18" s="116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</row>
    <row r="19" spans="5:39" ht="13.5" customHeight="1">
      <c r="E19" s="113">
        <v>59</v>
      </c>
      <c r="F19" s="114" t="s">
        <v>67</v>
      </c>
      <c r="G19" s="118"/>
      <c r="H19" s="118"/>
      <c r="I19" s="116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39" ht="13.5" customHeight="1">
      <c r="A20" s="110">
        <v>11</v>
      </c>
      <c r="B20" s="111" t="str">
        <f>Спю01!A17</f>
        <v>Хасипов Гайнан</v>
      </c>
      <c r="E20" s="116"/>
      <c r="F20" s="116"/>
      <c r="G20" s="118"/>
      <c r="H20" s="118"/>
      <c r="I20" s="116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2:39" ht="13.5" customHeight="1">
      <c r="B21" s="113">
        <v>21</v>
      </c>
      <c r="C21" s="114" t="s">
        <v>75</v>
      </c>
      <c r="E21" s="116"/>
      <c r="F21" s="116"/>
      <c r="G21" s="118"/>
      <c r="H21" s="118"/>
      <c r="I21" s="116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</row>
    <row r="22" spans="1:39" ht="13.5" customHeight="1">
      <c r="A22" s="110">
        <v>54</v>
      </c>
      <c r="B22" s="115" t="str">
        <f>Спю01!A60</f>
        <v>_</v>
      </c>
      <c r="C22" s="116"/>
      <c r="E22" s="116"/>
      <c r="F22" s="116"/>
      <c r="G22" s="118"/>
      <c r="H22" s="118"/>
      <c r="I22" s="116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</row>
    <row r="23" spans="3:39" ht="13.5" customHeight="1">
      <c r="C23" s="113">
        <v>43</v>
      </c>
      <c r="D23" s="114" t="s">
        <v>86</v>
      </c>
      <c r="E23" s="116"/>
      <c r="F23" s="116"/>
      <c r="G23" s="118"/>
      <c r="H23" s="118"/>
      <c r="I23" s="116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</row>
    <row r="24" spans="1:39" ht="13.5" customHeight="1">
      <c r="A24" s="110">
        <v>43</v>
      </c>
      <c r="B24" s="111" t="str">
        <f>Спю01!A49</f>
        <v>_</v>
      </c>
      <c r="C24" s="116"/>
      <c r="D24" s="116"/>
      <c r="E24" s="116"/>
      <c r="F24" s="116"/>
      <c r="G24" s="118"/>
      <c r="H24" s="118"/>
      <c r="I24" s="116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</row>
    <row r="25" spans="2:39" ht="13.5" customHeight="1">
      <c r="B25" s="113">
        <v>22</v>
      </c>
      <c r="C25" s="117" t="s">
        <v>86</v>
      </c>
      <c r="D25" s="116"/>
      <c r="E25" s="116"/>
      <c r="F25" s="116"/>
      <c r="G25" s="118"/>
      <c r="H25" s="118"/>
      <c r="I25" s="116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</row>
    <row r="26" spans="1:39" ht="13.5" customHeight="1">
      <c r="A26" s="110">
        <v>22</v>
      </c>
      <c r="B26" s="115" t="str">
        <f>Спю01!A28</f>
        <v>Гайсин Даниэль</v>
      </c>
      <c r="D26" s="116"/>
      <c r="E26" s="116"/>
      <c r="F26" s="116"/>
      <c r="G26" s="118"/>
      <c r="H26" s="118"/>
      <c r="I26" s="116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</row>
    <row r="27" spans="4:39" ht="13.5" customHeight="1">
      <c r="D27" s="113">
        <v>54</v>
      </c>
      <c r="E27" s="117" t="s">
        <v>70</v>
      </c>
      <c r="F27" s="116"/>
      <c r="G27" s="118"/>
      <c r="H27" s="118"/>
      <c r="I27" s="116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</row>
    <row r="28" spans="1:39" ht="13.5" customHeight="1">
      <c r="A28" s="110">
        <v>27</v>
      </c>
      <c r="B28" s="111" t="str">
        <f>Спю01!A33</f>
        <v>Шевелев Никита</v>
      </c>
      <c r="D28" s="116"/>
      <c r="F28" s="116"/>
      <c r="G28" s="118"/>
      <c r="H28" s="118"/>
      <c r="I28" s="116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</row>
    <row r="29" spans="2:39" ht="13.5" customHeight="1">
      <c r="B29" s="113">
        <v>23</v>
      </c>
      <c r="C29" s="114" t="s">
        <v>91</v>
      </c>
      <c r="D29" s="116"/>
      <c r="F29" s="116"/>
      <c r="G29" s="118"/>
      <c r="H29" s="118"/>
      <c r="I29" s="116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spans="1:39" ht="13.5" customHeight="1">
      <c r="A30" s="110">
        <v>38</v>
      </c>
      <c r="B30" s="115" t="str">
        <f>Спю01!A44</f>
        <v>_</v>
      </c>
      <c r="C30" s="116"/>
      <c r="D30" s="116"/>
      <c r="F30" s="116"/>
      <c r="G30" s="118"/>
      <c r="H30" s="118"/>
      <c r="I30" s="116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</row>
    <row r="31" spans="3:39" ht="13.5" customHeight="1">
      <c r="C31" s="113">
        <v>44</v>
      </c>
      <c r="D31" s="117" t="s">
        <v>70</v>
      </c>
      <c r="F31" s="116"/>
      <c r="G31" s="118"/>
      <c r="H31" s="118"/>
      <c r="I31" s="116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</row>
    <row r="32" spans="1:39" ht="13.5" customHeight="1">
      <c r="A32" s="110">
        <v>59</v>
      </c>
      <c r="B32" s="111" t="str">
        <f>Спю01!A65</f>
        <v>_</v>
      </c>
      <c r="C32" s="116"/>
      <c r="F32" s="116"/>
      <c r="G32" s="118"/>
      <c r="H32" s="118"/>
      <c r="I32" s="116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spans="2:39" ht="13.5" customHeight="1">
      <c r="B33" s="113">
        <v>24</v>
      </c>
      <c r="C33" s="117" t="s">
        <v>70</v>
      </c>
      <c r="F33" s="116"/>
      <c r="G33" s="118"/>
      <c r="H33" s="118"/>
      <c r="I33" s="116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</row>
    <row r="34" spans="1:39" ht="13.5" customHeight="1">
      <c r="A34" s="110">
        <v>6</v>
      </c>
      <c r="B34" s="115" t="str">
        <f>Спю01!A12</f>
        <v>Хайбрахманов Данил</v>
      </c>
      <c r="F34" s="116"/>
      <c r="G34" s="130"/>
      <c r="H34" s="118"/>
      <c r="I34" s="116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</row>
    <row r="35" spans="6:39" ht="13.5" customHeight="1">
      <c r="F35" s="113">
        <v>62</v>
      </c>
      <c r="G35" s="117" t="s">
        <v>66</v>
      </c>
      <c r="H35" s="119"/>
      <c r="I35" s="120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</row>
    <row r="36" spans="1:39" ht="13.5" customHeight="1">
      <c r="A36" s="110">
        <v>7</v>
      </c>
      <c r="B36" s="111" t="str">
        <f>Спю01!A13</f>
        <v>Широков Максим</v>
      </c>
      <c r="F36" s="116"/>
      <c r="G36" s="118"/>
      <c r="H36" s="118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</row>
    <row r="37" spans="2:39" ht="13.5" customHeight="1">
      <c r="B37" s="113">
        <v>25</v>
      </c>
      <c r="C37" s="114" t="s">
        <v>71</v>
      </c>
      <c r="F37" s="116"/>
      <c r="G37" s="118"/>
      <c r="H37" s="118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</row>
    <row r="38" spans="1:39" ht="13.5" customHeight="1">
      <c r="A38" s="110">
        <v>58</v>
      </c>
      <c r="B38" s="115" t="str">
        <f>Спю01!A64</f>
        <v>_</v>
      </c>
      <c r="C38" s="116"/>
      <c r="F38" s="116"/>
      <c r="G38" s="118"/>
      <c r="H38" s="118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</row>
    <row r="39" spans="3:39" ht="13.5" customHeight="1">
      <c r="C39" s="113">
        <v>45</v>
      </c>
      <c r="D39" s="114" t="s">
        <v>71</v>
      </c>
      <c r="F39" s="116"/>
      <c r="G39" s="118"/>
      <c r="H39" s="118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</row>
    <row r="40" spans="1:39" ht="13.5" customHeight="1">
      <c r="A40" s="110">
        <v>39</v>
      </c>
      <c r="B40" s="111" t="str">
        <f>Спю01!A45</f>
        <v>_</v>
      </c>
      <c r="C40" s="116"/>
      <c r="D40" s="116"/>
      <c r="F40" s="116"/>
      <c r="G40" s="118"/>
      <c r="H40" s="118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</row>
    <row r="41" spans="2:39" ht="13.5" customHeight="1">
      <c r="B41" s="113">
        <v>26</v>
      </c>
      <c r="C41" s="117" t="s">
        <v>90</v>
      </c>
      <c r="D41" s="116"/>
      <c r="F41" s="116"/>
      <c r="G41" s="118"/>
      <c r="H41" s="118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</row>
    <row r="42" spans="1:39" ht="13.5" customHeight="1">
      <c r="A42" s="110">
        <v>26</v>
      </c>
      <c r="B42" s="115" t="str">
        <f>Спю01!A32</f>
        <v>Габдрахманов Артур</v>
      </c>
      <c r="D42" s="116"/>
      <c r="F42" s="116"/>
      <c r="G42" s="118"/>
      <c r="H42" s="118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</row>
    <row r="43" spans="4:39" ht="13.5" customHeight="1">
      <c r="D43" s="113">
        <v>55</v>
      </c>
      <c r="E43" s="114" t="s">
        <v>71</v>
      </c>
      <c r="F43" s="116"/>
      <c r="G43" s="118"/>
      <c r="H43" s="118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1:39" ht="13.5" customHeight="1">
      <c r="A44" s="110">
        <v>23</v>
      </c>
      <c r="B44" s="111" t="str">
        <f>Спю01!A29</f>
        <v>Смирнов Прохор</v>
      </c>
      <c r="D44" s="116"/>
      <c r="E44" s="116"/>
      <c r="F44" s="116"/>
      <c r="G44" s="118"/>
      <c r="H44" s="118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</row>
    <row r="45" spans="2:39" ht="13.5" customHeight="1">
      <c r="B45" s="113">
        <v>27</v>
      </c>
      <c r="C45" s="114" t="s">
        <v>87</v>
      </c>
      <c r="D45" s="116"/>
      <c r="E45" s="116"/>
      <c r="F45" s="116"/>
      <c r="G45" s="118"/>
      <c r="H45" s="118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</row>
    <row r="46" spans="1:39" ht="13.5" customHeight="1">
      <c r="A46" s="110">
        <v>42</v>
      </c>
      <c r="B46" s="115" t="str">
        <f>Спю01!A48</f>
        <v>_</v>
      </c>
      <c r="C46" s="116"/>
      <c r="D46" s="116"/>
      <c r="E46" s="116"/>
      <c r="F46" s="116"/>
      <c r="G46" s="118"/>
      <c r="H46" s="118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</row>
    <row r="47" spans="3:39" ht="13.5" customHeight="1">
      <c r="C47" s="113">
        <v>46</v>
      </c>
      <c r="D47" s="117" t="s">
        <v>74</v>
      </c>
      <c r="E47" s="116"/>
      <c r="F47" s="116"/>
      <c r="G47" s="118"/>
      <c r="H47" s="118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</row>
    <row r="48" spans="1:39" ht="13.5" customHeight="1">
      <c r="A48" s="110">
        <v>55</v>
      </c>
      <c r="B48" s="111" t="str">
        <f>Спю01!A61</f>
        <v>_</v>
      </c>
      <c r="C48" s="116"/>
      <c r="E48" s="116"/>
      <c r="F48" s="116"/>
      <c r="G48" s="118"/>
      <c r="H48" s="118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</row>
    <row r="49" spans="2:39" ht="13.5" customHeight="1">
      <c r="B49" s="113">
        <v>28</v>
      </c>
      <c r="C49" s="117" t="s">
        <v>74</v>
      </c>
      <c r="E49" s="116"/>
      <c r="F49" s="116"/>
      <c r="G49" s="118"/>
      <c r="H49" s="118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</row>
    <row r="50" spans="1:39" ht="13.5" customHeight="1">
      <c r="A50" s="110">
        <v>10</v>
      </c>
      <c r="B50" s="115" t="str">
        <f>Спю01!A16</f>
        <v>Вавилов Олег</v>
      </c>
      <c r="E50" s="116"/>
      <c r="F50" s="116"/>
      <c r="G50" s="118"/>
      <c r="H50" s="118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</row>
    <row r="51" spans="5:39" ht="13.5" customHeight="1">
      <c r="E51" s="113">
        <v>60</v>
      </c>
      <c r="F51" s="117" t="s">
        <v>66</v>
      </c>
      <c r="G51" s="118"/>
      <c r="H51" s="118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</row>
    <row r="52" spans="1:39" ht="13.5" customHeight="1">
      <c r="A52" s="110">
        <v>15</v>
      </c>
      <c r="B52" s="111" t="str">
        <f>Спю01!A21</f>
        <v>Саитгареев Айдар</v>
      </c>
      <c r="E52" s="116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</row>
    <row r="53" spans="2:39" ht="13.5" customHeight="1">
      <c r="B53" s="113">
        <v>29</v>
      </c>
      <c r="C53" s="114" t="s">
        <v>79</v>
      </c>
      <c r="E53" s="116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</row>
    <row r="54" spans="1:39" ht="13.5" customHeight="1">
      <c r="A54" s="110">
        <v>50</v>
      </c>
      <c r="B54" s="115" t="str">
        <f>Спю01!A56</f>
        <v>_</v>
      </c>
      <c r="C54" s="116"/>
      <c r="E54" s="116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</row>
    <row r="55" spans="3:39" ht="13.5" customHeight="1">
      <c r="C55" s="113">
        <v>47</v>
      </c>
      <c r="D55" s="114" t="s">
        <v>79</v>
      </c>
      <c r="E55" s="116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</row>
    <row r="56" spans="1:39" ht="13.5" customHeight="1">
      <c r="A56" s="110">
        <v>47</v>
      </c>
      <c r="B56" s="111" t="str">
        <f>Спю01!A53</f>
        <v>_</v>
      </c>
      <c r="C56" s="116"/>
      <c r="D56" s="116"/>
      <c r="E56" s="116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</row>
    <row r="57" spans="2:39" ht="13.5" customHeight="1">
      <c r="B57" s="113">
        <v>30</v>
      </c>
      <c r="C57" s="117" t="s">
        <v>82</v>
      </c>
      <c r="D57" s="116"/>
      <c r="E57" s="116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</row>
    <row r="58" spans="1:39" ht="13.5" customHeight="1">
      <c r="A58" s="110">
        <v>18</v>
      </c>
      <c r="B58" s="115" t="str">
        <f>Спю01!A24</f>
        <v>Латыпов Азамат</v>
      </c>
      <c r="D58" s="116"/>
      <c r="E58" s="116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</row>
    <row r="59" spans="4:39" ht="13.5" customHeight="1">
      <c r="D59" s="113">
        <v>56</v>
      </c>
      <c r="E59" s="117" t="s">
        <v>66</v>
      </c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</row>
    <row r="60" spans="1:39" ht="13.5" customHeight="1">
      <c r="A60" s="110">
        <v>31</v>
      </c>
      <c r="B60" s="111" t="str">
        <f>Спю01!A37</f>
        <v>Гиндуллин Айрат</v>
      </c>
      <c r="D60" s="116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</row>
    <row r="61" spans="2:39" ht="13.5" customHeight="1">
      <c r="B61" s="113">
        <v>31</v>
      </c>
      <c r="C61" s="114" t="s">
        <v>95</v>
      </c>
      <c r="D61" s="116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</row>
    <row r="62" spans="1:39" ht="13.5" customHeight="1">
      <c r="A62" s="110">
        <v>34</v>
      </c>
      <c r="B62" s="115" t="str">
        <f>Спю01!A40</f>
        <v>Валеев Марат</v>
      </c>
      <c r="C62" s="116"/>
      <c r="D62" s="11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</row>
    <row r="63" spans="3:39" ht="13.5" customHeight="1">
      <c r="C63" s="113">
        <v>48</v>
      </c>
      <c r="D63" s="117" t="s">
        <v>66</v>
      </c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</row>
    <row r="64" spans="1:39" ht="13.5" customHeight="1">
      <c r="A64" s="110">
        <v>63</v>
      </c>
      <c r="B64" s="111" t="str">
        <f>Спю01!A69</f>
        <v>_</v>
      </c>
      <c r="C64" s="116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2:39" ht="13.5" customHeight="1">
      <c r="B65" s="113">
        <v>32</v>
      </c>
      <c r="C65" s="117" t="s">
        <v>66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</row>
    <row r="66" spans="1:39" ht="13.5" customHeight="1">
      <c r="A66" s="110">
        <v>2</v>
      </c>
      <c r="B66" s="115" t="str">
        <f>Спю01!A8</f>
        <v>Сагидуллин Радмир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</row>
    <row r="67" spans="6:39" ht="6.75" customHeight="1">
      <c r="F67" s="106"/>
      <c r="G67" s="106"/>
      <c r="H67" s="106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</row>
    <row r="68" spans="1:39" ht="6.7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</row>
    <row r="69" spans="1:39" ht="6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</row>
    <row r="70" spans="1:39" ht="6.7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</row>
    <row r="71" spans="1:39" ht="6.7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</row>
    <row r="72" spans="1:39" ht="6.7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</row>
    <row r="73" spans="1:39" ht="6.7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</row>
    <row r="74" spans="1:39" ht="6.7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</row>
    <row r="75" spans="1:39" ht="6.7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</row>
    <row r="76" spans="1:39" ht="6.7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</row>
    <row r="77" spans="1:39" ht="6.7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</row>
    <row r="78" spans="1:39" ht="6.7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</row>
    <row r="79" spans="1:39" ht="6.7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</row>
    <row r="80" spans="1:39" ht="6.7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</row>
  </sheetData>
  <sheetProtection sheet="1" objects="1" scenarios="1"/>
  <mergeCells count="3">
    <mergeCell ref="A3:I3"/>
    <mergeCell ref="A1:I1"/>
    <mergeCell ref="A2:I2"/>
  </mergeCells>
  <conditionalFormatting sqref="G1:I1 I2:I3 C1:E1 C2:G3 A4:B67 C66:C67 D64:D67 C62:C64 E60:E67 D56:D62 C46:C48 F52:F67 C50:C52 C58:C60 C54:C56 D48:D54 C42:C44 E44:E58 C34:C36 D16:D22 C30:C32 D40:D46 G36:G67 C38:C40 D32:D38 H4:I67 G4:G34 E28:E42 D24:D30 C26:C28 F20:F50 C14:C16 C22:C24 C18:C20 D8:D14 E12:E26 F4:F18 E4:E10 D4:D6 C10:C12 C4 C6:C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zoomScalePageLayoutView="0" workbookViewId="0" topLeftCell="A1">
      <selection activeCell="K219" sqref="K219"/>
    </sheetView>
  </sheetViews>
  <sheetFormatPr defaultColWidth="9.00390625" defaultRowHeight="6" customHeight="1"/>
  <cols>
    <col min="1" max="1" width="5.00390625" style="132" customWidth="1"/>
    <col min="2" max="2" width="15.75390625" style="132" customWidth="1"/>
    <col min="3" max="9" width="10.75390625" style="132" customWidth="1"/>
    <col min="10" max="10" width="16.25390625" style="132" customWidth="1"/>
    <col min="11" max="21" width="9.125" style="131" customWidth="1"/>
    <col min="22" max="16384" width="9.125" style="132" customWidth="1"/>
  </cols>
  <sheetData>
    <row r="1" spans="1:12" ht="9.75" customHeight="1">
      <c r="A1" s="124" t="str">
        <f>Спю01!A1</f>
        <v>Открытое пенвенство СДЮСШОР №26</v>
      </c>
      <c r="B1" s="124"/>
      <c r="C1" s="124"/>
      <c r="D1" s="124"/>
      <c r="E1" s="124"/>
      <c r="F1" s="124"/>
      <c r="G1" s="124"/>
      <c r="H1" s="124"/>
      <c r="I1" s="124"/>
      <c r="J1" s="124"/>
      <c r="L1" s="93" t="s">
        <v>22</v>
      </c>
    </row>
    <row r="2" spans="1:12" ht="9.75" customHeight="1">
      <c r="A2" s="124" t="str">
        <f>Спю01!A2</f>
        <v>Юноши 2001 г и младше</v>
      </c>
      <c r="B2" s="124"/>
      <c r="C2" s="124"/>
      <c r="D2" s="124"/>
      <c r="E2" s="124"/>
      <c r="F2" s="124"/>
      <c r="G2" s="124"/>
      <c r="H2" s="124"/>
      <c r="I2" s="124"/>
      <c r="J2" s="124"/>
      <c r="L2" s="95" t="s">
        <v>24</v>
      </c>
    </row>
    <row r="3" spans="1:10" ht="9.75" customHeight="1">
      <c r="A3" s="125" t="str">
        <f>Спю01!A3</f>
        <v>20-21.04.2015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6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21" ht="9.75" customHeight="1">
      <c r="A5" s="122">
        <v>-1</v>
      </c>
      <c r="B5" s="127" t="str">
        <f>IF('Сю01-1'!C5='Сю01-1'!B4,'Сю01-1'!B6,IF('Сю01-1'!C5='Сю01-1'!B6,'Сю01-1'!B4,0))</f>
        <v>_</v>
      </c>
      <c r="C5" s="133"/>
      <c r="D5" s="122">
        <v>-49</v>
      </c>
      <c r="E5" s="127" t="str">
        <f>IF('Сю01-1'!E11='Сю01-1'!D7,'Сю01-1'!D15,IF('Сю01-1'!E11='Сю01-1'!D15,'Сю01-1'!D7,0))</f>
        <v>Салимбаев Дмитрий</v>
      </c>
      <c r="F5" s="133"/>
      <c r="G5" s="133"/>
      <c r="H5" s="133"/>
      <c r="I5" s="133"/>
      <c r="J5" s="133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9.75" customHeight="1">
      <c r="A6" s="122"/>
      <c r="B6" s="113">
        <v>64</v>
      </c>
      <c r="C6" s="135" t="s">
        <v>97</v>
      </c>
      <c r="D6" s="133"/>
      <c r="E6" s="136"/>
      <c r="F6" s="133"/>
      <c r="G6" s="133"/>
      <c r="H6" s="133"/>
      <c r="I6" s="137"/>
      <c r="J6" s="133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9.75" customHeight="1">
      <c r="A7" s="122">
        <v>-2</v>
      </c>
      <c r="B7" s="128" t="str">
        <f>IF('Сю01-1'!C9='Сю01-1'!B8,'Сю01-1'!B10,IF('Сю01-1'!C9='Сю01-1'!B10,'Сю01-1'!B8,0))</f>
        <v>Маркелов Радмир</v>
      </c>
      <c r="C7" s="113">
        <v>80</v>
      </c>
      <c r="D7" s="135" t="s">
        <v>97</v>
      </c>
      <c r="E7" s="113">
        <v>104</v>
      </c>
      <c r="F7" s="135" t="s">
        <v>97</v>
      </c>
      <c r="G7" s="133"/>
      <c r="H7" s="122">
        <v>-61</v>
      </c>
      <c r="I7" s="127" t="str">
        <f>IF('Сю01-1'!G35='Сю01-1'!F19,'Сю01-1'!F51,IF('Сю01-1'!G35='Сю01-1'!F51,'Сю01-1'!F19,0))</f>
        <v>Андрющенко Александр</v>
      </c>
      <c r="J7" s="13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9.75" customHeight="1">
      <c r="A8" s="122"/>
      <c r="B8" s="122">
        <v>-48</v>
      </c>
      <c r="C8" s="128" t="str">
        <f>IF('Сю01-2'!D63='Сю01-2'!C61,'Сю01-2'!C65,IF('Сю01-2'!D63='Сю01-2'!C65,'Сю01-2'!C61,0))</f>
        <v>Гиндуллин Айрат</v>
      </c>
      <c r="D8" s="136"/>
      <c r="E8" s="136"/>
      <c r="F8" s="136"/>
      <c r="G8" s="133"/>
      <c r="H8" s="133"/>
      <c r="I8" s="136"/>
      <c r="J8" s="133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9.75" customHeight="1">
      <c r="A9" s="122">
        <v>-3</v>
      </c>
      <c r="B9" s="127" t="str">
        <f>IF('Сю01-1'!C13='Сю01-1'!B12,'Сю01-1'!B14,IF('Сю01-1'!C13='Сю01-1'!B14,'Сю01-1'!B12,0))</f>
        <v>_</v>
      </c>
      <c r="C9" s="133"/>
      <c r="D9" s="113">
        <v>96</v>
      </c>
      <c r="E9" s="135" t="s">
        <v>97</v>
      </c>
      <c r="F9" s="136"/>
      <c r="G9" s="133"/>
      <c r="H9" s="133"/>
      <c r="I9" s="138"/>
      <c r="J9" s="133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9.75" customHeight="1">
      <c r="A10" s="122"/>
      <c r="B10" s="113">
        <v>65</v>
      </c>
      <c r="C10" s="135"/>
      <c r="D10" s="136"/>
      <c r="E10" s="137"/>
      <c r="F10" s="136"/>
      <c r="G10" s="133"/>
      <c r="H10" s="133"/>
      <c r="I10" s="136"/>
      <c r="J10" s="133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9.75" customHeight="1">
      <c r="A11" s="122">
        <v>-4</v>
      </c>
      <c r="B11" s="128" t="str">
        <f>IF('Сю01-1'!C17='Сю01-1'!B16,'Сю01-1'!B18,IF('Сю01-1'!C17='Сю01-1'!B18,'Сю01-1'!B16,0))</f>
        <v>_</v>
      </c>
      <c r="C11" s="113">
        <v>81</v>
      </c>
      <c r="D11" s="139" t="s">
        <v>82</v>
      </c>
      <c r="E11" s="137"/>
      <c r="F11" s="113">
        <v>112</v>
      </c>
      <c r="G11" s="135" t="s">
        <v>97</v>
      </c>
      <c r="H11" s="137"/>
      <c r="I11" s="136"/>
      <c r="J11" s="133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9.75" customHeight="1">
      <c r="A12" s="122"/>
      <c r="B12" s="122">
        <v>-47</v>
      </c>
      <c r="C12" s="128" t="str">
        <f>IF('Сю01-2'!D55='Сю01-2'!C53,'Сю01-2'!C57,IF('Сю01-2'!D55='Сю01-2'!C57,'Сю01-2'!C53,0))</f>
        <v>Латыпов Азамат</v>
      </c>
      <c r="D12" s="133"/>
      <c r="E12" s="137"/>
      <c r="F12" s="136"/>
      <c r="G12" s="136"/>
      <c r="H12" s="137"/>
      <c r="I12" s="136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9.75" customHeight="1">
      <c r="A13" s="122">
        <v>-5</v>
      </c>
      <c r="B13" s="127" t="str">
        <f>IF('Сю01-1'!C21='Сю01-1'!B20,'Сю01-1'!B22,IF('Сю01-1'!C21='Сю01-1'!B22,'Сю01-1'!B20,0))</f>
        <v>_</v>
      </c>
      <c r="C13" s="133"/>
      <c r="D13" s="122">
        <v>-50</v>
      </c>
      <c r="E13" s="127" t="str">
        <f>IF('Сю01-1'!E27='Сю01-1'!D23,'Сю01-1'!D31,IF('Сю01-1'!E27='Сю01-1'!D31,'Сю01-1'!D23,0))</f>
        <v>Ильясов Рамиль</v>
      </c>
      <c r="F13" s="136"/>
      <c r="G13" s="136"/>
      <c r="H13" s="137"/>
      <c r="I13" s="136"/>
      <c r="J13" s="133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9.75" customHeight="1">
      <c r="A14" s="122"/>
      <c r="B14" s="113">
        <v>66</v>
      </c>
      <c r="C14" s="135"/>
      <c r="D14" s="133"/>
      <c r="E14" s="136"/>
      <c r="F14" s="136"/>
      <c r="G14" s="136"/>
      <c r="H14" s="137"/>
      <c r="I14" s="136"/>
      <c r="J14" s="13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9.75" customHeight="1">
      <c r="A15" s="122">
        <v>-6</v>
      </c>
      <c r="B15" s="128" t="str">
        <f>IF('Сю01-1'!C25='Сю01-1'!B24,'Сю01-1'!B26,IF('Сю01-1'!C25='Сю01-1'!B26,'Сю01-1'!B24,0))</f>
        <v>_</v>
      </c>
      <c r="C15" s="113">
        <v>82</v>
      </c>
      <c r="D15" s="135" t="s">
        <v>87</v>
      </c>
      <c r="E15" s="113">
        <v>105</v>
      </c>
      <c r="F15" s="117" t="s">
        <v>72</v>
      </c>
      <c r="G15" s="113">
        <v>116</v>
      </c>
      <c r="H15" s="114" t="s">
        <v>71</v>
      </c>
      <c r="I15" s="113">
        <v>122</v>
      </c>
      <c r="J15" s="135" t="s">
        <v>68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9.75" customHeight="1">
      <c r="A16" s="122"/>
      <c r="B16" s="122">
        <v>-46</v>
      </c>
      <c r="C16" s="128" t="str">
        <f>IF('Сю01-2'!D47='Сю01-2'!C45,'Сю01-2'!C49,IF('Сю01-2'!D47='Сю01-2'!C49,'Сю01-2'!C45,0))</f>
        <v>Смирнов Прохор</v>
      </c>
      <c r="D16" s="136"/>
      <c r="E16" s="136"/>
      <c r="F16" s="133"/>
      <c r="G16" s="136"/>
      <c r="H16" s="136"/>
      <c r="I16" s="136"/>
      <c r="J16" s="136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9.75" customHeight="1">
      <c r="A17" s="122">
        <v>-7</v>
      </c>
      <c r="B17" s="127" t="str">
        <f>IF('Сю01-1'!C29='Сю01-1'!B28,'Сю01-1'!B30,IF('Сю01-1'!C29='Сю01-1'!B30,'Сю01-1'!B28,0))</f>
        <v>_</v>
      </c>
      <c r="C17" s="133"/>
      <c r="D17" s="113">
        <v>97</v>
      </c>
      <c r="E17" s="139" t="s">
        <v>90</v>
      </c>
      <c r="F17" s="133"/>
      <c r="G17" s="136"/>
      <c r="H17" s="136"/>
      <c r="I17" s="136"/>
      <c r="J17" s="136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9.75" customHeight="1">
      <c r="A18" s="122"/>
      <c r="B18" s="113">
        <v>67</v>
      </c>
      <c r="C18" s="135"/>
      <c r="D18" s="136"/>
      <c r="E18" s="137"/>
      <c r="F18" s="133"/>
      <c r="G18" s="136"/>
      <c r="H18" s="136"/>
      <c r="I18" s="136"/>
      <c r="J18" s="136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9.75" customHeight="1">
      <c r="A19" s="122">
        <v>-8</v>
      </c>
      <c r="B19" s="128" t="str">
        <f>IF('Сю01-1'!C33='Сю01-1'!B32,'Сю01-1'!B34,IF('Сю01-1'!C33='Сю01-1'!B34,'Сю01-1'!B32,0))</f>
        <v>_</v>
      </c>
      <c r="C19" s="113">
        <v>83</v>
      </c>
      <c r="D19" s="139" t="s">
        <v>90</v>
      </c>
      <c r="E19" s="137"/>
      <c r="F19" s="122">
        <v>-60</v>
      </c>
      <c r="G19" s="128" t="str">
        <f>IF('Сю01-2'!F51='Сю01-2'!E43,'Сю01-2'!E59,IF('Сю01-2'!F51='Сю01-2'!E59,'Сю01-2'!E43,0))</f>
        <v>Широков Максим</v>
      </c>
      <c r="H19" s="136"/>
      <c r="I19" s="136"/>
      <c r="J19" s="136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9.75" customHeight="1">
      <c r="A20" s="122"/>
      <c r="B20" s="140">
        <v>-45</v>
      </c>
      <c r="C20" s="128" t="str">
        <f>IF('Сю01-2'!D39='Сю01-2'!C37,'Сю01-2'!C41,IF('Сю01-2'!D39='Сю01-2'!C41,'Сю01-2'!C37,0))</f>
        <v>Габдрахманов Артур</v>
      </c>
      <c r="D20" s="133"/>
      <c r="E20" s="137"/>
      <c r="F20" s="133"/>
      <c r="G20" s="137"/>
      <c r="H20" s="136"/>
      <c r="I20" s="136"/>
      <c r="J20" s="136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9.75" customHeight="1">
      <c r="A21" s="122">
        <v>-9</v>
      </c>
      <c r="B21" s="127" t="str">
        <f>IF('Сю01-1'!C37='Сю01-1'!B36,'Сю01-1'!B38,IF('Сю01-1'!C37='Сю01-1'!B38,'Сю01-1'!B36,0))</f>
        <v>_</v>
      </c>
      <c r="C21" s="133"/>
      <c r="D21" s="122">
        <v>-51</v>
      </c>
      <c r="E21" s="127" t="str">
        <f>IF('Сю01-1'!E43='Сю01-1'!D39,'Сю01-1'!D47,IF('Сю01-1'!E43='Сю01-1'!D47,'Сю01-1'!D39,0))</f>
        <v>Атаманов Илья</v>
      </c>
      <c r="F21" s="133"/>
      <c r="G21" s="137"/>
      <c r="H21" s="136"/>
      <c r="I21" s="136"/>
      <c r="J21" s="136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9.75" customHeight="1">
      <c r="A22" s="122"/>
      <c r="B22" s="113">
        <v>68</v>
      </c>
      <c r="C22" s="135"/>
      <c r="D22" s="133"/>
      <c r="E22" s="136"/>
      <c r="F22" s="133"/>
      <c r="G22" s="137"/>
      <c r="H22" s="136"/>
      <c r="I22" s="136"/>
      <c r="J22" s="136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9.75" customHeight="1">
      <c r="A23" s="122">
        <v>-10</v>
      </c>
      <c r="B23" s="128" t="str">
        <f>IF('Сю01-1'!C41='Сю01-1'!B40,'Сю01-1'!B42,IF('Сю01-1'!C41='Сю01-1'!B42,'Сю01-1'!B40,0))</f>
        <v>_</v>
      </c>
      <c r="C23" s="113">
        <v>84</v>
      </c>
      <c r="D23" s="135" t="s">
        <v>91</v>
      </c>
      <c r="E23" s="113">
        <v>106</v>
      </c>
      <c r="F23" s="135" t="s">
        <v>85</v>
      </c>
      <c r="G23" s="137"/>
      <c r="H23" s="113">
        <v>120</v>
      </c>
      <c r="I23" s="117" t="s">
        <v>70</v>
      </c>
      <c r="J23" s="136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9.75" customHeight="1">
      <c r="A24" s="122"/>
      <c r="B24" s="122">
        <v>-44</v>
      </c>
      <c r="C24" s="128" t="str">
        <f>IF('Сю01-2'!D31='Сю01-2'!C29,'Сю01-2'!C33,IF('Сю01-2'!D31='Сю01-2'!C33,'Сю01-2'!C29,0))</f>
        <v>Шевелев Никита</v>
      </c>
      <c r="D24" s="136"/>
      <c r="E24" s="136"/>
      <c r="F24" s="136"/>
      <c r="G24" s="137"/>
      <c r="H24" s="136"/>
      <c r="I24" s="133"/>
      <c r="J24" s="136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9.75" customHeight="1">
      <c r="A25" s="122">
        <v>-11</v>
      </c>
      <c r="B25" s="127" t="str">
        <f>IF('Сю01-1'!C45='Сю01-1'!B44,'Сю01-1'!B46,IF('Сю01-1'!C45='Сю01-1'!B46,'Сю01-1'!B44,0))</f>
        <v>_</v>
      </c>
      <c r="C25" s="133"/>
      <c r="D25" s="113">
        <v>98</v>
      </c>
      <c r="E25" s="114" t="s">
        <v>75</v>
      </c>
      <c r="F25" s="136"/>
      <c r="G25" s="137"/>
      <c r="H25" s="136"/>
      <c r="I25" s="133"/>
      <c r="J25" s="136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9.75" customHeight="1">
      <c r="A26" s="122"/>
      <c r="B26" s="113">
        <v>69</v>
      </c>
      <c r="C26" s="135"/>
      <c r="D26" s="136"/>
      <c r="E26" s="137"/>
      <c r="F26" s="136"/>
      <c r="G26" s="137"/>
      <c r="H26" s="136"/>
      <c r="I26" s="133"/>
      <c r="J26" s="136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9.75" customHeight="1">
      <c r="A27" s="122">
        <v>-12</v>
      </c>
      <c r="B27" s="128" t="str">
        <f>IF('Сю01-1'!C49='Сю01-1'!B48,'Сю01-1'!B50,IF('Сю01-1'!C49='Сю01-1'!B50,'Сю01-1'!B48,0))</f>
        <v>_</v>
      </c>
      <c r="C27" s="113">
        <v>85</v>
      </c>
      <c r="D27" s="114" t="s">
        <v>75</v>
      </c>
      <c r="E27" s="137"/>
      <c r="F27" s="113">
        <v>113</v>
      </c>
      <c r="G27" s="135" t="s">
        <v>85</v>
      </c>
      <c r="H27" s="136"/>
      <c r="I27" s="133"/>
      <c r="J27" s="136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9.75" customHeight="1">
      <c r="A28" s="122"/>
      <c r="B28" s="122">
        <v>-43</v>
      </c>
      <c r="C28" s="128" t="str">
        <f>IF('Сю01-2'!D23='Сю01-2'!C21,'Сю01-2'!C25,IF('Сю01-2'!D23='Сю01-2'!C25,'Сю01-2'!C21,0))</f>
        <v>Хасипов Гайнан</v>
      </c>
      <c r="D28" s="133"/>
      <c r="E28" s="137"/>
      <c r="F28" s="136"/>
      <c r="G28" s="136"/>
      <c r="H28" s="136"/>
      <c r="I28" s="133"/>
      <c r="J28" s="136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ht="9.75" customHeight="1">
      <c r="A29" s="122">
        <v>-13</v>
      </c>
      <c r="B29" s="127" t="str">
        <f>IF('Сю01-1'!C53='Сю01-1'!B52,'Сю01-1'!B54,IF('Сю01-1'!C53='Сю01-1'!B54,'Сю01-1'!B52,0))</f>
        <v>_</v>
      </c>
      <c r="C29" s="133"/>
      <c r="D29" s="122">
        <v>-52</v>
      </c>
      <c r="E29" s="127" t="str">
        <f>IF('Сю01-1'!E59='Сю01-1'!D55,'Сю01-1'!D63,IF('Сю01-1'!E59='Сю01-1'!D63,'Сю01-1'!D55,0))</f>
        <v>Зулкарнеев Тимур</v>
      </c>
      <c r="F29" s="136"/>
      <c r="G29" s="136"/>
      <c r="H29" s="136"/>
      <c r="I29" s="133"/>
      <c r="J29" s="136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9.75" customHeight="1">
      <c r="A30" s="122"/>
      <c r="B30" s="113">
        <v>70</v>
      </c>
      <c r="C30" s="135"/>
      <c r="D30" s="133"/>
      <c r="E30" s="136"/>
      <c r="F30" s="136"/>
      <c r="G30" s="136"/>
      <c r="H30" s="136"/>
      <c r="I30" s="133"/>
      <c r="J30" s="141" t="s">
        <v>67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ht="9.75" customHeight="1">
      <c r="A31" s="122">
        <v>-14</v>
      </c>
      <c r="B31" s="128" t="str">
        <f>IF('Сю01-1'!C57='Сю01-1'!B56,'Сю01-1'!B58,IF('Сю01-1'!C57='Сю01-1'!B58,'Сю01-1'!B56,0))</f>
        <v>_</v>
      </c>
      <c r="C31" s="113">
        <v>86</v>
      </c>
      <c r="D31" s="135" t="s">
        <v>78</v>
      </c>
      <c r="E31" s="113">
        <v>107</v>
      </c>
      <c r="F31" s="139" t="s">
        <v>84</v>
      </c>
      <c r="G31" s="113">
        <v>117</v>
      </c>
      <c r="H31" s="117" t="s">
        <v>70</v>
      </c>
      <c r="I31" s="133"/>
      <c r="J31" s="142" t="s">
        <v>46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9.75" customHeight="1">
      <c r="A32" s="122"/>
      <c r="B32" s="122">
        <v>-42</v>
      </c>
      <c r="C32" s="128" t="str">
        <f>IF('Сю01-2'!D15='Сю01-2'!C13,'Сю01-2'!C17,IF('Сю01-2'!D15='Сю01-2'!C17,'Сю01-2'!C13,0))</f>
        <v>Кальмин Евгений</v>
      </c>
      <c r="D32" s="136"/>
      <c r="E32" s="136"/>
      <c r="F32" s="133"/>
      <c r="G32" s="136"/>
      <c r="H32" s="133"/>
      <c r="I32" s="133"/>
      <c r="J32" s="136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9.75" customHeight="1">
      <c r="A33" s="122">
        <v>-15</v>
      </c>
      <c r="B33" s="127" t="str">
        <f>IF('Сю01-1'!C61='Сю01-1'!B60,'Сю01-1'!B62,IF('Сю01-1'!C61='Сю01-1'!B62,'Сю01-1'!B60,0))</f>
        <v>Ильин Алексей</v>
      </c>
      <c r="C33" s="133"/>
      <c r="D33" s="113">
        <v>99</v>
      </c>
      <c r="E33" s="139" t="s">
        <v>94</v>
      </c>
      <c r="F33" s="133"/>
      <c r="G33" s="136"/>
      <c r="H33" s="133"/>
      <c r="I33" s="133"/>
      <c r="J33" s="113">
        <v>124</v>
      </c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9.75" customHeight="1">
      <c r="A34" s="122"/>
      <c r="B34" s="113">
        <v>71</v>
      </c>
      <c r="C34" s="135" t="s">
        <v>93</v>
      </c>
      <c r="D34" s="136"/>
      <c r="E34" s="133"/>
      <c r="F34" s="133"/>
      <c r="G34" s="136"/>
      <c r="H34" s="133"/>
      <c r="I34" s="133"/>
      <c r="J34" s="136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ht="9.75" customHeight="1">
      <c r="A35" s="122">
        <v>-16</v>
      </c>
      <c r="B35" s="128" t="str">
        <f>IF('Сю01-1'!C65='Сю01-1'!B64,'Сю01-1'!B66,IF('Сю01-1'!C65='Сю01-1'!B66,'Сю01-1'!B64,0))</f>
        <v>_</v>
      </c>
      <c r="C35" s="113">
        <v>87</v>
      </c>
      <c r="D35" s="139" t="s">
        <v>94</v>
      </c>
      <c r="E35" s="133"/>
      <c r="F35" s="122">
        <v>-59</v>
      </c>
      <c r="G35" s="128" t="str">
        <f>IF('Сю01-2'!F19='Сю01-2'!E11,'Сю01-2'!E27,IF('Сю01-2'!F19='Сю01-2'!E27,'Сю01-2'!E11,0))</f>
        <v>Хайбрахманов Данил</v>
      </c>
      <c r="H35" s="133"/>
      <c r="I35" s="143"/>
      <c r="J35" s="144" t="str">
        <f>IF(J30=J15,J47,IF(J30=J47,J15,0))</f>
        <v>Андрющенко Александр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9.75" customHeight="1">
      <c r="A36" s="122"/>
      <c r="B36" s="122">
        <v>-41</v>
      </c>
      <c r="C36" s="128" t="str">
        <f>IF('Сю01-2'!D7='Сю01-2'!C5,'Сю01-2'!C9,IF('Сю01-2'!D7='Сю01-2'!C9,'Сю01-2'!C5,0))</f>
        <v>Хакимов Артур</v>
      </c>
      <c r="D36" s="133"/>
      <c r="E36" s="133"/>
      <c r="F36" s="133"/>
      <c r="G36" s="133"/>
      <c r="H36" s="133"/>
      <c r="I36" s="143"/>
      <c r="J36" s="142" t="s">
        <v>47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ht="9.75" customHeight="1">
      <c r="A37" s="122">
        <v>-17</v>
      </c>
      <c r="B37" s="127" t="str">
        <f>IF('Сю01-2'!C5='Сю01-2'!B4,'Сю01-2'!B6,IF('Сю01-2'!C5='Сю01-2'!B6,'Сю01-2'!B4,0))</f>
        <v>_</v>
      </c>
      <c r="C37" s="133"/>
      <c r="D37" s="122">
        <v>-53</v>
      </c>
      <c r="E37" s="127" t="str">
        <f>IF('Сю01-2'!E11='Сю01-2'!D7,'Сю01-2'!D15,IF('Сю01-2'!E11='Сю01-2'!D15,'Сю01-2'!D7,0))</f>
        <v>Халилов Артур</v>
      </c>
      <c r="F37" s="133"/>
      <c r="G37" s="133"/>
      <c r="H37" s="133"/>
      <c r="I37" s="133"/>
      <c r="J37" s="136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ht="9.75" customHeight="1">
      <c r="A38" s="122"/>
      <c r="B38" s="113">
        <v>72</v>
      </c>
      <c r="C38" s="135" t="s">
        <v>99</v>
      </c>
      <c r="D38" s="133"/>
      <c r="E38" s="136"/>
      <c r="F38" s="133"/>
      <c r="G38" s="133"/>
      <c r="H38" s="133"/>
      <c r="I38" s="137"/>
      <c r="J38" s="136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9.75" customHeight="1">
      <c r="A39" s="122">
        <v>-18</v>
      </c>
      <c r="B39" s="128" t="str">
        <f>IF('Сю01-2'!C9='Сю01-2'!B8,'Сю01-2'!B10,IF('Сю01-2'!C9='Сю01-2'!B10,'Сю01-2'!B8,0))</f>
        <v>Левашов Даниэль</v>
      </c>
      <c r="C39" s="113">
        <v>88</v>
      </c>
      <c r="D39" s="135" t="s">
        <v>100</v>
      </c>
      <c r="E39" s="113">
        <v>108</v>
      </c>
      <c r="F39" s="135" t="s">
        <v>77</v>
      </c>
      <c r="G39" s="133"/>
      <c r="H39" s="122">
        <v>-62</v>
      </c>
      <c r="I39" s="127" t="str">
        <f>IF('Сю01-2'!G35='Сю01-2'!F19,'Сю01-2'!F51,IF('Сю01-2'!G35='Сю01-2'!F51,'Сю01-2'!F19,0))</f>
        <v>Исаков Егор</v>
      </c>
      <c r="J39" s="136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9.75" customHeight="1">
      <c r="A40" s="122"/>
      <c r="B40" s="122">
        <v>-40</v>
      </c>
      <c r="C40" s="128" t="str">
        <f>IF('Сю01-1'!D63='Сю01-1'!C61,'Сю01-1'!C65,IF('Сю01-1'!D63='Сю01-1'!C65,'Сю01-1'!C61,0))</f>
        <v>Павлов Никита</v>
      </c>
      <c r="D40" s="136"/>
      <c r="E40" s="136"/>
      <c r="F40" s="136"/>
      <c r="G40" s="133"/>
      <c r="H40" s="133"/>
      <c r="I40" s="136"/>
      <c r="J40" s="136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9.75" customHeight="1">
      <c r="A41" s="122">
        <v>-19</v>
      </c>
      <c r="B41" s="127" t="str">
        <f>IF('Сю01-2'!C13='Сю01-2'!B12,'Сю01-2'!B14,IF('Сю01-2'!C13='Сю01-2'!B14,'Сю01-2'!B12,0))</f>
        <v>_</v>
      </c>
      <c r="C41" s="133"/>
      <c r="D41" s="113">
        <v>100</v>
      </c>
      <c r="E41" s="139" t="s">
        <v>77</v>
      </c>
      <c r="F41" s="136"/>
      <c r="G41" s="133"/>
      <c r="H41" s="133"/>
      <c r="I41" s="136"/>
      <c r="J41" s="136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9.75" customHeight="1">
      <c r="A42" s="122"/>
      <c r="B42" s="113">
        <v>73</v>
      </c>
      <c r="C42" s="135"/>
      <c r="D42" s="136"/>
      <c r="E42" s="137"/>
      <c r="F42" s="136"/>
      <c r="G42" s="133"/>
      <c r="H42" s="133"/>
      <c r="I42" s="136"/>
      <c r="J42" s="136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:21" ht="9.75" customHeight="1">
      <c r="A43" s="122">
        <v>-20</v>
      </c>
      <c r="B43" s="128" t="str">
        <f>IF('Сю01-2'!C17='Сю01-2'!B16,'Сю01-2'!B18,IF('Сю01-2'!C17='Сю01-2'!B18,'Сю01-2'!B16,0))</f>
        <v>_</v>
      </c>
      <c r="C43" s="113">
        <v>89</v>
      </c>
      <c r="D43" s="139" t="s">
        <v>77</v>
      </c>
      <c r="E43" s="137"/>
      <c r="F43" s="113">
        <v>114</v>
      </c>
      <c r="G43" s="135" t="s">
        <v>86</v>
      </c>
      <c r="H43" s="137"/>
      <c r="I43" s="136"/>
      <c r="J43" s="136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9.75" customHeight="1">
      <c r="A44" s="122"/>
      <c r="B44" s="122">
        <v>-39</v>
      </c>
      <c r="C44" s="128" t="str">
        <f>IF('Сю01-1'!D55='Сю01-1'!C53,'Сю01-1'!C57,IF('Сю01-1'!D55='Сю01-1'!C57,'Сю01-1'!C53,0))</f>
        <v>Зарипов Данис</v>
      </c>
      <c r="D44" s="133"/>
      <c r="E44" s="137"/>
      <c r="F44" s="136"/>
      <c r="G44" s="136"/>
      <c r="H44" s="137"/>
      <c r="I44" s="136"/>
      <c r="J44" s="136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9.75" customHeight="1">
      <c r="A45" s="122">
        <v>-21</v>
      </c>
      <c r="B45" s="127" t="str">
        <f>IF('Сю01-2'!C21='Сю01-2'!B20,'Сю01-2'!B22,IF('Сю01-2'!C21='Сю01-2'!B22,'Сю01-2'!B20,0))</f>
        <v>_</v>
      </c>
      <c r="C45" s="133"/>
      <c r="D45" s="122">
        <v>-54</v>
      </c>
      <c r="E45" s="127" t="str">
        <f>IF('Сю01-2'!E27='Сю01-2'!D23,'Сю01-2'!D31,IF('Сю01-2'!E27='Сю01-2'!D31,'Сю01-2'!D23,0))</f>
        <v>Гайсин Даниэль</v>
      </c>
      <c r="F45" s="136"/>
      <c r="G45" s="136"/>
      <c r="H45" s="137"/>
      <c r="I45" s="136"/>
      <c r="J45" s="136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9.75" customHeight="1">
      <c r="A46" s="122"/>
      <c r="B46" s="113">
        <v>74</v>
      </c>
      <c r="C46" s="135"/>
      <c r="D46" s="133"/>
      <c r="E46" s="136"/>
      <c r="F46" s="136"/>
      <c r="G46" s="136"/>
      <c r="H46" s="137"/>
      <c r="I46" s="136"/>
      <c r="J46" s="136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9.75" customHeight="1">
      <c r="A47" s="122">
        <v>-22</v>
      </c>
      <c r="B47" s="128" t="str">
        <f>IF('Сю01-2'!C25='Сю01-2'!B24,'Сю01-2'!B26,IF('Сю01-2'!C25='Сю01-2'!B26,'Сю01-2'!B24,0))</f>
        <v>_</v>
      </c>
      <c r="C47" s="113">
        <v>90</v>
      </c>
      <c r="D47" s="135" t="s">
        <v>76</v>
      </c>
      <c r="E47" s="113">
        <v>109</v>
      </c>
      <c r="F47" s="139" t="s">
        <v>86</v>
      </c>
      <c r="G47" s="113">
        <v>118</v>
      </c>
      <c r="H47" s="114" t="s">
        <v>69</v>
      </c>
      <c r="I47" s="113">
        <v>123</v>
      </c>
      <c r="J47" s="139" t="s">
        <v>67</v>
      </c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9.75" customHeight="1">
      <c r="A48" s="122"/>
      <c r="B48" s="122">
        <v>-38</v>
      </c>
      <c r="C48" s="128" t="str">
        <f>IF('Сю01-1'!D47='Сю01-1'!C45,'Сю01-1'!C49,IF('Сю01-1'!D47='Сю01-1'!C49,'Сю01-1'!C45,0))</f>
        <v>Дашкин Руслан</v>
      </c>
      <c r="D48" s="136"/>
      <c r="E48" s="136"/>
      <c r="F48" s="133"/>
      <c r="G48" s="136"/>
      <c r="H48" s="136"/>
      <c r="I48" s="136"/>
      <c r="J48" s="133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ht="9.75" customHeight="1">
      <c r="A49" s="122">
        <v>-23</v>
      </c>
      <c r="B49" s="127" t="str">
        <f>IF('Сю01-2'!C29='Сю01-2'!B28,'Сю01-2'!B30,IF('Сю01-2'!C29='Сю01-2'!B30,'Сю01-2'!B28,0))</f>
        <v>_</v>
      </c>
      <c r="C49" s="133"/>
      <c r="D49" s="113">
        <v>101</v>
      </c>
      <c r="E49" s="139" t="s">
        <v>76</v>
      </c>
      <c r="F49" s="133"/>
      <c r="G49" s="136"/>
      <c r="H49" s="136"/>
      <c r="I49" s="136"/>
      <c r="J49" s="133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21" ht="9.75" customHeight="1">
      <c r="A50" s="122"/>
      <c r="B50" s="113">
        <v>75</v>
      </c>
      <c r="C50" s="135"/>
      <c r="D50" s="136"/>
      <c r="E50" s="137"/>
      <c r="F50" s="133"/>
      <c r="G50" s="136"/>
      <c r="H50" s="136"/>
      <c r="I50" s="136"/>
      <c r="J50" s="133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9.75" customHeight="1">
      <c r="A51" s="122">
        <v>-24</v>
      </c>
      <c r="B51" s="128" t="str">
        <f>IF('Сю01-2'!C33='Сю01-2'!B32,'Сю01-2'!B34,IF('Сю01-2'!C33='Сю01-2'!B34,'Сю01-2'!B32,0))</f>
        <v>_</v>
      </c>
      <c r="C51" s="113">
        <v>91</v>
      </c>
      <c r="D51" s="139" t="s">
        <v>92</v>
      </c>
      <c r="E51" s="137"/>
      <c r="F51" s="122">
        <v>-58</v>
      </c>
      <c r="G51" s="128" t="str">
        <f>IF('Сю01-1'!F51='Сю01-1'!E43,'Сю01-1'!E59,IF('Сю01-1'!F51='Сю01-1'!E59,'Сю01-1'!E43,0))</f>
        <v>Шакиров Альберт</v>
      </c>
      <c r="H51" s="136"/>
      <c r="I51" s="136"/>
      <c r="J51" s="133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ht="9.75" customHeight="1">
      <c r="A52" s="122"/>
      <c r="B52" s="140">
        <v>-37</v>
      </c>
      <c r="C52" s="128" t="str">
        <f>IF('Сю01-1'!D39='Сю01-1'!C37,'Сю01-1'!C41,IF('Сю01-1'!D39='Сю01-1'!C41,'Сю01-1'!C37,0))</f>
        <v>Кабиров Роман</v>
      </c>
      <c r="D52" s="133"/>
      <c r="E52" s="137"/>
      <c r="F52" s="133"/>
      <c r="G52" s="137"/>
      <c r="H52" s="136"/>
      <c r="I52" s="136"/>
      <c r="J52" s="133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9.75" customHeight="1">
      <c r="A53" s="122">
        <v>-25</v>
      </c>
      <c r="B53" s="127" t="str">
        <f>IF('Сю01-2'!C37='Сю01-2'!B36,'Сю01-2'!B38,IF('Сю01-2'!C37='Сю01-2'!B38,'Сю01-2'!B36,0))</f>
        <v>_</v>
      </c>
      <c r="C53" s="133"/>
      <c r="D53" s="122">
        <v>-55</v>
      </c>
      <c r="E53" s="127" t="str">
        <f>IF('Сю01-2'!E43='Сю01-2'!D39,'Сю01-2'!D47,IF('Сю01-2'!E43='Сю01-2'!D47,'Сю01-2'!D39,0))</f>
        <v>Вавилов Олег</v>
      </c>
      <c r="F53" s="133"/>
      <c r="G53" s="137"/>
      <c r="H53" s="136"/>
      <c r="I53" s="136"/>
      <c r="J53" s="133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9.75" customHeight="1">
      <c r="A54" s="122"/>
      <c r="B54" s="113">
        <v>76</v>
      </c>
      <c r="C54" s="135"/>
      <c r="D54" s="133"/>
      <c r="E54" s="136"/>
      <c r="F54" s="133"/>
      <c r="G54" s="137"/>
      <c r="H54" s="136"/>
      <c r="I54" s="136"/>
      <c r="J54" s="133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9.75" customHeight="1">
      <c r="A55" s="122">
        <v>-26</v>
      </c>
      <c r="B55" s="128" t="str">
        <f>IF('Сю01-2'!C41='Сю01-2'!B40,'Сю01-2'!B42,IF('Сю01-2'!C41='Сю01-2'!B42,'Сю01-2'!B40,0))</f>
        <v>_</v>
      </c>
      <c r="C55" s="113">
        <v>92</v>
      </c>
      <c r="D55" s="135" t="s">
        <v>89</v>
      </c>
      <c r="E55" s="113">
        <v>110</v>
      </c>
      <c r="F55" s="135" t="s">
        <v>89</v>
      </c>
      <c r="G55" s="137"/>
      <c r="H55" s="113">
        <v>121</v>
      </c>
      <c r="I55" s="114" t="s">
        <v>73</v>
      </c>
      <c r="J55" s="133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ht="9.75" customHeight="1">
      <c r="A56" s="122"/>
      <c r="B56" s="122">
        <v>-36</v>
      </c>
      <c r="C56" s="128" t="str">
        <f>IF('Сю01-1'!D31='Сю01-1'!C29,'Сю01-1'!C33,IF('Сю01-1'!D31='Сю01-1'!C33,'Сю01-1'!C29,0))</f>
        <v>Дергунов Влад</v>
      </c>
      <c r="D56" s="136"/>
      <c r="E56" s="136"/>
      <c r="F56" s="136"/>
      <c r="G56" s="137"/>
      <c r="H56" s="136"/>
      <c r="I56" s="133"/>
      <c r="J56" s="133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9.75" customHeight="1">
      <c r="A57" s="122">
        <v>-27</v>
      </c>
      <c r="B57" s="127" t="str">
        <f>IF('Сю01-2'!C45='Сю01-2'!B44,'Сю01-2'!B46,IF('Сю01-2'!C45='Сю01-2'!B46,'Сю01-2'!B44,0))</f>
        <v>_</v>
      </c>
      <c r="C57" s="133"/>
      <c r="D57" s="113">
        <v>102</v>
      </c>
      <c r="E57" s="139" t="s">
        <v>89</v>
      </c>
      <c r="F57" s="136"/>
      <c r="G57" s="137"/>
      <c r="H57" s="136"/>
      <c r="I57" s="133"/>
      <c r="J57" s="133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9.75" customHeight="1">
      <c r="A58" s="122"/>
      <c r="B58" s="113">
        <v>77</v>
      </c>
      <c r="C58" s="135"/>
      <c r="D58" s="136"/>
      <c r="E58" s="137"/>
      <c r="F58" s="136"/>
      <c r="G58" s="137"/>
      <c r="H58" s="136"/>
      <c r="I58" s="133"/>
      <c r="J58" s="133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9.75" customHeight="1">
      <c r="A59" s="122">
        <v>-28</v>
      </c>
      <c r="B59" s="128" t="str">
        <f>IF('Сю01-2'!C49='Сю01-2'!B48,'Сю01-2'!B50,IF('Сю01-2'!C49='Сю01-2'!B50,'Сю01-2'!B48,0))</f>
        <v>_</v>
      </c>
      <c r="C59" s="113">
        <v>93</v>
      </c>
      <c r="D59" s="139" t="s">
        <v>88</v>
      </c>
      <c r="E59" s="137"/>
      <c r="F59" s="113">
        <v>115</v>
      </c>
      <c r="G59" s="135" t="s">
        <v>79</v>
      </c>
      <c r="H59" s="136"/>
      <c r="I59" s="133"/>
      <c r="J59" s="133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9.75" customHeight="1">
      <c r="A60" s="122"/>
      <c r="B60" s="122">
        <v>-35</v>
      </c>
      <c r="C60" s="128" t="str">
        <f>IF('Сю01-1'!D23='Сю01-1'!C21,'Сю01-1'!C25,IF('Сю01-1'!D23='Сю01-1'!C25,'Сю01-1'!C21,0))</f>
        <v>Егоров Ян</v>
      </c>
      <c r="D60" s="133"/>
      <c r="E60" s="137"/>
      <c r="F60" s="136"/>
      <c r="G60" s="136"/>
      <c r="H60" s="136"/>
      <c r="I60" s="133"/>
      <c r="J60" s="133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9.75" customHeight="1">
      <c r="A61" s="122">
        <v>-29</v>
      </c>
      <c r="B61" s="127" t="str">
        <f>IF('Сю01-2'!C53='Сю01-2'!B52,'Сю01-2'!B54,IF('Сю01-2'!C53='Сю01-2'!B54,'Сю01-2'!B52,0))</f>
        <v>_</v>
      </c>
      <c r="C61" s="133"/>
      <c r="D61" s="122">
        <v>-56</v>
      </c>
      <c r="E61" s="127" t="str">
        <f>IF('Сю01-2'!E59='Сю01-2'!D55,'Сю01-2'!D63,IF('Сю01-2'!E59='Сю01-2'!D63,'Сю01-2'!D55,0))</f>
        <v>Саитгареев Айдар</v>
      </c>
      <c r="F61" s="136"/>
      <c r="G61" s="136"/>
      <c r="H61" s="136"/>
      <c r="I61" s="133"/>
      <c r="J61" s="133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ht="9.75" customHeight="1">
      <c r="A62" s="122"/>
      <c r="B62" s="113">
        <v>78</v>
      </c>
      <c r="C62" s="135"/>
      <c r="D62" s="133"/>
      <c r="E62" s="136"/>
      <c r="F62" s="136"/>
      <c r="G62" s="136"/>
      <c r="H62" s="136"/>
      <c r="I62" s="133"/>
      <c r="J62" s="133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</row>
    <row r="63" spans="1:21" ht="9.75" customHeight="1">
      <c r="A63" s="122">
        <v>-30</v>
      </c>
      <c r="B63" s="128" t="str">
        <f>IF('Сю01-2'!C57='Сю01-2'!B56,'Сю01-2'!B58,IF('Сю01-2'!C57='Сю01-2'!B58,'Сю01-2'!B56,0))</f>
        <v>_</v>
      </c>
      <c r="C63" s="113">
        <v>94</v>
      </c>
      <c r="D63" s="135" t="s">
        <v>81</v>
      </c>
      <c r="E63" s="113">
        <v>111</v>
      </c>
      <c r="F63" s="139" t="s">
        <v>79</v>
      </c>
      <c r="G63" s="113">
        <v>119</v>
      </c>
      <c r="H63" s="114" t="s">
        <v>73</v>
      </c>
      <c r="I63" s="133"/>
      <c r="J63" s="133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9.75" customHeight="1">
      <c r="A64" s="122"/>
      <c r="B64" s="122">
        <v>-34</v>
      </c>
      <c r="C64" s="128" t="str">
        <f>IF('Сю01-1'!D15='Сю01-1'!C13,'Сю01-1'!C17,IF('Сю01-1'!D15='Сю01-1'!C17,'Сю01-1'!C13,0))</f>
        <v>Миргазов Анвар</v>
      </c>
      <c r="D64" s="136"/>
      <c r="E64" s="136"/>
      <c r="F64" s="133"/>
      <c r="G64" s="136"/>
      <c r="H64" s="133"/>
      <c r="I64" s="133"/>
      <c r="J64" s="133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9.75" customHeight="1">
      <c r="A65" s="122">
        <v>-31</v>
      </c>
      <c r="B65" s="127" t="str">
        <f>IF('Сю01-2'!C61='Сю01-2'!B60,'Сю01-2'!B62,IF('Сю01-2'!C61='Сю01-2'!B62,'Сю01-2'!B60,0))</f>
        <v>Валеев Марат</v>
      </c>
      <c r="C65" s="133"/>
      <c r="D65" s="113">
        <v>103</v>
      </c>
      <c r="E65" s="139" t="s">
        <v>96</v>
      </c>
      <c r="F65" s="133"/>
      <c r="G65" s="136"/>
      <c r="H65" s="122">
        <v>-122</v>
      </c>
      <c r="I65" s="127" t="str">
        <f>IF(J15=I7,I23,IF(J15=I23,I7,0))</f>
        <v>Хайбрахманов Данил</v>
      </c>
      <c r="J65" s="133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9.75" customHeight="1">
      <c r="A66" s="122"/>
      <c r="B66" s="113">
        <v>79</v>
      </c>
      <c r="C66" s="135" t="s">
        <v>98</v>
      </c>
      <c r="D66" s="136"/>
      <c r="E66" s="133"/>
      <c r="F66" s="133"/>
      <c r="G66" s="136"/>
      <c r="H66" s="122"/>
      <c r="I66" s="113">
        <v>125</v>
      </c>
      <c r="J66" s="117" t="s">
        <v>70</v>
      </c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9.75" customHeight="1">
      <c r="A67" s="122">
        <v>-32</v>
      </c>
      <c r="B67" s="128" t="str">
        <f>IF('Сю01-2'!C65='Сю01-2'!B64,'Сю01-2'!B66,IF('Сю01-2'!C65='Сю01-2'!B66,'Сю01-2'!B64,0))</f>
        <v>_</v>
      </c>
      <c r="C67" s="113">
        <v>95</v>
      </c>
      <c r="D67" s="139" t="s">
        <v>96</v>
      </c>
      <c r="E67" s="133"/>
      <c r="F67" s="122">
        <v>-57</v>
      </c>
      <c r="G67" s="128" t="str">
        <f>IF('Сю01-1'!F19='Сю01-1'!E11,'Сю01-1'!E27,IF('Сю01-1'!F19='Сю01-1'!E27,'Сю01-1'!E11,0))</f>
        <v>Семенец Владислав</v>
      </c>
      <c r="H67" s="122">
        <v>-123</v>
      </c>
      <c r="I67" s="128" t="str">
        <f>IF(J47=I39,I55,IF(J47=I55,I39,0))</f>
        <v>Семенец Владислав</v>
      </c>
      <c r="J67" s="122" t="s">
        <v>48</v>
      </c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9.75" customHeight="1">
      <c r="A68" s="122"/>
      <c r="B68" s="122">
        <v>-33</v>
      </c>
      <c r="C68" s="128" t="str">
        <f>IF('Сю01-1'!D7='Сю01-1'!C5,'Сю01-1'!C9,IF('Сю01-1'!D7='Сю01-1'!C9,'Сю01-1'!C5,0))</f>
        <v>Филиппов Егор</v>
      </c>
      <c r="D68" s="133"/>
      <c r="E68" s="133"/>
      <c r="F68" s="133"/>
      <c r="G68" s="133"/>
      <c r="H68" s="122"/>
      <c r="I68" s="122">
        <v>-125</v>
      </c>
      <c r="J68" s="127" t="str">
        <f>IF(J66=I65,I67,IF(J66=I67,I65,0))</f>
        <v>Семенец Владислав</v>
      </c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9.75" customHeight="1">
      <c r="A69" s="122">
        <v>-116</v>
      </c>
      <c r="B69" s="127" t="str">
        <f>IF(H15=G11,G19,IF(H15=G19,G11,0))</f>
        <v>Маркелов Радмир</v>
      </c>
      <c r="C69" s="133"/>
      <c r="D69" s="133"/>
      <c r="E69" s="122">
        <v>-127</v>
      </c>
      <c r="F69" s="127" t="str">
        <f>IF(C70=B69,B71,IF(C70=B71,B69,0))</f>
        <v>Маркелов Радмир</v>
      </c>
      <c r="G69" s="133"/>
      <c r="H69" s="122">
        <v>-120</v>
      </c>
      <c r="I69" s="127" t="str">
        <f>IF(I23=H15,H31,IF(I23=H31,H15,0))</f>
        <v>Широков Максим</v>
      </c>
      <c r="J69" s="122" t="s">
        <v>49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1:21" ht="9.75" customHeight="1">
      <c r="A70" s="122"/>
      <c r="B70" s="113">
        <v>127</v>
      </c>
      <c r="C70" s="135" t="s">
        <v>85</v>
      </c>
      <c r="D70" s="133"/>
      <c r="E70" s="122"/>
      <c r="F70" s="113">
        <v>130</v>
      </c>
      <c r="G70" s="135" t="s">
        <v>97</v>
      </c>
      <c r="H70" s="122"/>
      <c r="I70" s="113">
        <v>126</v>
      </c>
      <c r="J70" s="114" t="s">
        <v>69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ht="9.75" customHeight="1">
      <c r="A71" s="122">
        <v>-117</v>
      </c>
      <c r="B71" s="128" t="str">
        <f>IF(H31=G27,G35,IF(H31=G35,G27,0))</f>
        <v>Атаманов Илья</v>
      </c>
      <c r="C71" s="136"/>
      <c r="D71" s="137"/>
      <c r="E71" s="122">
        <v>-128</v>
      </c>
      <c r="F71" s="128" t="str">
        <f>IF(C74=B73,B75,IF(C74=B75,B73,0))</f>
        <v>Гайсин Даниэль</v>
      </c>
      <c r="G71" s="122" t="s">
        <v>54</v>
      </c>
      <c r="H71" s="122">
        <v>-121</v>
      </c>
      <c r="I71" s="128" t="str">
        <f>IF(I55=H47,H63,IF(I55=H63,H47,0))</f>
        <v>Шакиров Альберт</v>
      </c>
      <c r="J71" s="122" t="s">
        <v>51</v>
      </c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ht="9.75" customHeight="1">
      <c r="A72" s="122"/>
      <c r="B72" s="133"/>
      <c r="C72" s="113">
        <v>129</v>
      </c>
      <c r="D72" s="135" t="s">
        <v>85</v>
      </c>
      <c r="E72" s="122"/>
      <c r="F72" s="122">
        <v>-130</v>
      </c>
      <c r="G72" s="127" t="str">
        <f>IF(G70=F69,F71,IF(G70=F71,F69,0))</f>
        <v>Гайсин Даниэль</v>
      </c>
      <c r="H72" s="122"/>
      <c r="I72" s="122">
        <v>-126</v>
      </c>
      <c r="J72" s="127" t="str">
        <f>IF(J70=I69,I71,IF(J70=I71,I69,0))</f>
        <v>Широков Максим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9.75" customHeight="1">
      <c r="A73" s="122">
        <v>-118</v>
      </c>
      <c r="B73" s="127" t="str">
        <f>IF(H47=G43,G51,IF(H47=G51,G43,0))</f>
        <v>Гайсин Даниэль</v>
      </c>
      <c r="C73" s="136"/>
      <c r="D73" s="140" t="s">
        <v>50</v>
      </c>
      <c r="E73" s="122">
        <v>-112</v>
      </c>
      <c r="F73" s="127" t="str">
        <f>IF(G11=F7,F15,IF(G11=F15,F7,0))</f>
        <v>Ильясов Рамиль</v>
      </c>
      <c r="G73" s="122" t="s">
        <v>55</v>
      </c>
      <c r="H73" s="122">
        <v>-131</v>
      </c>
      <c r="I73" s="127" t="str">
        <f>IF(G74=F73,F75,IF(G74=F75,F73,0))</f>
        <v>Зулкарнеев Тимур</v>
      </c>
      <c r="J73" s="122" t="s">
        <v>53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9.75" customHeight="1">
      <c r="A74" s="122"/>
      <c r="B74" s="113">
        <v>128</v>
      </c>
      <c r="C74" s="135" t="s">
        <v>79</v>
      </c>
      <c r="D74" s="133"/>
      <c r="E74" s="122"/>
      <c r="F74" s="113">
        <v>131</v>
      </c>
      <c r="G74" s="117" t="s">
        <v>72</v>
      </c>
      <c r="H74" s="122"/>
      <c r="I74" s="113">
        <v>134</v>
      </c>
      <c r="J74" s="135" t="s">
        <v>84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9.75" customHeight="1">
      <c r="A75" s="122">
        <v>-119</v>
      </c>
      <c r="B75" s="128" t="str">
        <f>IF(H63=G59,G67,IF(H63=G67,G59,0))</f>
        <v>Саитгареев Айдар</v>
      </c>
      <c r="C75" s="122">
        <v>-129</v>
      </c>
      <c r="D75" s="127" t="str">
        <f>IF(D72=C70,C74,IF(D72=C74,C70,0))</f>
        <v>Саитгареев Айдар</v>
      </c>
      <c r="E75" s="122">
        <v>-113</v>
      </c>
      <c r="F75" s="128" t="str">
        <f>IF(G27=F23,F31,IF(G27=F31,F23,0))</f>
        <v>Зулкарнеев Тимур</v>
      </c>
      <c r="G75" s="136"/>
      <c r="H75" s="122">
        <v>-132</v>
      </c>
      <c r="I75" s="128" t="str">
        <f>IF(G78=F77,F79,IF(G78=F79,F77,0))</f>
        <v>Зарипов Данис</v>
      </c>
      <c r="J75" s="122" t="s">
        <v>57</v>
      </c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9.75" customHeight="1">
      <c r="A76" s="122"/>
      <c r="B76" s="133"/>
      <c r="C76" s="133"/>
      <c r="D76" s="122" t="s">
        <v>52</v>
      </c>
      <c r="E76" s="122"/>
      <c r="F76" s="133"/>
      <c r="G76" s="113">
        <v>133</v>
      </c>
      <c r="H76" s="117" t="s">
        <v>72</v>
      </c>
      <c r="I76" s="122">
        <v>-134</v>
      </c>
      <c r="J76" s="127" t="str">
        <f>IF(J74=I73,I75,IF(J74=I75,I73,0))</f>
        <v>Зарипов Данис</v>
      </c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9.75" customHeight="1">
      <c r="A77" s="122">
        <v>-104</v>
      </c>
      <c r="B77" s="127" t="str">
        <f>IF(F7=E5,E9,IF(F7=E9,E5,0))</f>
        <v>Салимбаев Дмитрий</v>
      </c>
      <c r="C77" s="133"/>
      <c r="D77" s="133"/>
      <c r="E77" s="122">
        <v>-114</v>
      </c>
      <c r="F77" s="127" t="str">
        <f>IF(G43=F39,F47,IF(G43=F47,F39,0))</f>
        <v>Зарипов Данис</v>
      </c>
      <c r="G77" s="136"/>
      <c r="H77" s="140" t="s">
        <v>56</v>
      </c>
      <c r="I77" s="133"/>
      <c r="J77" s="122" t="s">
        <v>59</v>
      </c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ht="9.75" customHeight="1">
      <c r="A78" s="122"/>
      <c r="B78" s="113">
        <v>135</v>
      </c>
      <c r="C78" s="135" t="s">
        <v>80</v>
      </c>
      <c r="D78" s="133"/>
      <c r="E78" s="122"/>
      <c r="F78" s="113">
        <v>132</v>
      </c>
      <c r="G78" s="139" t="s">
        <v>89</v>
      </c>
      <c r="H78" s="133"/>
      <c r="I78" s="133"/>
      <c r="J78" s="133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1" ht="9.75" customHeight="1">
      <c r="A79" s="122">
        <v>-105</v>
      </c>
      <c r="B79" s="128" t="str">
        <f>IF(F15=E13,E17,IF(F15=E17,E13,0))</f>
        <v>Габдрахманов Артур</v>
      </c>
      <c r="C79" s="136"/>
      <c r="D79" s="133"/>
      <c r="E79" s="122">
        <v>-115</v>
      </c>
      <c r="F79" s="128" t="str">
        <f>IF(G59=F55,F63,IF(G59=F63,F55,0))</f>
        <v>Дергунов Влад</v>
      </c>
      <c r="G79" s="122">
        <v>-133</v>
      </c>
      <c r="H79" s="127" t="str">
        <f>IF(H76=G74,G78,IF(H76=G78,G74,0))</f>
        <v>Дергунов Влад</v>
      </c>
      <c r="I79" s="133"/>
      <c r="J79" s="133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21" ht="9.75" customHeight="1">
      <c r="A80" s="122"/>
      <c r="B80" s="133"/>
      <c r="C80" s="113">
        <v>139</v>
      </c>
      <c r="D80" s="135" t="s">
        <v>80</v>
      </c>
      <c r="E80" s="133"/>
      <c r="F80" s="133"/>
      <c r="G80" s="133"/>
      <c r="H80" s="122" t="s">
        <v>58</v>
      </c>
      <c r="I80" s="133"/>
      <c r="J80" s="133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</row>
    <row r="81" spans="1:21" ht="9.75" customHeight="1">
      <c r="A81" s="122">
        <v>-106</v>
      </c>
      <c r="B81" s="127" t="str">
        <f>IF(F23=E21,E25,IF(F23=E25,E21,0))</f>
        <v>Хасипов Гайнан</v>
      </c>
      <c r="C81" s="136"/>
      <c r="D81" s="136"/>
      <c r="E81" s="133"/>
      <c r="F81" s="133"/>
      <c r="G81" s="122">
        <v>-139</v>
      </c>
      <c r="H81" s="127" t="str">
        <f>IF(D80=C78,C82,IF(D80=C82,C78,0))</f>
        <v>Хакимов Артур</v>
      </c>
      <c r="I81" s="133"/>
      <c r="J81" s="133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9.75" customHeight="1">
      <c r="A82" s="122"/>
      <c r="B82" s="113">
        <v>136</v>
      </c>
      <c r="C82" s="139" t="s">
        <v>94</v>
      </c>
      <c r="D82" s="136"/>
      <c r="E82" s="133"/>
      <c r="F82" s="133"/>
      <c r="G82" s="133"/>
      <c r="H82" s="113">
        <v>142</v>
      </c>
      <c r="I82" s="135" t="s">
        <v>96</v>
      </c>
      <c r="J82" s="133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1" ht="9.75" customHeight="1">
      <c r="A83" s="122">
        <v>-107</v>
      </c>
      <c r="B83" s="128" t="str">
        <f>IF(F31=E29,E33,IF(F31=E33,E29,0))</f>
        <v>Хакимов Артур</v>
      </c>
      <c r="C83" s="133"/>
      <c r="D83" s="136"/>
      <c r="E83" s="133"/>
      <c r="F83" s="133"/>
      <c r="G83" s="122">
        <v>-140</v>
      </c>
      <c r="H83" s="128" t="str">
        <f>IF(D88=C86,C90,IF(D88=C90,C86,0))</f>
        <v>Филиппов Егор</v>
      </c>
      <c r="I83" s="122" t="s">
        <v>101</v>
      </c>
      <c r="J83" s="133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ht="9.75" customHeight="1">
      <c r="A84" s="122"/>
      <c r="B84" s="133"/>
      <c r="C84" s="137"/>
      <c r="D84" s="113">
        <v>141</v>
      </c>
      <c r="E84" s="135" t="s">
        <v>80</v>
      </c>
      <c r="F84" s="122">
        <v>-135</v>
      </c>
      <c r="G84" s="127" t="str">
        <f>IF(C78=B77,B79,IF(C78=B79,B77,0))</f>
        <v>Габдрахманов Артур</v>
      </c>
      <c r="H84" s="122">
        <v>-142</v>
      </c>
      <c r="I84" s="127" t="str">
        <f>IF(I82=H81,H83,IF(I82=H83,H81,0))</f>
        <v>Хакимов Артур</v>
      </c>
      <c r="J84" s="133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  <row r="85" spans="1:21" ht="9.75" customHeight="1">
      <c r="A85" s="122">
        <v>-108</v>
      </c>
      <c r="B85" s="127" t="str">
        <f>IF(F39=E37,E41,IF(F39=E41,E37,0))</f>
        <v>Халилов Артур</v>
      </c>
      <c r="C85" s="133"/>
      <c r="D85" s="136"/>
      <c r="E85" s="122" t="s">
        <v>102</v>
      </c>
      <c r="F85" s="122"/>
      <c r="G85" s="113">
        <v>143</v>
      </c>
      <c r="H85" s="145" t="s">
        <v>90</v>
      </c>
      <c r="I85" s="122" t="s">
        <v>103</v>
      </c>
      <c r="J85" s="133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9.75" customHeight="1">
      <c r="A86" s="122"/>
      <c r="B86" s="113">
        <v>137</v>
      </c>
      <c r="C86" s="135" t="s">
        <v>76</v>
      </c>
      <c r="D86" s="136"/>
      <c r="E86" s="133"/>
      <c r="F86" s="122">
        <v>-136</v>
      </c>
      <c r="G86" s="128" t="str">
        <f>IF(C82=B81,B83,IF(C82=B83,B81,0))</f>
        <v>Хасипов Гайнан</v>
      </c>
      <c r="H86" s="136"/>
      <c r="I86" s="133"/>
      <c r="J86" s="133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9.75" customHeight="1">
      <c r="A87" s="122">
        <v>-109</v>
      </c>
      <c r="B87" s="128" t="str">
        <f>IF(F47=E45,E49,IF(F47=E49,E45,0))</f>
        <v>Дашкин Руслан</v>
      </c>
      <c r="C87" s="136"/>
      <c r="D87" s="136"/>
      <c r="E87" s="133"/>
      <c r="F87" s="122"/>
      <c r="G87" s="133"/>
      <c r="H87" s="113">
        <v>145</v>
      </c>
      <c r="I87" s="145" t="s">
        <v>90</v>
      </c>
      <c r="J87" s="133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9.75" customHeight="1">
      <c r="A88" s="122"/>
      <c r="B88" s="133"/>
      <c r="C88" s="113">
        <v>140</v>
      </c>
      <c r="D88" s="139" t="s">
        <v>76</v>
      </c>
      <c r="E88" s="133"/>
      <c r="F88" s="122">
        <v>-137</v>
      </c>
      <c r="G88" s="127" t="str">
        <f>IF(C86=B85,B87,IF(C86=B87,B85,0))</f>
        <v>Халилов Артур</v>
      </c>
      <c r="H88" s="136"/>
      <c r="I88" s="140" t="s">
        <v>104</v>
      </c>
      <c r="J88" s="133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9.75" customHeight="1">
      <c r="A89" s="122">
        <v>-110</v>
      </c>
      <c r="B89" s="127" t="str">
        <f>IF(F55=E53,E57,IF(F55=E57,E53,0))</f>
        <v>Вавилов Олег</v>
      </c>
      <c r="C89" s="136"/>
      <c r="D89" s="137"/>
      <c r="E89" s="133"/>
      <c r="F89" s="122"/>
      <c r="G89" s="113">
        <v>144</v>
      </c>
      <c r="H89" s="146" t="s">
        <v>83</v>
      </c>
      <c r="I89" s="133"/>
      <c r="J89" s="133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9.75" customHeight="1">
      <c r="A90" s="122"/>
      <c r="B90" s="113">
        <v>138</v>
      </c>
      <c r="C90" s="139" t="s">
        <v>96</v>
      </c>
      <c r="D90" s="122">
        <v>-141</v>
      </c>
      <c r="E90" s="127" t="str">
        <f>IF(E84=D80,D88,IF(E84=D88,D80,0))</f>
        <v>Дашкин Руслан</v>
      </c>
      <c r="F90" s="122">
        <v>-138</v>
      </c>
      <c r="G90" s="128" t="str">
        <f>IF(C90=B89,B91,IF(C90=B91,B89,0))</f>
        <v>Вавилов Олег</v>
      </c>
      <c r="H90" s="122">
        <v>-145</v>
      </c>
      <c r="I90" s="127" t="str">
        <f>IF(I87=H85,H89,IF(I87=H89,H85,0))</f>
        <v>Халилов Артур</v>
      </c>
      <c r="J90" s="133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9.75" customHeight="1">
      <c r="A91" s="122">
        <v>-111</v>
      </c>
      <c r="B91" s="128" t="str">
        <f>IF(F63=E61,E65,IF(F63=E65,E61,0))</f>
        <v>Филиппов Егор</v>
      </c>
      <c r="C91" s="133"/>
      <c r="D91" s="133"/>
      <c r="E91" s="122" t="s">
        <v>105</v>
      </c>
      <c r="F91" s="133"/>
      <c r="G91" s="133"/>
      <c r="H91" s="133"/>
      <c r="I91" s="122" t="s">
        <v>106</v>
      </c>
      <c r="J91" s="133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6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6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6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6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6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6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6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6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6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</row>
    <row r="101" spans="1:21" ht="6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6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ht="6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</row>
    <row r="104" spans="1:21" ht="6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</row>
    <row r="105" spans="1:21" ht="6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</row>
    <row r="106" spans="1:21" ht="6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</row>
    <row r="107" spans="1:21" ht="6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</row>
    <row r="108" spans="1:21" ht="6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</row>
    <row r="109" spans="1:21" ht="6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</row>
    <row r="110" spans="1:21" ht="6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1" ht="6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</row>
    <row r="112" spans="1:21" ht="6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</row>
    <row r="113" spans="1:21" ht="6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1" ht="6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1:21" ht="6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1:21" ht="6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1:21" ht="6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1:21" ht="6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1:21" ht="6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1:21" ht="6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1:21" ht="6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1:21" ht="6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1:21" ht="6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1:21" ht="6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1:21" ht="6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  <row r="126" spans="1:21" ht="6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</row>
    <row r="127" spans="1:21" ht="6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1:21" ht="6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</row>
    <row r="129" spans="1:21" ht="6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</row>
    <row r="130" spans="1:21" ht="6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</row>
    <row r="131" spans="1:21" ht="6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</row>
    <row r="132" spans="1:21" ht="6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</row>
    <row r="133" spans="1:21" ht="6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ht="6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</row>
    <row r="135" spans="1:21" ht="6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</row>
    <row r="136" spans="1:21" ht="6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</row>
    <row r="137" spans="1:21" ht="6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</row>
    <row r="138" spans="1:21" ht="6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6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</row>
    <row r="140" spans="1:21" ht="6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</row>
    <row r="141" spans="1:21" ht="6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</row>
    <row r="142" spans="1:21" ht="6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</row>
    <row r="143" spans="1:21" ht="6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6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</row>
    <row r="145" spans="1:21" ht="6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</row>
    <row r="146" spans="1:21" ht="6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</row>
    <row r="147" spans="1:21" ht="6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</row>
    <row r="148" spans="1:21" ht="6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</row>
    <row r="149" spans="1:21" ht="6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</row>
    <row r="150" spans="1:21" ht="6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</row>
    <row r="151" spans="1:21" ht="6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</row>
    <row r="152" spans="1:21" ht="6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</row>
    <row r="153" spans="1:21" ht="6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</row>
    <row r="154" spans="1:21" ht="6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</row>
    <row r="155" spans="1:21" ht="6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</row>
    <row r="156" spans="1:21" ht="6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</row>
    <row r="157" spans="1:21" ht="6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1:21" ht="6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</row>
    <row r="159" spans="1:21" ht="6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</row>
    <row r="160" spans="1:21" ht="6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</row>
    <row r="161" spans="1:21" ht="6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</row>
    <row r="162" spans="1:21" ht="6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</row>
    <row r="163" spans="1:21" ht="6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</row>
    <row r="164" spans="1:21" ht="6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</row>
    <row r="165" spans="1:21" ht="6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</row>
    <row r="166" spans="1:21" ht="6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</row>
    <row r="167" spans="1:21" ht="6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</row>
    <row r="168" spans="1:21" ht="6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</row>
    <row r="169" spans="1:21" ht="6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</row>
    <row r="170" spans="1:21" ht="6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</row>
    <row r="171" spans="1:21" ht="6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</row>
    <row r="172" spans="1:21" ht="6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</row>
    <row r="173" spans="1:21" ht="6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</row>
    <row r="174" spans="1:21" ht="6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</row>
    <row r="175" spans="1:21" ht="6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</row>
    <row r="176" spans="1:21" ht="6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</row>
    <row r="177" spans="1:21" ht="6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</row>
    <row r="178" spans="1:21" ht="6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</row>
    <row r="179" spans="1:21" ht="6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</row>
    <row r="180" spans="1:21" ht="6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</row>
    <row r="181" spans="1:21" ht="6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</row>
    <row r="182" spans="1:21" ht="6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</row>
    <row r="183" spans="1:21" ht="6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</row>
    <row r="184" spans="1:21" ht="6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</row>
    <row r="185" spans="1:21" ht="6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</row>
    <row r="186" spans="1:21" ht="6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</row>
    <row r="187" spans="1:21" ht="6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</row>
    <row r="188" spans="1:21" ht="6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</row>
    <row r="189" spans="1:21" ht="6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</row>
    <row r="190" spans="1:21" ht="6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</row>
  </sheetData>
  <sheetProtection sheet="1" objects="1" scenarios="1"/>
  <mergeCells count="3">
    <mergeCell ref="A3:J3"/>
    <mergeCell ref="A1:J1"/>
    <mergeCell ref="A2:J2"/>
  </mergeCells>
  <conditionalFormatting sqref="I1:J3 C1:G3 I83:I86 C27:C29 C7:C9 C67:C69 C35:C37 C83:C85 F32:F38 C91 H86:H88 A4:B91 D40:D42 C39:C41 D36:D38 E34:E40 D32:D34 G28:G42 F24:F30 C31:C33 D28:D30 E26:E32 D24:D26 D12:D14 H90:H91 H16:H30 C23:C25 F16:F22 E18:E24 D20:D22 G12:G26 F8:F14 C19:C21 D16:D18 C11:C13 C15:C17 D8:D10 E10:E16 J16:J29 G71:G73 J4:J14 I4:I22 H4:H14 G4:G10 F4:F6 E4:E8 D4:D6 C4:C5 I88:I91 C71:C73 G79:G91 D89:D91 E85:E91 C87:C89 D81:D87 F64:F91 C75:C77 C79:C81 D73:D79 J67:J69 D68:D71 J48:J65 H77:H84 C59:C61 G75:G77 H64:H75 J75:J91 J71:J73 C51:C53 E66:E83 D64:D66 G60:G69 F56:F62 C63:C65 D60:D62 E58:E64 D56:D58 I56:I81 G44:G58 H48:H62 F48:F54 C55:C57 D52:D54 E50:E56 D48:D50 J31:J46 I24:I54 H32:H46 F40:F46 E42:E48 D44:D46 C43:C45 C47:C49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zoomScalePageLayoutView="0" workbookViewId="0" topLeftCell="A1">
      <selection activeCell="K219" sqref="K219"/>
    </sheetView>
  </sheetViews>
  <sheetFormatPr defaultColWidth="9.00390625" defaultRowHeight="6" customHeight="1"/>
  <cols>
    <col min="1" max="1" width="5.00390625" style="149" customWidth="1"/>
    <col min="2" max="2" width="15.75390625" style="149" customWidth="1"/>
    <col min="3" max="9" width="10.75390625" style="149" customWidth="1"/>
    <col min="10" max="10" width="16.25390625" style="149" customWidth="1"/>
    <col min="11" max="21" width="9.125" style="148" customWidth="1"/>
    <col min="22" max="16384" width="9.125" style="149" customWidth="1"/>
  </cols>
  <sheetData>
    <row r="1" spans="1:12" ht="9.75" customHeight="1">
      <c r="A1" s="147" t="str">
        <f>Спю01!A1</f>
        <v>Открытое пенвенство СДЮСШОР №26</v>
      </c>
      <c r="B1" s="147"/>
      <c r="C1" s="147"/>
      <c r="D1" s="147"/>
      <c r="E1" s="147"/>
      <c r="F1" s="147"/>
      <c r="G1" s="147"/>
      <c r="H1" s="147"/>
      <c r="I1" s="147"/>
      <c r="J1" s="147"/>
      <c r="L1" s="93"/>
    </row>
    <row r="2" spans="1:12" ht="9.75" customHeight="1">
      <c r="A2" s="147" t="str">
        <f>Спю01!A2</f>
        <v>Юноши 2001 г и младше</v>
      </c>
      <c r="B2" s="147"/>
      <c r="C2" s="147"/>
      <c r="D2" s="147"/>
      <c r="E2" s="147"/>
      <c r="F2" s="147"/>
      <c r="G2" s="147"/>
      <c r="H2" s="147"/>
      <c r="I2" s="147"/>
      <c r="J2" s="147"/>
      <c r="L2" s="95"/>
    </row>
    <row r="3" spans="1:10" ht="9.75" customHeight="1">
      <c r="A3" s="150" t="str">
        <f>Спю01!A3</f>
        <v>20-21.04.2015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21" ht="9.75" customHeight="1">
      <c r="A4" s="133"/>
      <c r="B4" s="133"/>
      <c r="C4" s="133"/>
      <c r="D4" s="133"/>
      <c r="E4" s="133"/>
      <c r="F4" s="133"/>
      <c r="G4" s="122">
        <v>-151</v>
      </c>
      <c r="H4" s="127" t="str">
        <f>IF(D8=C6,C10,IF(D8=C10,C6,0))</f>
        <v>Кальмин Евгений</v>
      </c>
      <c r="I4" s="133"/>
      <c r="J4" s="133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ht="9.75" customHeight="1">
      <c r="A5" s="122">
        <v>-96</v>
      </c>
      <c r="B5" s="127" t="str">
        <f>IF('Сю01-3'!E9='Сю01-3'!D7,'Сю01-3'!D11,IF('Сю01-3'!E9='Сю01-3'!D11,'Сю01-3'!D7,0))</f>
        <v>Латыпов Азамат</v>
      </c>
      <c r="C5" s="133"/>
      <c r="D5" s="122">
        <v>-143</v>
      </c>
      <c r="E5" s="127" t="str">
        <f>IF('Сю01-3'!H85='Сю01-3'!G84,'Сю01-3'!G86,IF('Сю01-3'!H85='Сю01-3'!G86,'Сю01-3'!G84,0))</f>
        <v>Хасипов Гайнан</v>
      </c>
      <c r="F5" s="133"/>
      <c r="G5" s="122"/>
      <c r="H5" s="113">
        <v>154</v>
      </c>
      <c r="I5" s="135" t="s">
        <v>92</v>
      </c>
      <c r="J5" s="133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ht="9.75" customHeight="1">
      <c r="A6" s="122"/>
      <c r="B6" s="113">
        <v>147</v>
      </c>
      <c r="C6" s="135" t="s">
        <v>87</v>
      </c>
      <c r="D6" s="133"/>
      <c r="E6" s="113">
        <v>146</v>
      </c>
      <c r="F6" s="114" t="s">
        <v>75</v>
      </c>
      <c r="G6" s="122">
        <v>-152</v>
      </c>
      <c r="H6" s="128" t="str">
        <f>IF(D16=C14,C18,IF(D16=C18,C14,0))</f>
        <v>Кабиров Роман</v>
      </c>
      <c r="I6" s="122" t="s">
        <v>107</v>
      </c>
      <c r="J6" s="133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9.75" customHeight="1">
      <c r="A7" s="122">
        <v>-97</v>
      </c>
      <c r="B7" s="128" t="str">
        <f>IF('Сю01-3'!E17='Сю01-3'!D15,'Сю01-3'!D19,IF('Сю01-3'!E17='Сю01-3'!D19,'Сю01-3'!D15,0))</f>
        <v>Смирнов Прохор</v>
      </c>
      <c r="C7" s="136"/>
      <c r="D7" s="122">
        <v>-144</v>
      </c>
      <c r="E7" s="128" t="str">
        <f>IF('Сю01-3'!H89='Сю01-3'!G88,'Сю01-3'!G90,IF('Сю01-3'!H89='Сю01-3'!G90,'Сю01-3'!G88,0))</f>
        <v>Вавилов Олег</v>
      </c>
      <c r="F7" s="122" t="s">
        <v>108</v>
      </c>
      <c r="G7" s="133"/>
      <c r="H7" s="122">
        <v>-154</v>
      </c>
      <c r="I7" s="127" t="str">
        <f>IF(I5=H4,H6,IF(I5=H6,H4,0))</f>
        <v>Кальмин Евгений</v>
      </c>
      <c r="J7" s="133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9.75" customHeight="1">
      <c r="A8" s="122"/>
      <c r="B8" s="133"/>
      <c r="C8" s="113">
        <v>151</v>
      </c>
      <c r="D8" s="135" t="s">
        <v>87</v>
      </c>
      <c r="E8" s="122">
        <v>-146</v>
      </c>
      <c r="F8" s="127" t="str">
        <f>IF(F6=E5,E7,IF(F6=E7,E5,0))</f>
        <v>Вавилов Олег</v>
      </c>
      <c r="G8" s="133"/>
      <c r="H8" s="133"/>
      <c r="I8" s="122" t="s">
        <v>109</v>
      </c>
      <c r="J8" s="13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:21" ht="9.75" customHeight="1">
      <c r="A9" s="122">
        <v>-98</v>
      </c>
      <c r="B9" s="127" t="str">
        <f>IF('Сю01-3'!E25='Сю01-3'!D23,'Сю01-3'!D27,IF('Сю01-3'!E25='Сю01-3'!D27,'Сю01-3'!D23,0))</f>
        <v>Шевелев Никита</v>
      </c>
      <c r="C9" s="136"/>
      <c r="D9" s="136"/>
      <c r="E9" s="133"/>
      <c r="F9" s="122" t="s">
        <v>110</v>
      </c>
      <c r="G9" s="122">
        <v>-147</v>
      </c>
      <c r="H9" s="127" t="str">
        <f>IF(C6=B5,B7,IF(C6=B7,B5,0))</f>
        <v>Латыпов Азамат</v>
      </c>
      <c r="I9" s="133"/>
      <c r="J9" s="133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</row>
    <row r="10" spans="1:21" ht="9.75" customHeight="1">
      <c r="A10" s="122"/>
      <c r="B10" s="113">
        <v>148</v>
      </c>
      <c r="C10" s="139" t="s">
        <v>78</v>
      </c>
      <c r="D10" s="136"/>
      <c r="E10" s="133"/>
      <c r="F10" s="133"/>
      <c r="G10" s="122"/>
      <c r="H10" s="113">
        <v>155</v>
      </c>
      <c r="I10" s="135" t="s">
        <v>91</v>
      </c>
      <c r="J10" s="133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</row>
    <row r="11" spans="1:21" ht="9.75" customHeight="1">
      <c r="A11" s="122">
        <v>-99</v>
      </c>
      <c r="B11" s="128" t="str">
        <f>IF('Сю01-3'!E33='Сю01-3'!D31,'Сю01-3'!D35,IF('Сю01-3'!E33='Сю01-3'!D35,'Сю01-3'!D31,0))</f>
        <v>Кальмин Евгений</v>
      </c>
      <c r="C11" s="133"/>
      <c r="D11" s="136"/>
      <c r="E11" s="133"/>
      <c r="F11" s="133"/>
      <c r="G11" s="122">
        <v>-148</v>
      </c>
      <c r="H11" s="128" t="str">
        <f>IF(C10=B9,B11,IF(C10=B11,B9,0))</f>
        <v>Шевелев Никита</v>
      </c>
      <c r="I11" s="136"/>
      <c r="J11" s="137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ht="9.75" customHeight="1">
      <c r="A12" s="122"/>
      <c r="B12" s="133"/>
      <c r="C12" s="137"/>
      <c r="D12" s="113">
        <v>153</v>
      </c>
      <c r="E12" s="135" t="s">
        <v>81</v>
      </c>
      <c r="F12" s="133"/>
      <c r="G12" s="122"/>
      <c r="H12" s="133"/>
      <c r="I12" s="113">
        <v>157</v>
      </c>
      <c r="J12" s="135" t="s">
        <v>91</v>
      </c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9.75" customHeight="1">
      <c r="A13" s="122">
        <v>-100</v>
      </c>
      <c r="B13" s="127" t="str">
        <f>IF('Сю01-3'!E41='Сю01-3'!D39,'Сю01-3'!D43,IF('Сю01-3'!E41='Сю01-3'!D43,'Сю01-3'!D39,0))</f>
        <v>Павлов Никита</v>
      </c>
      <c r="C13" s="133"/>
      <c r="D13" s="136"/>
      <c r="E13" s="122" t="s">
        <v>111</v>
      </c>
      <c r="F13" s="133"/>
      <c r="G13" s="122">
        <v>-149</v>
      </c>
      <c r="H13" s="127" t="str">
        <f>IF(C14=B13,B15,IF(C14=B15,B13,0))</f>
        <v>Павлов Никита</v>
      </c>
      <c r="I13" s="136"/>
      <c r="J13" s="140" t="s">
        <v>112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ht="9.75" customHeight="1">
      <c r="A14" s="122"/>
      <c r="B14" s="113">
        <v>149</v>
      </c>
      <c r="C14" s="135" t="s">
        <v>92</v>
      </c>
      <c r="D14" s="136"/>
      <c r="E14" s="133"/>
      <c r="F14" s="133"/>
      <c r="G14" s="122"/>
      <c r="H14" s="113">
        <v>156</v>
      </c>
      <c r="I14" s="139" t="s">
        <v>88</v>
      </c>
      <c r="J14" s="133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ht="9.75" customHeight="1">
      <c r="A15" s="122">
        <v>-101</v>
      </c>
      <c r="B15" s="128" t="str">
        <f>IF('Сю01-3'!E49='Сю01-3'!D47,'Сю01-3'!D51,IF('Сю01-3'!E49='Сю01-3'!D51,'Сю01-3'!D47,0))</f>
        <v>Кабиров Роман</v>
      </c>
      <c r="C15" s="136"/>
      <c r="D15" s="136"/>
      <c r="E15" s="133"/>
      <c r="F15" s="133"/>
      <c r="G15" s="122">
        <v>-150</v>
      </c>
      <c r="H15" s="128" t="str">
        <f>IF(C18=B17,B19,IF(C18=B19,B17,0))</f>
        <v>Егоров Ян</v>
      </c>
      <c r="I15" s="122">
        <v>-157</v>
      </c>
      <c r="J15" s="127" t="str">
        <f>IF(J12=I10,I14,IF(J12=I14,I10,0))</f>
        <v>Егоров Ян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9.75" customHeight="1">
      <c r="A16" s="122"/>
      <c r="B16" s="133"/>
      <c r="C16" s="113">
        <v>152</v>
      </c>
      <c r="D16" s="139" t="s">
        <v>81</v>
      </c>
      <c r="E16" s="133"/>
      <c r="F16" s="122">
        <v>-155</v>
      </c>
      <c r="G16" s="127" t="str">
        <f>IF(I10=H9,H11,IF(I10=H11,H9,0))</f>
        <v>Латыпов Азамат</v>
      </c>
      <c r="H16" s="137"/>
      <c r="I16" s="133"/>
      <c r="J16" s="122" t="s">
        <v>113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9.75" customHeight="1">
      <c r="A17" s="122">
        <v>-102</v>
      </c>
      <c r="B17" s="127" t="str">
        <f>IF('Сю01-3'!E57='Сю01-3'!D55,'Сю01-3'!D59,IF('Сю01-3'!E57='Сю01-3'!D59,'Сю01-3'!D55,0))</f>
        <v>Егоров Ян</v>
      </c>
      <c r="C17" s="136"/>
      <c r="D17" s="137"/>
      <c r="E17" s="133"/>
      <c r="F17" s="122"/>
      <c r="G17" s="113">
        <v>158</v>
      </c>
      <c r="H17" s="135" t="s">
        <v>82</v>
      </c>
      <c r="I17" s="133"/>
      <c r="J17" s="133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ht="9.75" customHeight="1">
      <c r="A18" s="122"/>
      <c r="B18" s="113">
        <v>150</v>
      </c>
      <c r="C18" s="139" t="s">
        <v>81</v>
      </c>
      <c r="D18" s="122">
        <v>-153</v>
      </c>
      <c r="E18" s="127" t="str">
        <f>IF(E12=D8,D16,IF(E12=D16,D8,0))</f>
        <v>Смирнов Прохор</v>
      </c>
      <c r="F18" s="122">
        <v>-156</v>
      </c>
      <c r="G18" s="128" t="str">
        <f>IF(I14=H13,H15,IF(I14=H15,H13,0))</f>
        <v>Павлов Никита</v>
      </c>
      <c r="H18" s="122" t="s">
        <v>114</v>
      </c>
      <c r="I18" s="133"/>
      <c r="J18" s="133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9.75" customHeight="1">
      <c r="A19" s="122">
        <v>-103</v>
      </c>
      <c r="B19" s="128" t="str">
        <f>IF('Сю01-3'!E65='Сю01-3'!D63,'Сю01-3'!D67,IF('Сю01-3'!E65='Сю01-3'!D67,'Сю01-3'!D63,0))</f>
        <v>Миргазов Анвар</v>
      </c>
      <c r="C19" s="133"/>
      <c r="D19" s="133"/>
      <c r="E19" s="122" t="s">
        <v>115</v>
      </c>
      <c r="F19" s="133"/>
      <c r="G19" s="122">
        <v>-158</v>
      </c>
      <c r="H19" s="127" t="str">
        <f>IF(H17=G16,G18,IF(H17=G18,G16,0))</f>
        <v>Павлов Никита</v>
      </c>
      <c r="I19" s="133"/>
      <c r="J19" s="133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ht="9.75" customHeight="1">
      <c r="A20" s="122"/>
      <c r="B20" s="133"/>
      <c r="C20" s="133"/>
      <c r="D20" s="133"/>
      <c r="E20" s="133"/>
      <c r="F20" s="133"/>
      <c r="G20" s="133"/>
      <c r="H20" s="122" t="s">
        <v>116</v>
      </c>
      <c r="I20" s="133"/>
      <c r="J20" s="133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ht="9.75" customHeight="1">
      <c r="A21" s="122">
        <v>-80</v>
      </c>
      <c r="B21" s="127" t="str">
        <f>IF('Сю01-3'!D7='Сю01-3'!C6,'Сю01-3'!C8,IF('Сю01-3'!D7='Сю01-3'!C8,'Сю01-3'!C6,0))</f>
        <v>Гиндуллин Айрат</v>
      </c>
      <c r="C21" s="133"/>
      <c r="D21" s="133"/>
      <c r="E21" s="133"/>
      <c r="F21" s="133"/>
      <c r="G21" s="133"/>
      <c r="H21" s="122">
        <v>-171</v>
      </c>
      <c r="I21" s="127" t="str">
        <f>IF(E28=D24,D32,IF(E28=D32,D24,0))</f>
        <v>Ильин Алексей</v>
      </c>
      <c r="J21" s="133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ht="9.75" customHeight="1">
      <c r="A22" s="122"/>
      <c r="B22" s="113">
        <v>159</v>
      </c>
      <c r="C22" s="135" t="s">
        <v>95</v>
      </c>
      <c r="D22" s="133"/>
      <c r="E22" s="133"/>
      <c r="F22" s="133"/>
      <c r="G22" s="133"/>
      <c r="H22" s="133"/>
      <c r="I22" s="113">
        <v>174</v>
      </c>
      <c r="J22" s="135" t="s">
        <v>93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ht="9.75" customHeight="1">
      <c r="A23" s="122">
        <v>-81</v>
      </c>
      <c r="B23" s="128">
        <f>IF('Сю01-3'!D11='Сю01-3'!C10,'Сю01-3'!C12,IF('Сю01-3'!D11='Сю01-3'!C12,'Сю01-3'!C10,0))</f>
        <v>0</v>
      </c>
      <c r="C23" s="136"/>
      <c r="D23" s="133"/>
      <c r="E23" s="133"/>
      <c r="F23" s="133"/>
      <c r="G23" s="133"/>
      <c r="H23" s="122">
        <v>-172</v>
      </c>
      <c r="I23" s="128" t="str">
        <f>IF(E44=D40,D48,IF(E44=D48,D40,0))</f>
        <v>Левашов Даниэль</v>
      </c>
      <c r="J23" s="122" t="s">
        <v>117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9.75" customHeight="1">
      <c r="A24" s="122"/>
      <c r="B24" s="133"/>
      <c r="C24" s="113">
        <v>167</v>
      </c>
      <c r="D24" s="135" t="s">
        <v>95</v>
      </c>
      <c r="E24" s="133"/>
      <c r="F24" s="133"/>
      <c r="G24" s="133"/>
      <c r="H24" s="133"/>
      <c r="I24" s="122">
        <v>-174</v>
      </c>
      <c r="J24" s="127" t="str">
        <f>IF(J22=I21,I23,IF(J22=I23,I21,0))</f>
        <v>Левашов Даниэль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ht="9.75" customHeight="1">
      <c r="A25" s="122">
        <v>-82</v>
      </c>
      <c r="B25" s="127">
        <f>IF('Сю01-3'!D15='Сю01-3'!C14,'Сю01-3'!C16,IF('Сю01-3'!D15='Сю01-3'!C16,'Сю01-3'!C14,0))</f>
        <v>0</v>
      </c>
      <c r="C25" s="136"/>
      <c r="D25" s="136"/>
      <c r="E25" s="133"/>
      <c r="F25" s="133"/>
      <c r="G25" s="122">
        <v>-167</v>
      </c>
      <c r="H25" s="127">
        <f>IF(D24=C22,C26,IF(D24=C26,C22,0))</f>
        <v>0</v>
      </c>
      <c r="I25" s="143"/>
      <c r="J25" s="122" t="s">
        <v>118</v>
      </c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9.75" customHeight="1">
      <c r="A26" s="122"/>
      <c r="B26" s="113">
        <v>160</v>
      </c>
      <c r="C26" s="139"/>
      <c r="D26" s="136"/>
      <c r="E26" s="133"/>
      <c r="F26" s="133"/>
      <c r="G26" s="122"/>
      <c r="H26" s="113">
        <v>175</v>
      </c>
      <c r="I26" s="135"/>
      <c r="J26" s="133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9.75" customHeight="1">
      <c r="A27" s="122">
        <v>-83</v>
      </c>
      <c r="B27" s="128">
        <f>IF('Сю01-3'!D19='Сю01-3'!C18,'Сю01-3'!C20,IF('Сю01-3'!D19='Сю01-3'!C20,'Сю01-3'!C18,0))</f>
        <v>0</v>
      </c>
      <c r="C27" s="133"/>
      <c r="D27" s="136"/>
      <c r="E27" s="133"/>
      <c r="F27" s="133"/>
      <c r="G27" s="122">
        <v>-168</v>
      </c>
      <c r="H27" s="128">
        <f>IF(D32=C30,C34,IF(D32=C34,C30,0))</f>
        <v>0</v>
      </c>
      <c r="I27" s="136"/>
      <c r="J27" s="133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ht="9.75" customHeight="1">
      <c r="A28" s="122"/>
      <c r="B28" s="133"/>
      <c r="C28" s="133"/>
      <c r="D28" s="113">
        <v>171</v>
      </c>
      <c r="E28" s="135" t="s">
        <v>95</v>
      </c>
      <c r="F28" s="133"/>
      <c r="G28" s="122"/>
      <c r="H28" s="133"/>
      <c r="I28" s="113">
        <v>177</v>
      </c>
      <c r="J28" s="135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9.75" customHeight="1">
      <c r="A29" s="122">
        <v>-84</v>
      </c>
      <c r="B29" s="127">
        <f>IF('Сю01-3'!D23='Сю01-3'!C22,'Сю01-3'!C24,IF('Сю01-3'!D23='Сю01-3'!C24,'Сю01-3'!C22,0))</f>
        <v>0</v>
      </c>
      <c r="C29" s="133"/>
      <c r="D29" s="136"/>
      <c r="E29" s="136"/>
      <c r="F29" s="133"/>
      <c r="G29" s="122">
        <v>-169</v>
      </c>
      <c r="H29" s="127">
        <f>IF(D40=C38,C42,IF(D40=C42,C38,0))</f>
        <v>0</v>
      </c>
      <c r="I29" s="136"/>
      <c r="J29" s="122" t="s">
        <v>119</v>
      </c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9.75" customHeight="1">
      <c r="A30" s="122"/>
      <c r="B30" s="113">
        <v>161</v>
      </c>
      <c r="C30" s="135"/>
      <c r="D30" s="136"/>
      <c r="E30" s="136"/>
      <c r="F30" s="133"/>
      <c r="G30" s="122"/>
      <c r="H30" s="113">
        <v>176</v>
      </c>
      <c r="I30" s="139"/>
      <c r="J30" s="133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9.75" customHeight="1">
      <c r="A31" s="122">
        <v>-85</v>
      </c>
      <c r="B31" s="128">
        <f>IF('Сю01-3'!D27='Сю01-3'!C26,'Сю01-3'!C28,IF('Сю01-3'!D27='Сю01-3'!C28,'Сю01-3'!C26,0))</f>
        <v>0</v>
      </c>
      <c r="C31" s="136"/>
      <c r="D31" s="136"/>
      <c r="E31" s="136"/>
      <c r="F31" s="133"/>
      <c r="G31" s="122">
        <v>-170</v>
      </c>
      <c r="H31" s="128">
        <f>IF(D48=C46,C50,IF(D48=C50,C46,0))</f>
        <v>0</v>
      </c>
      <c r="I31" s="122">
        <v>-177</v>
      </c>
      <c r="J31" s="127">
        <f>IF(J28=I26,I30,IF(J28=I30,I26,0))</f>
        <v>0</v>
      </c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ht="9.75" customHeight="1">
      <c r="A32" s="122"/>
      <c r="B32" s="133"/>
      <c r="C32" s="113">
        <v>168</v>
      </c>
      <c r="D32" s="139" t="s">
        <v>93</v>
      </c>
      <c r="E32" s="136"/>
      <c r="F32" s="122">
        <v>-175</v>
      </c>
      <c r="G32" s="127">
        <f>IF(I26=H25,H27,IF(I26=H27,H25,0))</f>
        <v>0</v>
      </c>
      <c r="H32" s="133"/>
      <c r="I32" s="143"/>
      <c r="J32" s="122" t="s">
        <v>120</v>
      </c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9.75" customHeight="1">
      <c r="A33" s="122">
        <v>-86</v>
      </c>
      <c r="B33" s="127">
        <f>IF('Сю01-3'!D31='Сю01-3'!C30,'Сю01-3'!C32,IF('Сю01-3'!D31='Сю01-3'!C32,'Сю01-3'!C30,0))</f>
        <v>0</v>
      </c>
      <c r="C33" s="136"/>
      <c r="D33" s="133"/>
      <c r="E33" s="136"/>
      <c r="F33" s="122"/>
      <c r="G33" s="113">
        <v>178</v>
      </c>
      <c r="H33" s="135"/>
      <c r="I33" s="133"/>
      <c r="J33" s="133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9.75" customHeight="1">
      <c r="A34" s="122"/>
      <c r="B34" s="113">
        <v>162</v>
      </c>
      <c r="C34" s="139" t="s">
        <v>93</v>
      </c>
      <c r="D34" s="133"/>
      <c r="E34" s="136"/>
      <c r="F34" s="122">
        <v>-176</v>
      </c>
      <c r="G34" s="128">
        <f>IF(I30=H29,H31,IF(I30=H31,H29,0))</f>
        <v>0</v>
      </c>
      <c r="H34" s="122" t="s">
        <v>121</v>
      </c>
      <c r="I34" s="143"/>
      <c r="J34" s="143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9.75" customHeight="1">
      <c r="A35" s="122">
        <v>-87</v>
      </c>
      <c r="B35" s="128" t="str">
        <f>IF('Сю01-3'!D35='Сю01-3'!C34,'Сю01-3'!C36,IF('Сю01-3'!D35='Сю01-3'!C36,'Сю01-3'!C34,0))</f>
        <v>Ильин Алексей</v>
      </c>
      <c r="C35" s="133"/>
      <c r="D35" s="133"/>
      <c r="E35" s="135" t="s">
        <v>95</v>
      </c>
      <c r="F35" s="122"/>
      <c r="G35" s="122">
        <v>-178</v>
      </c>
      <c r="H35" s="127">
        <f>IF(H33=G32,G34,IF(H33=G34,G32,0))</f>
        <v>0</v>
      </c>
      <c r="I35" s="133"/>
      <c r="J35" s="133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ht="9.75" customHeight="1">
      <c r="A36" s="122"/>
      <c r="B36" s="133"/>
      <c r="C36" s="133"/>
      <c r="D36" s="133"/>
      <c r="E36" s="142" t="s">
        <v>122</v>
      </c>
      <c r="F36" s="122">
        <v>-159</v>
      </c>
      <c r="G36" s="127">
        <f>IF(C22=B21,B23,IF(C22=B23,B21,0))</f>
        <v>0</v>
      </c>
      <c r="H36" s="122" t="s">
        <v>123</v>
      </c>
      <c r="I36" s="133"/>
      <c r="J36" s="133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9.75" customHeight="1">
      <c r="A37" s="122">
        <v>-88</v>
      </c>
      <c r="B37" s="127" t="str">
        <f>IF('Сю01-3'!D39='Сю01-3'!C38,'Сю01-3'!C40,IF('Сю01-3'!D39='Сю01-3'!C40,'Сю01-3'!C38,0))</f>
        <v>Левашов Даниэль</v>
      </c>
      <c r="C37" s="133"/>
      <c r="D37" s="133"/>
      <c r="E37" s="136"/>
      <c r="F37" s="122"/>
      <c r="G37" s="113">
        <v>179</v>
      </c>
      <c r="H37" s="145"/>
      <c r="I37" s="133"/>
      <c r="J37" s="133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</row>
    <row r="38" spans="1:21" ht="9.75" customHeight="1">
      <c r="A38" s="122"/>
      <c r="B38" s="113">
        <v>163</v>
      </c>
      <c r="C38" s="135" t="s">
        <v>99</v>
      </c>
      <c r="D38" s="133"/>
      <c r="E38" s="152" t="str">
        <f>IF(E35=E28,E44,IF(E35=E44,E28,0))</f>
        <v>Валеев Марат</v>
      </c>
      <c r="F38" s="122">
        <v>-160</v>
      </c>
      <c r="G38" s="128">
        <f>IF(C26=B25,B27,IF(C26=B27,B25,0))</f>
        <v>0</v>
      </c>
      <c r="H38" s="136"/>
      <c r="I38" s="143"/>
      <c r="J38" s="143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9.75" customHeight="1">
      <c r="A39" s="122">
        <v>-89</v>
      </c>
      <c r="B39" s="128">
        <f>IF('Сю01-3'!D43='Сю01-3'!C42,'Сю01-3'!C44,IF('Сю01-3'!D43='Сю01-3'!C44,'Сю01-3'!C42,0))</f>
        <v>0</v>
      </c>
      <c r="C39" s="136"/>
      <c r="D39" s="133"/>
      <c r="E39" s="142" t="s">
        <v>124</v>
      </c>
      <c r="F39" s="122"/>
      <c r="G39" s="133"/>
      <c r="H39" s="113">
        <v>183</v>
      </c>
      <c r="I39" s="145"/>
      <c r="J39" s="133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ht="9.75" customHeight="1">
      <c r="A40" s="122"/>
      <c r="B40" s="133"/>
      <c r="C40" s="113">
        <v>169</v>
      </c>
      <c r="D40" s="135" t="s">
        <v>99</v>
      </c>
      <c r="E40" s="136"/>
      <c r="F40" s="122">
        <v>-161</v>
      </c>
      <c r="G40" s="127">
        <f>IF(C30=B29,B31,IF(C30=B31,B29,0))</f>
        <v>0</v>
      </c>
      <c r="H40" s="136"/>
      <c r="I40" s="136"/>
      <c r="J40" s="133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9.75" customHeight="1">
      <c r="A41" s="122">
        <v>-90</v>
      </c>
      <c r="B41" s="127">
        <f>IF('Сю01-3'!D47='Сю01-3'!C46,'Сю01-3'!C48,IF('Сю01-3'!D47='Сю01-3'!C48,'Сю01-3'!C46,0))</f>
        <v>0</v>
      </c>
      <c r="C41" s="136"/>
      <c r="D41" s="136"/>
      <c r="E41" s="136"/>
      <c r="F41" s="122"/>
      <c r="G41" s="113">
        <v>180</v>
      </c>
      <c r="H41" s="146"/>
      <c r="I41" s="136"/>
      <c r="J41" s="133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ht="9.75" customHeight="1">
      <c r="A42" s="122"/>
      <c r="B42" s="113">
        <v>164</v>
      </c>
      <c r="C42" s="139"/>
      <c r="D42" s="136"/>
      <c r="E42" s="136"/>
      <c r="F42" s="122">
        <v>-162</v>
      </c>
      <c r="G42" s="128">
        <f>IF(C34=B33,B35,IF(C34=B35,B33,0))</f>
        <v>0</v>
      </c>
      <c r="H42" s="133"/>
      <c r="I42" s="136"/>
      <c r="J42" s="133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1" ht="9.75" customHeight="1">
      <c r="A43" s="122">
        <v>-91</v>
      </c>
      <c r="B43" s="128">
        <f>IF('Сю01-3'!D51='Сю01-3'!C50,'Сю01-3'!C52,IF('Сю01-3'!D51='Сю01-3'!C52,'Сю01-3'!C50,0))</f>
        <v>0</v>
      </c>
      <c r="C43" s="133"/>
      <c r="D43" s="136"/>
      <c r="E43" s="136"/>
      <c r="F43" s="122"/>
      <c r="G43" s="133"/>
      <c r="H43" s="133"/>
      <c r="I43" s="113">
        <v>185</v>
      </c>
      <c r="J43" s="145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</row>
    <row r="44" spans="1:21" ht="9.75" customHeight="1">
      <c r="A44" s="122"/>
      <c r="B44" s="133"/>
      <c r="C44" s="133"/>
      <c r="D44" s="113">
        <v>172</v>
      </c>
      <c r="E44" s="139" t="s">
        <v>98</v>
      </c>
      <c r="F44" s="122">
        <v>-163</v>
      </c>
      <c r="G44" s="127">
        <f>IF(C38=B37,B39,IF(C38=B39,B37,0))</f>
        <v>0</v>
      </c>
      <c r="H44" s="133"/>
      <c r="I44" s="136"/>
      <c r="J44" s="122" t="s">
        <v>125</v>
      </c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1:21" ht="9.75" customHeight="1">
      <c r="A45" s="122">
        <v>-92</v>
      </c>
      <c r="B45" s="127">
        <f>IF('Сю01-3'!D55='Сю01-3'!C54,'Сю01-3'!C56,IF('Сю01-3'!D55='Сю01-3'!C56,'Сю01-3'!C54,0))</f>
        <v>0</v>
      </c>
      <c r="C45" s="133"/>
      <c r="D45" s="136"/>
      <c r="E45" s="133"/>
      <c r="F45" s="122"/>
      <c r="G45" s="113">
        <v>181</v>
      </c>
      <c r="H45" s="145"/>
      <c r="I45" s="136"/>
      <c r="J45" s="133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</row>
    <row r="46" spans="1:21" ht="9.75" customHeight="1">
      <c r="A46" s="122"/>
      <c r="B46" s="113">
        <v>165</v>
      </c>
      <c r="C46" s="135"/>
      <c r="D46" s="136"/>
      <c r="E46" s="133"/>
      <c r="F46" s="122">
        <v>-164</v>
      </c>
      <c r="G46" s="128">
        <f>IF(C42=B41,B43,IF(C42=B43,B41,0))</f>
        <v>0</v>
      </c>
      <c r="H46" s="136"/>
      <c r="I46" s="136"/>
      <c r="J46" s="133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21" ht="9.75" customHeight="1">
      <c r="A47" s="122">
        <v>-93</v>
      </c>
      <c r="B47" s="128">
        <f>IF('Сю01-3'!D59='Сю01-3'!C58,'Сю01-3'!C60,IF('Сю01-3'!D59='Сю01-3'!C60,'Сю01-3'!C58,0))</f>
        <v>0</v>
      </c>
      <c r="C47" s="136"/>
      <c r="D47" s="136"/>
      <c r="E47" s="133"/>
      <c r="F47" s="122"/>
      <c r="G47" s="133"/>
      <c r="H47" s="113">
        <v>184</v>
      </c>
      <c r="I47" s="146"/>
      <c r="J47" s="133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21" ht="9.75" customHeight="1">
      <c r="A48" s="122"/>
      <c r="B48" s="133"/>
      <c r="C48" s="113">
        <v>170</v>
      </c>
      <c r="D48" s="139" t="s">
        <v>98</v>
      </c>
      <c r="E48" s="133"/>
      <c r="F48" s="122">
        <v>-165</v>
      </c>
      <c r="G48" s="127">
        <f>IF(C46=B45,B47,IF(C46=B47,B45,0))</f>
        <v>0</v>
      </c>
      <c r="H48" s="136"/>
      <c r="I48" s="133"/>
      <c r="J48" s="133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 ht="9.75" customHeight="1">
      <c r="A49" s="122">
        <v>-94</v>
      </c>
      <c r="B49" s="127">
        <f>IF('Сю01-3'!D63='Сю01-3'!C62,'Сю01-3'!C64,IF('Сю01-3'!D63='Сю01-3'!C64,'Сю01-3'!C62,0))</f>
        <v>0</v>
      </c>
      <c r="C49" s="136"/>
      <c r="D49" s="133"/>
      <c r="E49" s="133"/>
      <c r="F49" s="122"/>
      <c r="G49" s="113">
        <v>182</v>
      </c>
      <c r="H49" s="146"/>
      <c r="I49" s="122">
        <v>-185</v>
      </c>
      <c r="J49" s="127">
        <f>IF(J43=I39,I47,IF(J43=I47,I39,0))</f>
        <v>0</v>
      </c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21" ht="9.75" customHeight="1">
      <c r="A50" s="122"/>
      <c r="B50" s="113">
        <v>166</v>
      </c>
      <c r="C50" s="139" t="s">
        <v>98</v>
      </c>
      <c r="D50" s="122">
        <v>-179</v>
      </c>
      <c r="E50" s="127">
        <f>IF(H37=G36,G38,IF(H37=G38,G36,0))</f>
        <v>0</v>
      </c>
      <c r="F50" s="122">
        <v>-166</v>
      </c>
      <c r="G50" s="128">
        <f>IF(C50=B49,B51,IF(C50=B51,B49,0))</f>
        <v>0</v>
      </c>
      <c r="H50" s="133"/>
      <c r="I50" s="143"/>
      <c r="J50" s="122" t="s">
        <v>126</v>
      </c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</row>
    <row r="51" spans="1:21" ht="9.75" customHeight="1">
      <c r="A51" s="122">
        <v>-95</v>
      </c>
      <c r="B51" s="128" t="str">
        <f>IF('Сю01-3'!D67='Сю01-3'!C66,'Сю01-3'!C68,IF('Сю01-3'!D67='Сю01-3'!C68,'Сю01-3'!C66,0))</f>
        <v>Валеев Марат</v>
      </c>
      <c r="C51" s="133"/>
      <c r="D51" s="133"/>
      <c r="E51" s="113">
        <v>187</v>
      </c>
      <c r="F51" s="145"/>
      <c r="G51" s="133"/>
      <c r="H51" s="122">
        <v>-183</v>
      </c>
      <c r="I51" s="127">
        <f>IF(I39=H37,H41,IF(I39=H41,H37,0))</f>
        <v>0</v>
      </c>
      <c r="J51" s="133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</row>
    <row r="52" spans="1:21" ht="9.75" customHeight="1">
      <c r="A52" s="122"/>
      <c r="B52" s="133"/>
      <c r="C52" s="133"/>
      <c r="D52" s="122">
        <v>-180</v>
      </c>
      <c r="E52" s="128">
        <f>IF(H41=G40,G42,IF(H41=G42,G40,0))</f>
        <v>0</v>
      </c>
      <c r="F52" s="136"/>
      <c r="G52" s="133"/>
      <c r="H52" s="133"/>
      <c r="I52" s="113">
        <v>186</v>
      </c>
      <c r="J52" s="145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</row>
    <row r="53" spans="1:21" ht="9.75" customHeight="1">
      <c r="A53" s="122"/>
      <c r="B53" s="133"/>
      <c r="C53" s="133"/>
      <c r="D53" s="133"/>
      <c r="E53" s="133"/>
      <c r="F53" s="113">
        <v>189</v>
      </c>
      <c r="G53" s="145"/>
      <c r="H53" s="122">
        <v>-184</v>
      </c>
      <c r="I53" s="128">
        <f>IF(I47=H45,H49,IF(I47=H49,H45,0))</f>
        <v>0</v>
      </c>
      <c r="J53" s="122" t="s">
        <v>127</v>
      </c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</row>
    <row r="54" spans="1:21" ht="9.75" customHeight="1">
      <c r="A54" s="122">
        <v>-64</v>
      </c>
      <c r="B54" s="127" t="str">
        <f>IF('Сю01-3'!C6='Сю01-3'!B5,'Сю01-3'!B7,IF('Сю01-3'!C6='Сю01-3'!B7,'Сю01-3'!B5,0))</f>
        <v>_</v>
      </c>
      <c r="C54" s="133"/>
      <c r="D54" s="122">
        <v>-181</v>
      </c>
      <c r="E54" s="127">
        <f>IF(H45=G44,G46,IF(H45=G46,G44,0))</f>
        <v>0</v>
      </c>
      <c r="F54" s="136"/>
      <c r="G54" s="122" t="s">
        <v>128</v>
      </c>
      <c r="H54" s="133"/>
      <c r="I54" s="122">
        <v>-186</v>
      </c>
      <c r="J54" s="127">
        <f>IF(J52=I51,I53,IF(J52=I53,I51,0))</f>
        <v>0</v>
      </c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</row>
    <row r="55" spans="1:21" ht="9.75" customHeight="1">
      <c r="A55" s="122"/>
      <c r="B55" s="113">
        <v>191</v>
      </c>
      <c r="C55" s="135"/>
      <c r="D55" s="133"/>
      <c r="E55" s="113">
        <v>188</v>
      </c>
      <c r="F55" s="146"/>
      <c r="G55" s="133"/>
      <c r="H55" s="122">
        <v>-187</v>
      </c>
      <c r="I55" s="127">
        <f>IF(F51=E50,E52,IF(F51=E52,E50,0))</f>
        <v>0</v>
      </c>
      <c r="J55" s="122" t="s">
        <v>129</v>
      </c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9.75" customHeight="1">
      <c r="A56" s="122">
        <v>-65</v>
      </c>
      <c r="B56" s="128">
        <f>IF('Сю01-3'!C10='Сю01-3'!B9,'Сю01-3'!B11,IF('Сю01-3'!C10='Сю01-3'!B11,'Сю01-3'!B9,0))</f>
        <v>0</v>
      </c>
      <c r="C56" s="136"/>
      <c r="D56" s="122">
        <v>-182</v>
      </c>
      <c r="E56" s="128">
        <f>IF(H49=G48,G50,IF(H49=G50,G48,0))</f>
        <v>0</v>
      </c>
      <c r="F56" s="122">
        <v>-189</v>
      </c>
      <c r="G56" s="127">
        <f>IF(G53=F51,F55,IF(G53=F55,F51,0))</f>
        <v>0</v>
      </c>
      <c r="H56" s="133"/>
      <c r="I56" s="113">
        <v>190</v>
      </c>
      <c r="J56" s="145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  <row r="57" spans="1:21" ht="9.75" customHeight="1">
      <c r="A57" s="122"/>
      <c r="B57" s="133"/>
      <c r="C57" s="113">
        <v>199</v>
      </c>
      <c r="D57" s="135"/>
      <c r="E57" s="133"/>
      <c r="F57" s="143"/>
      <c r="G57" s="122" t="s">
        <v>130</v>
      </c>
      <c r="H57" s="122">
        <v>-188</v>
      </c>
      <c r="I57" s="128">
        <f>IF(F55=E54,E56,IF(F55=E56,E54,0))</f>
        <v>0</v>
      </c>
      <c r="J57" s="122" t="s">
        <v>131</v>
      </c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ht="9.75" customHeight="1">
      <c r="A58" s="122">
        <v>-66</v>
      </c>
      <c r="B58" s="127">
        <f>IF('Сю01-3'!C14='Сю01-3'!B13,'Сю01-3'!B15,IF('Сю01-3'!C14='Сю01-3'!B15,'Сю01-3'!B13,0))</f>
        <v>0</v>
      </c>
      <c r="C58" s="136"/>
      <c r="D58" s="136"/>
      <c r="E58" s="122">
        <v>-203</v>
      </c>
      <c r="F58" s="127">
        <f>IF(E61=D57,D65,IF(E61=D65,D57,0))</f>
        <v>0</v>
      </c>
      <c r="G58" s="133"/>
      <c r="H58" s="133"/>
      <c r="I58" s="122">
        <v>-190</v>
      </c>
      <c r="J58" s="127">
        <f>IF(J56=I55,I57,IF(J56=I57,I55,0))</f>
        <v>0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9.75" customHeight="1">
      <c r="A59" s="122"/>
      <c r="B59" s="113">
        <v>192</v>
      </c>
      <c r="C59" s="139"/>
      <c r="D59" s="136"/>
      <c r="E59" s="133"/>
      <c r="F59" s="113">
        <v>206</v>
      </c>
      <c r="G59" s="145"/>
      <c r="H59" s="133"/>
      <c r="I59" s="133"/>
      <c r="J59" s="122" t="s">
        <v>132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ht="9.75" customHeight="1">
      <c r="A60" s="122">
        <v>-67</v>
      </c>
      <c r="B60" s="128">
        <f>IF('Сю01-3'!C18='Сю01-3'!B17,'Сю01-3'!B19,IF('Сю01-3'!C18='Сю01-3'!B19,'Сю01-3'!B17,0))</f>
        <v>0</v>
      </c>
      <c r="C60" s="133"/>
      <c r="D60" s="136"/>
      <c r="E60" s="122">
        <v>-204</v>
      </c>
      <c r="F60" s="128">
        <f>IF(E77=D73,D81,IF(E77=D81,D73,0))</f>
        <v>0</v>
      </c>
      <c r="G60" s="122" t="s">
        <v>133</v>
      </c>
      <c r="H60" s="133"/>
      <c r="I60" s="133"/>
      <c r="J60" s="133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ht="9.75" customHeight="1">
      <c r="A61" s="122"/>
      <c r="B61" s="133"/>
      <c r="C61" s="133"/>
      <c r="D61" s="113">
        <v>203</v>
      </c>
      <c r="E61" s="135"/>
      <c r="F61" s="122">
        <v>-206</v>
      </c>
      <c r="G61" s="127">
        <f>IF(G59=F58,F60,IF(G59=F60,F58,0))</f>
        <v>0</v>
      </c>
      <c r="H61" s="133"/>
      <c r="I61" s="133"/>
      <c r="J61" s="133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</row>
    <row r="62" spans="1:21" ht="9.75" customHeight="1">
      <c r="A62" s="122">
        <v>-68</v>
      </c>
      <c r="B62" s="127">
        <f>IF('Сю01-3'!C22='Сю01-3'!B21,'Сю01-3'!B23,IF('Сю01-3'!C22='Сю01-3'!B23,'Сю01-3'!B21,0))</f>
        <v>0</v>
      </c>
      <c r="C62" s="133"/>
      <c r="D62" s="136"/>
      <c r="E62" s="136"/>
      <c r="F62" s="143"/>
      <c r="G62" s="122" t="s">
        <v>134</v>
      </c>
      <c r="H62" s="133"/>
      <c r="I62" s="133"/>
      <c r="J62" s="133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</row>
    <row r="63" spans="1:21" ht="9.75" customHeight="1">
      <c r="A63" s="122"/>
      <c r="B63" s="113">
        <v>193</v>
      </c>
      <c r="C63" s="135"/>
      <c r="D63" s="136"/>
      <c r="E63" s="136"/>
      <c r="F63" s="143"/>
      <c r="G63" s="143"/>
      <c r="H63" s="143"/>
      <c r="I63" s="143"/>
      <c r="J63" s="143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</row>
    <row r="64" spans="1:21" ht="9.75" customHeight="1">
      <c r="A64" s="122">
        <v>-69</v>
      </c>
      <c r="B64" s="128">
        <f>IF('Сю01-3'!C26='Сю01-3'!B25,'Сю01-3'!B27,IF('Сю01-3'!C26='Сю01-3'!B27,'Сю01-3'!B25,0))</f>
        <v>0</v>
      </c>
      <c r="C64" s="136"/>
      <c r="D64" s="136"/>
      <c r="E64" s="136"/>
      <c r="F64" s="133"/>
      <c r="G64" s="122">
        <v>-199</v>
      </c>
      <c r="H64" s="127">
        <f>IF(D57=C55,C59,IF(D57=C59,C55,0))</f>
        <v>0</v>
      </c>
      <c r="I64" s="133"/>
      <c r="J64" s="133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</row>
    <row r="65" spans="1:21" ht="9.75" customHeight="1">
      <c r="A65" s="122"/>
      <c r="B65" s="133"/>
      <c r="C65" s="113">
        <v>200</v>
      </c>
      <c r="D65" s="139"/>
      <c r="E65" s="136"/>
      <c r="F65" s="133"/>
      <c r="G65" s="122"/>
      <c r="H65" s="113">
        <v>207</v>
      </c>
      <c r="I65" s="135"/>
      <c r="J65" s="133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</row>
    <row r="66" spans="1:21" ht="9.75" customHeight="1">
      <c r="A66" s="122">
        <v>-70</v>
      </c>
      <c r="B66" s="127">
        <f>IF('Сю01-3'!C30='Сю01-3'!B29,'Сю01-3'!B31,IF('Сю01-3'!C30='Сю01-3'!B31,'Сю01-3'!B29,0))</f>
        <v>0</v>
      </c>
      <c r="C66" s="136"/>
      <c r="D66" s="133"/>
      <c r="E66" s="136"/>
      <c r="F66" s="133"/>
      <c r="G66" s="122">
        <v>-200</v>
      </c>
      <c r="H66" s="128">
        <f>IF(D65=C63,C67,IF(D65=C67,C63,0))</f>
        <v>0</v>
      </c>
      <c r="I66" s="136"/>
      <c r="J66" s="133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</row>
    <row r="67" spans="1:21" ht="9.75" customHeight="1">
      <c r="A67" s="122"/>
      <c r="B67" s="113">
        <v>194</v>
      </c>
      <c r="C67" s="139"/>
      <c r="D67" s="133"/>
      <c r="E67" s="136"/>
      <c r="F67" s="143"/>
      <c r="G67" s="122"/>
      <c r="H67" s="133"/>
      <c r="I67" s="113">
        <v>209</v>
      </c>
      <c r="J67" s="135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</row>
    <row r="68" spans="1:21" ht="9.75" customHeight="1">
      <c r="A68" s="122">
        <v>-71</v>
      </c>
      <c r="B68" s="128" t="str">
        <f>IF('Сю01-3'!C34='Сю01-3'!B33,'Сю01-3'!B35,IF('Сю01-3'!C34='Сю01-3'!B35,'Сю01-3'!B33,0))</f>
        <v>_</v>
      </c>
      <c r="C68" s="133"/>
      <c r="D68" s="133"/>
      <c r="E68" s="141"/>
      <c r="F68" s="129"/>
      <c r="G68" s="122">
        <v>-201</v>
      </c>
      <c r="H68" s="127">
        <f>IF(D73=C71,C75,IF(D73=C75,C71,0))</f>
        <v>0</v>
      </c>
      <c r="I68" s="136"/>
      <c r="J68" s="122" t="s">
        <v>135</v>
      </c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</row>
    <row r="69" spans="1:21" ht="9.75" customHeight="1">
      <c r="A69" s="122"/>
      <c r="B69" s="133"/>
      <c r="C69" s="133"/>
      <c r="D69" s="133"/>
      <c r="E69" s="142" t="s">
        <v>136</v>
      </c>
      <c r="F69" s="133"/>
      <c r="G69" s="122"/>
      <c r="H69" s="113">
        <v>208</v>
      </c>
      <c r="I69" s="139"/>
      <c r="J69" s="133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</row>
    <row r="70" spans="1:21" ht="9.75" customHeight="1">
      <c r="A70" s="122">
        <v>-72</v>
      </c>
      <c r="B70" s="127" t="str">
        <f>IF('Сю01-3'!C38='Сю01-3'!B37,'Сю01-3'!B39,IF('Сю01-3'!C38='Сю01-3'!B39,'Сю01-3'!B37,0))</f>
        <v>_</v>
      </c>
      <c r="C70" s="133"/>
      <c r="D70" s="133"/>
      <c r="E70" s="136"/>
      <c r="F70" s="129">
        <v>205</v>
      </c>
      <c r="G70" s="122">
        <v>-202</v>
      </c>
      <c r="H70" s="128">
        <f>IF(D81=C79,C83,IF(D81=C83,C79,0))</f>
        <v>0</v>
      </c>
      <c r="I70" s="122">
        <v>-209</v>
      </c>
      <c r="J70" s="127">
        <f>IF(J67=I65,I69,IF(J67=I69,I65,0))</f>
        <v>0</v>
      </c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</row>
    <row r="71" spans="1:21" ht="9.75" customHeight="1">
      <c r="A71" s="122"/>
      <c r="B71" s="113">
        <v>195</v>
      </c>
      <c r="C71" s="135"/>
      <c r="D71" s="133"/>
      <c r="E71" s="152">
        <f>IF(E68=E61,E77,IF(E68=E77,E61,0))</f>
        <v>0</v>
      </c>
      <c r="F71" s="122">
        <v>-191</v>
      </c>
      <c r="G71" s="127" t="str">
        <f>IF(C55=B54,B56,IF(C55=B56,B54,0))</f>
        <v>_</v>
      </c>
      <c r="H71" s="133"/>
      <c r="I71" s="143"/>
      <c r="J71" s="122" t="s">
        <v>137</v>
      </c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9.75" customHeight="1">
      <c r="A72" s="122">
        <v>-73</v>
      </c>
      <c r="B72" s="128">
        <f>IF('Сю01-3'!C42='Сю01-3'!B41,'Сю01-3'!B43,IF('Сю01-3'!C42='Сю01-3'!B43,'Сю01-3'!B41,0))</f>
        <v>0</v>
      </c>
      <c r="C72" s="136"/>
      <c r="D72" s="133"/>
      <c r="E72" s="142" t="s">
        <v>138</v>
      </c>
      <c r="F72" s="133"/>
      <c r="G72" s="113">
        <v>211</v>
      </c>
      <c r="H72" s="135"/>
      <c r="I72" s="133"/>
      <c r="J72" s="133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9.75" customHeight="1">
      <c r="A73" s="122"/>
      <c r="B73" s="133"/>
      <c r="C73" s="113">
        <v>201</v>
      </c>
      <c r="D73" s="135"/>
      <c r="E73" s="136"/>
      <c r="F73" s="122">
        <v>-192</v>
      </c>
      <c r="G73" s="128">
        <f>IF(C59=B58,B60,IF(C59=B60,B58,0))</f>
        <v>0</v>
      </c>
      <c r="H73" s="136"/>
      <c r="I73" s="133"/>
      <c r="J73" s="133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9.75" customHeight="1">
      <c r="A74" s="122">
        <v>-74</v>
      </c>
      <c r="B74" s="127">
        <f>IF('Сю01-3'!C46='Сю01-3'!B45,'Сю01-3'!B47,IF('Сю01-3'!C46='Сю01-3'!B47,'Сю01-3'!B45,0))</f>
        <v>0</v>
      </c>
      <c r="C74" s="136"/>
      <c r="D74" s="136"/>
      <c r="E74" s="136"/>
      <c r="F74" s="133"/>
      <c r="G74" s="133"/>
      <c r="H74" s="113">
        <v>215</v>
      </c>
      <c r="I74" s="135"/>
      <c r="J74" s="133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9.75" customHeight="1">
      <c r="A75" s="122"/>
      <c r="B75" s="113">
        <v>196</v>
      </c>
      <c r="C75" s="139"/>
      <c r="D75" s="136"/>
      <c r="E75" s="136"/>
      <c r="F75" s="122">
        <v>-193</v>
      </c>
      <c r="G75" s="127">
        <f>IF(C63=B62,B64,IF(C63=B64,B62,0))</f>
        <v>0</v>
      </c>
      <c r="H75" s="136"/>
      <c r="I75" s="136"/>
      <c r="J75" s="133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9.75" customHeight="1">
      <c r="A76" s="122">
        <v>-75</v>
      </c>
      <c r="B76" s="128">
        <f>IF('Сю01-3'!C50='Сю01-3'!B49,'Сю01-3'!B51,IF('Сю01-3'!C50='Сю01-3'!B51,'Сю01-3'!B49,0))</f>
        <v>0</v>
      </c>
      <c r="C76" s="133"/>
      <c r="D76" s="136"/>
      <c r="E76" s="136"/>
      <c r="F76" s="122"/>
      <c r="G76" s="113">
        <v>212</v>
      </c>
      <c r="H76" s="139"/>
      <c r="I76" s="136"/>
      <c r="J76" s="133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9.75" customHeight="1">
      <c r="A77" s="122"/>
      <c r="B77" s="133"/>
      <c r="C77" s="133"/>
      <c r="D77" s="113">
        <v>204</v>
      </c>
      <c r="E77" s="139"/>
      <c r="F77" s="122">
        <v>-194</v>
      </c>
      <c r="G77" s="128" t="str">
        <f>IF(C67=B66,B68,IF(C67=B68,B66,0))</f>
        <v>_</v>
      </c>
      <c r="H77" s="133"/>
      <c r="I77" s="136"/>
      <c r="J77" s="133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9.75" customHeight="1">
      <c r="A78" s="122">
        <v>-76</v>
      </c>
      <c r="B78" s="127">
        <f>IF('Сю01-3'!C54='Сю01-3'!B53,'Сю01-3'!B55,IF('Сю01-3'!C54='Сю01-3'!B55,'Сю01-3'!B53,0))</f>
        <v>0</v>
      </c>
      <c r="C78" s="133"/>
      <c r="D78" s="136"/>
      <c r="E78" s="133"/>
      <c r="F78" s="122"/>
      <c r="G78" s="133"/>
      <c r="H78" s="133"/>
      <c r="I78" s="113">
        <v>217</v>
      </c>
      <c r="J78" s="135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9.75" customHeight="1">
      <c r="A79" s="122"/>
      <c r="B79" s="113">
        <v>197</v>
      </c>
      <c r="C79" s="135"/>
      <c r="D79" s="136"/>
      <c r="E79" s="133"/>
      <c r="F79" s="122">
        <v>-195</v>
      </c>
      <c r="G79" s="127" t="str">
        <f>IF(C71=B70,B72,IF(C71=B72,B70,0))</f>
        <v>_</v>
      </c>
      <c r="H79" s="133"/>
      <c r="I79" s="136"/>
      <c r="J79" s="122" t="s">
        <v>139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9.75" customHeight="1">
      <c r="A80" s="122">
        <v>-77</v>
      </c>
      <c r="B80" s="128">
        <f>IF('Сю01-3'!C58='Сю01-3'!B57,'Сю01-3'!B59,IF('Сю01-3'!C58='Сю01-3'!B59,'Сю01-3'!B57,0))</f>
        <v>0</v>
      </c>
      <c r="C80" s="136"/>
      <c r="D80" s="136"/>
      <c r="E80" s="133"/>
      <c r="F80" s="122"/>
      <c r="G80" s="113">
        <v>213</v>
      </c>
      <c r="H80" s="135"/>
      <c r="I80" s="136"/>
      <c r="J80" s="133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9.75" customHeight="1">
      <c r="A81" s="122"/>
      <c r="B81" s="133"/>
      <c r="C81" s="113">
        <v>202</v>
      </c>
      <c r="D81" s="139"/>
      <c r="E81" s="133"/>
      <c r="F81" s="122">
        <v>-196</v>
      </c>
      <c r="G81" s="128">
        <f>IF(C75=B74,B76,IF(C75=B76,B74,0))</f>
        <v>0</v>
      </c>
      <c r="H81" s="136"/>
      <c r="I81" s="136"/>
      <c r="J81" s="133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9.75" customHeight="1">
      <c r="A82" s="122">
        <v>-78</v>
      </c>
      <c r="B82" s="127">
        <f>IF('Сю01-3'!C62='Сю01-3'!B61,'Сю01-3'!B63,IF('Сю01-3'!C62='Сю01-3'!B63,'Сю01-3'!B61,0))</f>
        <v>0</v>
      </c>
      <c r="C82" s="136"/>
      <c r="D82" s="133"/>
      <c r="E82" s="133"/>
      <c r="F82" s="122"/>
      <c r="G82" s="133"/>
      <c r="H82" s="113">
        <v>216</v>
      </c>
      <c r="I82" s="139"/>
      <c r="J82" s="133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9.75" customHeight="1">
      <c r="A83" s="122"/>
      <c r="B83" s="113">
        <v>198</v>
      </c>
      <c r="C83" s="139"/>
      <c r="D83" s="133"/>
      <c r="E83" s="133"/>
      <c r="F83" s="122">
        <v>-197</v>
      </c>
      <c r="G83" s="127">
        <f>IF(C79=B78,B80,IF(C79=B80,B78,0))</f>
        <v>0</v>
      </c>
      <c r="H83" s="136"/>
      <c r="I83" s="133"/>
      <c r="J83" s="133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9.75" customHeight="1">
      <c r="A84" s="122">
        <v>-79</v>
      </c>
      <c r="B84" s="128" t="str">
        <f>IF('Сю01-3'!C66='Сю01-3'!B65,'Сю01-3'!B67,IF('Сю01-3'!C66='Сю01-3'!B67,'Сю01-3'!B65,0))</f>
        <v>_</v>
      </c>
      <c r="C84" s="133"/>
      <c r="D84" s="133"/>
      <c r="E84" s="133"/>
      <c r="F84" s="122"/>
      <c r="G84" s="113">
        <v>214</v>
      </c>
      <c r="H84" s="139"/>
      <c r="I84" s="122">
        <v>-217</v>
      </c>
      <c r="J84" s="127">
        <f>IF(J78=I74,I82,IF(J78=I82,I74,0))</f>
        <v>0</v>
      </c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9.75" customHeight="1">
      <c r="A85" s="122"/>
      <c r="B85" s="133"/>
      <c r="C85" s="133"/>
      <c r="D85" s="122">
        <v>-207</v>
      </c>
      <c r="E85" s="127">
        <f>IF(I65=H64,H66,IF(I65=H66,H64,0))</f>
        <v>0</v>
      </c>
      <c r="F85" s="122">
        <v>-198</v>
      </c>
      <c r="G85" s="128" t="str">
        <f>IF(C83=B82,B84,IF(C83=B84,B82,0))</f>
        <v>_</v>
      </c>
      <c r="H85" s="133"/>
      <c r="I85" s="143"/>
      <c r="J85" s="122" t="s">
        <v>140</v>
      </c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9.75" customHeight="1">
      <c r="A86" s="122">
        <v>-211</v>
      </c>
      <c r="B86" s="127" t="str">
        <f>IF(H72=G71,G73,IF(H72=G73,G71,0))</f>
        <v>_</v>
      </c>
      <c r="C86" s="143"/>
      <c r="D86" s="122"/>
      <c r="E86" s="113">
        <v>210</v>
      </c>
      <c r="F86" s="135"/>
      <c r="G86" s="133"/>
      <c r="H86" s="133"/>
      <c r="I86" s="133"/>
      <c r="J86" s="133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9.75" customHeight="1">
      <c r="A87" s="122"/>
      <c r="B87" s="113">
        <v>219</v>
      </c>
      <c r="C87" s="135"/>
      <c r="D87" s="122">
        <v>-208</v>
      </c>
      <c r="E87" s="128">
        <f>IF(I69=H68,H70,IF(I69=H70,H68,0))</f>
        <v>0</v>
      </c>
      <c r="F87" s="122" t="s">
        <v>141</v>
      </c>
      <c r="G87" s="133"/>
      <c r="H87" s="122">
        <v>-215</v>
      </c>
      <c r="I87" s="127">
        <f>IF(I74=H72,H76,IF(I74=H76,H72,0))</f>
        <v>0</v>
      </c>
      <c r="J87" s="133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9.75" customHeight="1">
      <c r="A88" s="122">
        <v>-212</v>
      </c>
      <c r="B88" s="128" t="str">
        <f>IF(H76=G75,G77,IF(H76=G77,G75,0))</f>
        <v>_</v>
      </c>
      <c r="C88" s="136"/>
      <c r="D88" s="133"/>
      <c r="E88" s="122">
        <v>-210</v>
      </c>
      <c r="F88" s="127">
        <f>IF(F86=E85,E87,IF(F86=E87,E85,0))</f>
        <v>0</v>
      </c>
      <c r="G88" s="133"/>
      <c r="H88" s="133"/>
      <c r="I88" s="113">
        <v>218</v>
      </c>
      <c r="J88" s="135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9.75" customHeight="1">
      <c r="A89" s="122"/>
      <c r="B89" s="133"/>
      <c r="C89" s="113">
        <v>221</v>
      </c>
      <c r="D89" s="135"/>
      <c r="E89" s="133"/>
      <c r="F89" s="122" t="s">
        <v>142</v>
      </c>
      <c r="G89" s="133"/>
      <c r="H89" s="122">
        <v>-216</v>
      </c>
      <c r="I89" s="128">
        <f>IF(I82=H80,H84,IF(I82=H84,H80,0))</f>
        <v>0</v>
      </c>
      <c r="J89" s="122" t="s">
        <v>143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9.75" customHeight="1">
      <c r="A90" s="122">
        <v>-213</v>
      </c>
      <c r="B90" s="127" t="str">
        <f>IF(H80=G79,G81,IF(H80=G81,G79,0))</f>
        <v>_</v>
      </c>
      <c r="C90" s="136"/>
      <c r="D90" s="122" t="s">
        <v>144</v>
      </c>
      <c r="E90" s="133"/>
      <c r="F90" s="133"/>
      <c r="G90" s="133"/>
      <c r="H90" s="133"/>
      <c r="I90" s="122">
        <v>-218</v>
      </c>
      <c r="J90" s="127">
        <f>IF(J88=I87,I89,IF(J88=I89,I87,0))</f>
        <v>0</v>
      </c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9.75" customHeight="1">
      <c r="A91" s="122"/>
      <c r="B91" s="113">
        <v>220</v>
      </c>
      <c r="C91" s="139"/>
      <c r="D91" s="133"/>
      <c r="E91" s="122">
        <v>-219</v>
      </c>
      <c r="F91" s="127">
        <f>IF(C87=B86,B88,IF(C87=B88,B86,0))</f>
        <v>0</v>
      </c>
      <c r="G91" s="133"/>
      <c r="H91" s="133"/>
      <c r="I91" s="143"/>
      <c r="J91" s="122" t="s">
        <v>145</v>
      </c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9.75" customHeight="1">
      <c r="A92" s="122">
        <v>-214</v>
      </c>
      <c r="B92" s="128" t="str">
        <f>IF(H84=G83,G85,IF(H84=G85,G83,0))</f>
        <v>_</v>
      </c>
      <c r="C92" s="122">
        <v>-221</v>
      </c>
      <c r="D92" s="127">
        <f>IF(D89=C87,C91,IF(D89=C91,C87,0))</f>
        <v>0</v>
      </c>
      <c r="E92" s="133"/>
      <c r="F92" s="113">
        <v>222</v>
      </c>
      <c r="G92" s="135"/>
      <c r="H92" s="133"/>
      <c r="I92" s="133"/>
      <c r="J92" s="133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9.75" customHeight="1">
      <c r="A93" s="133"/>
      <c r="B93" s="133"/>
      <c r="C93" s="143"/>
      <c r="D93" s="122" t="s">
        <v>146</v>
      </c>
      <c r="E93" s="122">
        <v>-220</v>
      </c>
      <c r="F93" s="128">
        <f>IF(C91=B90,B92,IF(C91=B92,B90,0))</f>
        <v>0</v>
      </c>
      <c r="G93" s="122" t="s">
        <v>147</v>
      </c>
      <c r="H93" s="133"/>
      <c r="I93" s="133"/>
      <c r="J93" s="133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9.75" customHeight="1">
      <c r="A94" s="133"/>
      <c r="B94" s="133"/>
      <c r="C94" s="133"/>
      <c r="D94" s="133"/>
      <c r="E94" s="133"/>
      <c r="F94" s="122">
        <v>-222</v>
      </c>
      <c r="G94" s="127">
        <f>IF(G92=F91,F93,IF(G92=F93,F91,0))</f>
        <v>0</v>
      </c>
      <c r="H94" s="143"/>
      <c r="I94" s="133"/>
      <c r="J94" s="133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9.75" customHeight="1">
      <c r="A95" s="133"/>
      <c r="B95" s="133"/>
      <c r="C95" s="133"/>
      <c r="D95" s="133"/>
      <c r="E95" s="133"/>
      <c r="F95" s="133"/>
      <c r="G95" s="122" t="s">
        <v>148</v>
      </c>
      <c r="H95" s="143"/>
      <c r="I95" s="143"/>
      <c r="J95" s="143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6" customHeight="1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6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6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6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6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6" customHeigh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6" customHeight="1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6" customHeight="1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6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6" customHeight="1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6" customHeight="1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6" customHeight="1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6" customHeigh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6" customHeight="1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6" customHeight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6" customHeight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6" customHeight="1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6" customHeight="1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6" customHeight="1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6" customHeight="1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6" customHeight="1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6" customHeight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6" customHeigh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6" customHeight="1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6" customHeigh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6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6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6" customHeight="1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6" customHeight="1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6" customHeight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6" customHeigh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6" customHeight="1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6" customHeight="1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6" customHeigh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6" customHeigh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6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6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6" customHeight="1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6" customHeight="1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6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6" customHeight="1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6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6" customHeigh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6" customHeigh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6" customHeight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6" customHeigh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6" customHeight="1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6" customHeight="1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6" customHeight="1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6" customHeight="1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6" customHeight="1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6" customHeight="1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6" customHeigh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6" customHeight="1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6" customHeight="1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6" customHeight="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6" customHeight="1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6" customHeight="1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6" customHeight="1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6" customHeight="1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6" customHeight="1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6" customHeight="1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6" customHeigh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6" customHeight="1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6" customHeight="1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6" customHeight="1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6" customHeight="1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6" customHeight="1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6" customHeight="1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6" customHeigh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21" ht="6" customHeight="1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</row>
    <row r="167" spans="1:21" ht="6" customHeight="1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</row>
    <row r="168" spans="1:21" ht="6" customHeight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</row>
    <row r="169" spans="1:21" ht="6" customHeight="1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</row>
    <row r="170" spans="1:21" ht="6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</row>
    <row r="171" spans="1:21" ht="6" customHeight="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</row>
    <row r="172" spans="1:21" ht="6" customHeight="1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</row>
    <row r="173" spans="1:21" ht="6" customHeight="1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</row>
    <row r="174" spans="1:21" ht="6" customHeight="1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</row>
    <row r="175" spans="1:21" ht="6" customHeight="1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</row>
    <row r="176" spans="1:21" ht="6" customHeight="1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</row>
    <row r="177" spans="1:21" ht="6" customHeight="1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</row>
    <row r="178" spans="1:21" ht="6" customHeight="1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</row>
    <row r="179" spans="1:21" ht="6" customHeight="1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</row>
    <row r="180" spans="1:21" ht="6" customHeight="1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</row>
    <row r="181" spans="1:21" ht="6" customHeight="1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</row>
    <row r="182" spans="1:21" ht="6" customHeight="1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</row>
    <row r="183" spans="1:21" ht="6" customHeight="1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</row>
    <row r="184" spans="1:21" ht="6" customHeight="1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</row>
    <row r="185" spans="1:21" ht="6" customHeight="1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</row>
    <row r="186" spans="1:21" ht="6" customHeight="1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</row>
    <row r="187" spans="1:21" ht="6" customHeight="1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</row>
    <row r="188" spans="1:21" ht="6" customHeigh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</row>
    <row r="189" spans="1:21" ht="6" customHeight="1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</row>
    <row r="190" spans="1:21" ht="6" customHeight="1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</row>
  </sheetData>
  <sheetProtection sheet="1" objects="1" scenarios="1"/>
  <mergeCells count="3">
    <mergeCell ref="A3:J3"/>
    <mergeCell ref="A1:J1"/>
    <mergeCell ref="A2:J2"/>
  </mergeCells>
  <conditionalFormatting sqref="C2:D3 J23:J27 H85:H95 C7:C9 I27:I29 F87:F95 I15:I25 I6:I9 H4:H16 J13:J21 J4:J11 I11:I13 I4 J89:J95 C56:C58 F4:F5 A4:B95 C15:C17 C92:C95 I66:I68 E78:E95 C11:C13 E4:E11 D9:D15 D4:D7 C4:C5 H81:H83 J53:J55 I83:I95 H77:H79 J79:J87 I70:I73 I75:I81 H73:H75 F52:F54 J68:J77 C23:C25 H50:H71 C72:C74 C76:C78 G93:G95 C80:C82 D74:D80 C68:C70 E69:E76 C60:C62 D66:D72 E62:E67 C64:C66 D58:D64 D49:D56 C47:C49 H34:H36 F56:F85 J57:J66 H42:H44 G54:G58 G4:G52 F7:F50 I48:I64 J44:J51 H46:H48 I40:I46 J29:J42 I31:I38 H38:H40 H18:H32 C51:C54 D41:D47 E45:E60 D33:D39 C31:C33 C43:C45 C39:C41 C35:C37 E29:E34 C27:C29 E36:E43 E13:E27 D25:D31 D17:D23 C19:C21 G60:G91 D90:D95 D82:D88 C84:C86 C88:C90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227"/>
  <sheetViews>
    <sheetView showGridLines="0" showRowColHeaders="0" view="pageBreakPreview" zoomScaleSheetLayoutView="100" zoomScalePageLayoutView="0" workbookViewId="0" topLeftCell="A1">
      <selection activeCell="K219" sqref="K219"/>
    </sheetView>
  </sheetViews>
  <sheetFormatPr defaultColWidth="9.00390625" defaultRowHeight="12.75"/>
  <cols>
    <col min="1" max="1" width="9.125" style="161" customWidth="1"/>
    <col min="2" max="3" width="44.75390625" style="134" customWidth="1"/>
    <col min="4" max="16384" width="9.125" style="134" customWidth="1"/>
  </cols>
  <sheetData>
    <row r="1" spans="1:9" ht="12.75">
      <c r="A1" s="105" t="str">
        <f>Спю01!A1</f>
        <v>Открытое пенвенство СДЮСШОР №26</v>
      </c>
      <c r="B1" s="105"/>
      <c r="C1" s="105"/>
      <c r="D1" s="126"/>
      <c r="E1" s="126"/>
      <c r="F1" s="126"/>
      <c r="G1" s="126"/>
      <c r="H1" s="126"/>
      <c r="I1" s="126"/>
    </row>
    <row r="2" spans="1:9" ht="12.75">
      <c r="A2" s="108" t="str">
        <f>Спю01!A2</f>
        <v>Юноши 2001 г и младше</v>
      </c>
      <c r="B2" s="108"/>
      <c r="C2" s="108"/>
      <c r="D2" s="153"/>
      <c r="E2" s="153"/>
      <c r="F2" s="153"/>
      <c r="G2" s="153"/>
      <c r="H2" s="153"/>
      <c r="I2" s="153"/>
    </row>
    <row r="3" spans="1:9" ht="12.75">
      <c r="A3" s="109" t="str">
        <f>Спю01!A3</f>
        <v>20-21.04.2015</v>
      </c>
      <c r="B3" s="109"/>
      <c r="C3" s="109"/>
      <c r="D3" s="154"/>
      <c r="E3" s="154"/>
      <c r="F3" s="154"/>
      <c r="G3" s="154"/>
      <c r="H3" s="154"/>
      <c r="I3" s="154"/>
    </row>
    <row r="4" spans="1:9" ht="12.75">
      <c r="A4" s="154"/>
      <c r="B4" s="154"/>
      <c r="C4" s="154"/>
      <c r="D4" s="154"/>
      <c r="E4" s="154"/>
      <c r="F4" s="154"/>
      <c r="G4" s="154"/>
      <c r="H4" s="154"/>
      <c r="I4" s="154"/>
    </row>
    <row r="5" spans="1:3" ht="12.75">
      <c r="A5" s="155" t="s">
        <v>60</v>
      </c>
      <c r="B5" s="156" t="s">
        <v>61</v>
      </c>
      <c r="C5" s="157" t="s">
        <v>62</v>
      </c>
    </row>
    <row r="6" spans="1:3" ht="12.75">
      <c r="A6" s="158">
        <v>1</v>
      </c>
      <c r="B6" s="159" t="str">
        <f>'Сю01-1'!C5</f>
        <v>Аксенов Артем</v>
      </c>
      <c r="C6" s="160" t="str">
        <f>'Сю01-3'!B5</f>
        <v>_</v>
      </c>
    </row>
    <row r="7" spans="1:3" ht="12.75">
      <c r="A7" s="158">
        <v>2</v>
      </c>
      <c r="B7" s="159" t="str">
        <f>'Сю01-1'!C9</f>
        <v>Филиппов Егор</v>
      </c>
      <c r="C7" s="160" t="str">
        <f>'Сю01-3'!B7</f>
        <v>Маркелов Радмир</v>
      </c>
    </row>
    <row r="8" spans="1:3" ht="12.75">
      <c r="A8" s="158">
        <v>3</v>
      </c>
      <c r="B8" s="159" t="str">
        <f>'Сю01-1'!C13</f>
        <v>Миргазов Анвар</v>
      </c>
      <c r="C8" s="160" t="str">
        <f>'Сю01-3'!B9</f>
        <v>_</v>
      </c>
    </row>
    <row r="9" spans="1:3" ht="12.75">
      <c r="A9" s="158">
        <v>4</v>
      </c>
      <c r="B9" s="159" t="str">
        <f>'Сю01-1'!C17</f>
        <v>Салимбаев Дмитрий</v>
      </c>
      <c r="C9" s="160" t="str">
        <f>'Сю01-3'!B11</f>
        <v>_</v>
      </c>
    </row>
    <row r="10" spans="1:3" ht="12.75">
      <c r="A10" s="158">
        <v>5</v>
      </c>
      <c r="B10" s="159" t="str">
        <f>'Сю01-1'!C21</f>
        <v>Семенец Владислав</v>
      </c>
      <c r="C10" s="160" t="str">
        <f>'Сю01-3'!B13</f>
        <v>_</v>
      </c>
    </row>
    <row r="11" spans="1:3" ht="12.75">
      <c r="A11" s="158">
        <v>6</v>
      </c>
      <c r="B11" s="159" t="str">
        <f>'Сю01-1'!C25</f>
        <v>Егоров Ян</v>
      </c>
      <c r="C11" s="160" t="str">
        <f>'Сю01-3'!B15</f>
        <v>_</v>
      </c>
    </row>
    <row r="12" spans="1:3" ht="12.75">
      <c r="A12" s="158">
        <v>7</v>
      </c>
      <c r="B12" s="159" t="str">
        <f>'Сю01-1'!C29</f>
        <v>Дергунов Влад</v>
      </c>
      <c r="C12" s="160" t="str">
        <f>'Сю01-3'!B17</f>
        <v>_</v>
      </c>
    </row>
    <row r="13" spans="1:3" ht="12.75">
      <c r="A13" s="158">
        <v>8</v>
      </c>
      <c r="B13" s="159" t="str">
        <f>'Сю01-1'!C33</f>
        <v>Ильясов Рамиль</v>
      </c>
      <c r="C13" s="160" t="str">
        <f>'Сю01-3'!B19</f>
        <v>_</v>
      </c>
    </row>
    <row r="14" spans="1:3" ht="12.75">
      <c r="A14" s="158">
        <v>9</v>
      </c>
      <c r="B14" s="159" t="str">
        <f>'Сю01-1'!C37</f>
        <v>Шакиров Альберт</v>
      </c>
      <c r="C14" s="160" t="str">
        <f>'Сю01-3'!B21</f>
        <v>_</v>
      </c>
    </row>
    <row r="15" spans="1:3" ht="12.75">
      <c r="A15" s="158">
        <v>10</v>
      </c>
      <c r="B15" s="159" t="str">
        <f>'Сю01-1'!C41</f>
        <v>Кабиров Роман</v>
      </c>
      <c r="C15" s="160" t="str">
        <f>'Сю01-3'!B23</f>
        <v>_</v>
      </c>
    </row>
    <row r="16" spans="1:3" ht="12.75">
      <c r="A16" s="158">
        <v>11</v>
      </c>
      <c r="B16" s="159" t="str">
        <f>'Сю01-1'!C45</f>
        <v>Атаманов Илья</v>
      </c>
      <c r="C16" s="160" t="str">
        <f>'Сю01-3'!B25</f>
        <v>_</v>
      </c>
    </row>
    <row r="17" spans="1:3" ht="12.75">
      <c r="A17" s="158">
        <v>12</v>
      </c>
      <c r="B17" s="159" t="str">
        <f>'Сю01-1'!C49</f>
        <v>Дашкин Руслан</v>
      </c>
      <c r="C17" s="160" t="str">
        <f>'Сю01-3'!B27</f>
        <v>_</v>
      </c>
    </row>
    <row r="18" spans="1:3" ht="12.75">
      <c r="A18" s="158">
        <v>13</v>
      </c>
      <c r="B18" s="159" t="str">
        <f>'Сю01-1'!C53</f>
        <v>Зарипов Данис</v>
      </c>
      <c r="C18" s="160" t="str">
        <f>'Сю01-3'!B29</f>
        <v>_</v>
      </c>
    </row>
    <row r="19" spans="1:3" ht="12.75">
      <c r="A19" s="158">
        <v>14</v>
      </c>
      <c r="B19" s="159" t="str">
        <f>'Сю01-1'!C57</f>
        <v>Зулкарнеев Тимур</v>
      </c>
      <c r="C19" s="160" t="str">
        <f>'Сю01-3'!B31</f>
        <v>_</v>
      </c>
    </row>
    <row r="20" spans="1:3" ht="12.75">
      <c r="A20" s="158">
        <v>15</v>
      </c>
      <c r="B20" s="159" t="str">
        <f>'Сю01-1'!C61</f>
        <v>Павлов Никита</v>
      </c>
      <c r="C20" s="160" t="str">
        <f>'Сю01-3'!B33</f>
        <v>Ильин Алексей</v>
      </c>
    </row>
    <row r="21" spans="1:3" ht="12.75">
      <c r="A21" s="158">
        <v>16</v>
      </c>
      <c r="B21" s="159" t="str">
        <f>'Сю01-1'!C65</f>
        <v>Андрющенко Александр</v>
      </c>
      <c r="C21" s="160" t="str">
        <f>'Сю01-3'!B35</f>
        <v>_</v>
      </c>
    </row>
    <row r="22" spans="1:3" ht="12.75">
      <c r="A22" s="158">
        <v>17</v>
      </c>
      <c r="B22" s="159" t="str">
        <f>'Сю01-2'!C5</f>
        <v>Исаков Егор</v>
      </c>
      <c r="C22" s="160" t="str">
        <f>'Сю01-3'!B37</f>
        <v>_</v>
      </c>
    </row>
    <row r="23" spans="1:3" ht="12.75">
      <c r="A23" s="158">
        <v>18</v>
      </c>
      <c r="B23" s="159" t="str">
        <f>'Сю01-2'!C9</f>
        <v>Хакимов Артур</v>
      </c>
      <c r="C23" s="160" t="str">
        <f>'Сю01-3'!B39</f>
        <v>Левашов Даниэль</v>
      </c>
    </row>
    <row r="24" spans="1:3" ht="12.75">
      <c r="A24" s="158">
        <v>19</v>
      </c>
      <c r="B24" s="159" t="str">
        <f>'Сю01-2'!C13</f>
        <v>Халилов Артур</v>
      </c>
      <c r="C24" s="160" t="str">
        <f>'Сю01-3'!B41</f>
        <v>_</v>
      </c>
    </row>
    <row r="25" spans="1:3" ht="12.75">
      <c r="A25" s="158">
        <v>20</v>
      </c>
      <c r="B25" s="159" t="str">
        <f>'Сю01-2'!C17</f>
        <v>Кальмин Евгений</v>
      </c>
      <c r="C25" s="160" t="str">
        <f>'Сю01-3'!B43</f>
        <v>_</v>
      </c>
    </row>
    <row r="26" spans="1:3" ht="12.75">
      <c r="A26" s="158">
        <v>21</v>
      </c>
      <c r="B26" s="159" t="str">
        <f>'Сю01-2'!C21</f>
        <v>Хасипов Гайнан</v>
      </c>
      <c r="C26" s="160" t="str">
        <f>'Сю01-3'!B45</f>
        <v>_</v>
      </c>
    </row>
    <row r="27" spans="1:3" ht="12.75">
      <c r="A27" s="158">
        <v>22</v>
      </c>
      <c r="B27" s="159" t="str">
        <f>'Сю01-2'!C25</f>
        <v>Гайсин Даниэль</v>
      </c>
      <c r="C27" s="160" t="str">
        <f>'Сю01-3'!B47</f>
        <v>_</v>
      </c>
    </row>
    <row r="28" spans="1:3" ht="12.75">
      <c r="A28" s="158">
        <v>23</v>
      </c>
      <c r="B28" s="159" t="str">
        <f>'Сю01-2'!C29</f>
        <v>Шевелев Никита</v>
      </c>
      <c r="C28" s="160" t="str">
        <f>'Сю01-3'!B49</f>
        <v>_</v>
      </c>
    </row>
    <row r="29" spans="1:3" ht="12.75">
      <c r="A29" s="158">
        <v>24</v>
      </c>
      <c r="B29" s="159" t="str">
        <f>'Сю01-2'!C33</f>
        <v>Хайбрахманов Данил</v>
      </c>
      <c r="C29" s="160" t="str">
        <f>'Сю01-3'!B51</f>
        <v>_</v>
      </c>
    </row>
    <row r="30" spans="1:3" ht="12.75">
      <c r="A30" s="158">
        <v>25</v>
      </c>
      <c r="B30" s="159" t="str">
        <f>'Сю01-2'!C37</f>
        <v>Широков Максим</v>
      </c>
      <c r="C30" s="160" t="str">
        <f>'Сю01-3'!B53</f>
        <v>_</v>
      </c>
    </row>
    <row r="31" spans="1:3" ht="12.75">
      <c r="A31" s="158">
        <v>26</v>
      </c>
      <c r="B31" s="159" t="str">
        <f>'Сю01-2'!C41</f>
        <v>Габдрахманов Артур</v>
      </c>
      <c r="C31" s="160" t="str">
        <f>'Сю01-3'!B55</f>
        <v>_</v>
      </c>
    </row>
    <row r="32" spans="1:3" ht="12.75">
      <c r="A32" s="158">
        <v>27</v>
      </c>
      <c r="B32" s="159" t="str">
        <f>'Сю01-2'!C45</f>
        <v>Смирнов Прохор</v>
      </c>
      <c r="C32" s="160" t="str">
        <f>'Сю01-3'!B57</f>
        <v>_</v>
      </c>
    </row>
    <row r="33" spans="1:3" ht="12.75">
      <c r="A33" s="158">
        <v>28</v>
      </c>
      <c r="B33" s="159" t="str">
        <f>'Сю01-2'!C49</f>
        <v>Вавилов Олег</v>
      </c>
      <c r="C33" s="160" t="str">
        <f>'Сю01-3'!B59</f>
        <v>_</v>
      </c>
    </row>
    <row r="34" spans="1:3" ht="12.75">
      <c r="A34" s="158">
        <v>29</v>
      </c>
      <c r="B34" s="159" t="str">
        <f>'Сю01-2'!C53</f>
        <v>Саитгареев Айдар</v>
      </c>
      <c r="C34" s="160" t="str">
        <f>'Сю01-3'!B61</f>
        <v>_</v>
      </c>
    </row>
    <row r="35" spans="1:3" ht="12.75">
      <c r="A35" s="158">
        <v>30</v>
      </c>
      <c r="B35" s="159" t="str">
        <f>'Сю01-2'!C57</f>
        <v>Латыпов Азамат</v>
      </c>
      <c r="C35" s="160" t="str">
        <f>'Сю01-3'!B63</f>
        <v>_</v>
      </c>
    </row>
    <row r="36" spans="1:3" ht="12.75">
      <c r="A36" s="158">
        <v>31</v>
      </c>
      <c r="B36" s="159" t="str">
        <f>'Сю01-2'!C61</f>
        <v>Гиндуллин Айрат</v>
      </c>
      <c r="C36" s="160" t="str">
        <f>'Сю01-3'!B65</f>
        <v>Валеев Марат</v>
      </c>
    </row>
    <row r="37" spans="1:3" ht="12.75">
      <c r="A37" s="158">
        <v>32</v>
      </c>
      <c r="B37" s="159" t="str">
        <f>'Сю01-2'!C65</f>
        <v>Сагидуллин Радмир</v>
      </c>
      <c r="C37" s="160" t="str">
        <f>'Сю01-3'!B67</f>
        <v>_</v>
      </c>
    </row>
    <row r="38" spans="1:3" ht="12.75">
      <c r="A38" s="158">
        <v>33</v>
      </c>
      <c r="B38" s="159" t="str">
        <f>'Сю01-1'!D7</f>
        <v>Аксенов Артем</v>
      </c>
      <c r="C38" s="160" t="str">
        <f>'Сю01-3'!C68</f>
        <v>Филиппов Егор</v>
      </c>
    </row>
    <row r="39" spans="1:3" ht="12.75">
      <c r="A39" s="158">
        <v>34</v>
      </c>
      <c r="B39" s="159" t="str">
        <f>'Сю01-1'!D15</f>
        <v>Салимбаев Дмитрий</v>
      </c>
      <c r="C39" s="160" t="str">
        <f>'Сю01-3'!C64</f>
        <v>Миргазов Анвар</v>
      </c>
    </row>
    <row r="40" spans="1:3" ht="12.75">
      <c r="A40" s="158">
        <v>35</v>
      </c>
      <c r="B40" s="159" t="str">
        <f>'Сю01-1'!D23</f>
        <v>Семенец Владислав</v>
      </c>
      <c r="C40" s="160" t="str">
        <f>'Сю01-3'!C60</f>
        <v>Егоров Ян</v>
      </c>
    </row>
    <row r="41" spans="1:3" ht="12.75">
      <c r="A41" s="158">
        <v>36</v>
      </c>
      <c r="B41" s="159" t="str">
        <f>'Сю01-1'!D31</f>
        <v>Ильясов Рамиль</v>
      </c>
      <c r="C41" s="160" t="str">
        <f>'Сю01-3'!C56</f>
        <v>Дергунов Влад</v>
      </c>
    </row>
    <row r="42" spans="1:3" ht="12.75">
      <c r="A42" s="158">
        <v>37</v>
      </c>
      <c r="B42" s="159" t="str">
        <f>'Сю01-1'!D39</f>
        <v>Шакиров Альберт</v>
      </c>
      <c r="C42" s="160" t="str">
        <f>'Сю01-3'!C52</f>
        <v>Кабиров Роман</v>
      </c>
    </row>
    <row r="43" spans="1:3" ht="12.75">
      <c r="A43" s="158">
        <v>38</v>
      </c>
      <c r="B43" s="159" t="str">
        <f>'Сю01-1'!D47</f>
        <v>Атаманов Илья</v>
      </c>
      <c r="C43" s="160" t="str">
        <f>'Сю01-3'!C48</f>
        <v>Дашкин Руслан</v>
      </c>
    </row>
    <row r="44" spans="1:3" ht="12.75">
      <c r="A44" s="158">
        <v>39</v>
      </c>
      <c r="B44" s="159" t="str">
        <f>'Сю01-1'!D55</f>
        <v>Зулкарнеев Тимур</v>
      </c>
      <c r="C44" s="160" t="str">
        <f>'Сю01-3'!C44</f>
        <v>Зарипов Данис</v>
      </c>
    </row>
    <row r="45" spans="1:3" ht="12.75">
      <c r="A45" s="158">
        <v>40</v>
      </c>
      <c r="B45" s="159" t="str">
        <f>'Сю01-1'!D63</f>
        <v>Андрющенко Александр</v>
      </c>
      <c r="C45" s="160" t="str">
        <f>'Сю01-3'!C40</f>
        <v>Павлов Никита</v>
      </c>
    </row>
    <row r="46" spans="1:3" ht="12.75">
      <c r="A46" s="158">
        <v>41</v>
      </c>
      <c r="B46" s="159" t="str">
        <f>'Сю01-2'!D7</f>
        <v>Исаков Егор</v>
      </c>
      <c r="C46" s="160" t="str">
        <f>'Сю01-3'!C36</f>
        <v>Хакимов Артур</v>
      </c>
    </row>
    <row r="47" spans="1:3" ht="12.75">
      <c r="A47" s="158">
        <v>42</v>
      </c>
      <c r="B47" s="159" t="str">
        <f>'Сю01-2'!D15</f>
        <v>Халилов Артур</v>
      </c>
      <c r="C47" s="160" t="str">
        <f>'Сю01-3'!C32</f>
        <v>Кальмин Евгений</v>
      </c>
    </row>
    <row r="48" spans="1:3" ht="12.75">
      <c r="A48" s="158">
        <v>43</v>
      </c>
      <c r="B48" s="159" t="str">
        <f>'Сю01-2'!D23</f>
        <v>Гайсин Даниэль</v>
      </c>
      <c r="C48" s="160" t="str">
        <f>'Сю01-3'!C28</f>
        <v>Хасипов Гайнан</v>
      </c>
    </row>
    <row r="49" spans="1:3" ht="12.75">
      <c r="A49" s="158">
        <v>44</v>
      </c>
      <c r="B49" s="159" t="str">
        <f>'Сю01-2'!D31</f>
        <v>Хайбрахманов Данил</v>
      </c>
      <c r="C49" s="160" t="str">
        <f>'Сю01-3'!C24</f>
        <v>Шевелев Никита</v>
      </c>
    </row>
    <row r="50" spans="1:3" ht="12.75">
      <c r="A50" s="158">
        <v>45</v>
      </c>
      <c r="B50" s="159" t="str">
        <f>'Сю01-2'!D39</f>
        <v>Широков Максим</v>
      </c>
      <c r="C50" s="160" t="str">
        <f>'Сю01-3'!C20</f>
        <v>Габдрахманов Артур</v>
      </c>
    </row>
    <row r="51" spans="1:3" ht="12.75">
      <c r="A51" s="158">
        <v>46</v>
      </c>
      <c r="B51" s="159" t="str">
        <f>'Сю01-2'!D47</f>
        <v>Вавилов Олег</v>
      </c>
      <c r="C51" s="160" t="str">
        <f>'Сю01-3'!C16</f>
        <v>Смирнов Прохор</v>
      </c>
    </row>
    <row r="52" spans="1:3" ht="12.75">
      <c r="A52" s="158">
        <v>47</v>
      </c>
      <c r="B52" s="159" t="str">
        <f>'Сю01-2'!D55</f>
        <v>Саитгареев Айдар</v>
      </c>
      <c r="C52" s="160" t="str">
        <f>'Сю01-3'!C12</f>
        <v>Латыпов Азамат</v>
      </c>
    </row>
    <row r="53" spans="1:3" ht="12.75">
      <c r="A53" s="158">
        <v>48</v>
      </c>
      <c r="B53" s="159" t="str">
        <f>'Сю01-2'!D63</f>
        <v>Сагидуллин Радмир</v>
      </c>
      <c r="C53" s="160" t="str">
        <f>'Сю01-3'!C8</f>
        <v>Гиндуллин Айрат</v>
      </c>
    </row>
    <row r="54" spans="1:3" ht="12.75">
      <c r="A54" s="158">
        <v>49</v>
      </c>
      <c r="B54" s="159" t="str">
        <f>'Сю01-1'!E11</f>
        <v>Аксенов Артем</v>
      </c>
      <c r="C54" s="160" t="str">
        <f>'Сю01-3'!E5</f>
        <v>Салимбаев Дмитрий</v>
      </c>
    </row>
    <row r="55" spans="1:3" ht="12.75">
      <c r="A55" s="158">
        <v>50</v>
      </c>
      <c r="B55" s="159" t="str">
        <f>'Сю01-1'!E27</f>
        <v>Семенец Владислав</v>
      </c>
      <c r="C55" s="160" t="str">
        <f>'Сю01-3'!E13</f>
        <v>Ильясов Рамиль</v>
      </c>
    </row>
    <row r="56" spans="1:3" ht="12.75">
      <c r="A56" s="158">
        <v>51</v>
      </c>
      <c r="B56" s="159" t="str">
        <f>'Сю01-1'!E43</f>
        <v>Шакиров Альберт</v>
      </c>
      <c r="C56" s="160" t="str">
        <f>'Сю01-3'!E21</f>
        <v>Атаманов Илья</v>
      </c>
    </row>
    <row r="57" spans="1:3" ht="12.75">
      <c r="A57" s="158">
        <v>52</v>
      </c>
      <c r="B57" s="159" t="str">
        <f>'Сю01-1'!E59</f>
        <v>Андрющенко Александр</v>
      </c>
      <c r="C57" s="160" t="str">
        <f>'Сю01-3'!E29</f>
        <v>Зулкарнеев Тимур</v>
      </c>
    </row>
    <row r="58" spans="1:3" ht="12.75">
      <c r="A58" s="158">
        <v>53</v>
      </c>
      <c r="B58" s="159" t="str">
        <f>'Сю01-2'!E11</f>
        <v>Исаков Егор</v>
      </c>
      <c r="C58" s="160" t="str">
        <f>'Сю01-3'!E37</f>
        <v>Халилов Артур</v>
      </c>
    </row>
    <row r="59" spans="1:3" ht="12.75">
      <c r="A59" s="158">
        <v>54</v>
      </c>
      <c r="B59" s="159" t="str">
        <f>'Сю01-2'!E27</f>
        <v>Хайбрахманов Данил</v>
      </c>
      <c r="C59" s="160" t="str">
        <f>'Сю01-3'!E45</f>
        <v>Гайсин Даниэль</v>
      </c>
    </row>
    <row r="60" spans="1:3" ht="12.75">
      <c r="A60" s="158">
        <v>55</v>
      </c>
      <c r="B60" s="159" t="str">
        <f>'Сю01-2'!E43</f>
        <v>Широков Максим</v>
      </c>
      <c r="C60" s="160" t="str">
        <f>'Сю01-3'!E53</f>
        <v>Вавилов Олег</v>
      </c>
    </row>
    <row r="61" spans="1:3" ht="12.75">
      <c r="A61" s="158">
        <v>56</v>
      </c>
      <c r="B61" s="159" t="str">
        <f>'Сю01-2'!E59</f>
        <v>Сагидуллин Радмир</v>
      </c>
      <c r="C61" s="160" t="str">
        <f>'Сю01-3'!E61</f>
        <v>Саитгареев Айдар</v>
      </c>
    </row>
    <row r="62" spans="1:3" ht="12.75">
      <c r="A62" s="158">
        <v>57</v>
      </c>
      <c r="B62" s="159" t="str">
        <f>'Сю01-1'!F19</f>
        <v>Аксенов Артем</v>
      </c>
      <c r="C62" s="160" t="str">
        <f>'Сю01-3'!G67</f>
        <v>Семенец Владислав</v>
      </c>
    </row>
    <row r="63" spans="1:3" ht="12.75">
      <c r="A63" s="158">
        <v>58</v>
      </c>
      <c r="B63" s="159" t="str">
        <f>'Сю01-1'!F51</f>
        <v>Андрющенко Александр</v>
      </c>
      <c r="C63" s="160" t="str">
        <f>'Сю01-3'!G51</f>
        <v>Шакиров Альберт</v>
      </c>
    </row>
    <row r="64" spans="1:3" ht="12.75">
      <c r="A64" s="158">
        <v>59</v>
      </c>
      <c r="B64" s="159" t="str">
        <f>'Сю01-2'!F19</f>
        <v>Исаков Егор</v>
      </c>
      <c r="C64" s="160" t="str">
        <f>'Сю01-3'!G35</f>
        <v>Хайбрахманов Данил</v>
      </c>
    </row>
    <row r="65" spans="1:3" ht="12.75">
      <c r="A65" s="158">
        <v>60</v>
      </c>
      <c r="B65" s="159" t="str">
        <f>'Сю01-2'!F51</f>
        <v>Сагидуллин Радмир</v>
      </c>
      <c r="C65" s="160" t="str">
        <f>'Сю01-3'!G19</f>
        <v>Широков Максим</v>
      </c>
    </row>
    <row r="66" spans="1:3" ht="12.75">
      <c r="A66" s="158">
        <v>61</v>
      </c>
      <c r="B66" s="159" t="str">
        <f>'Сю01-1'!G35</f>
        <v>Аксенов Артем</v>
      </c>
      <c r="C66" s="160" t="str">
        <f>'Сю01-3'!I7</f>
        <v>Андрющенко Александр</v>
      </c>
    </row>
    <row r="67" spans="1:3" ht="12.75">
      <c r="A67" s="158">
        <v>62</v>
      </c>
      <c r="B67" s="159" t="str">
        <f>'Сю01-2'!G35</f>
        <v>Сагидуллин Радмир</v>
      </c>
      <c r="C67" s="160" t="str">
        <f>'Сю01-3'!I39</f>
        <v>Исаков Егор</v>
      </c>
    </row>
    <row r="68" spans="1:3" ht="12.75">
      <c r="A68" s="158">
        <v>63</v>
      </c>
      <c r="B68" s="159" t="str">
        <f>'Сю01-1'!F67</f>
        <v>Аксенов Артем</v>
      </c>
      <c r="C68" s="160" t="str">
        <f>'Сю01-2'!F7</f>
        <v>Сагидуллин Радмир</v>
      </c>
    </row>
    <row r="69" spans="1:3" ht="12.75">
      <c r="A69" s="158">
        <v>64</v>
      </c>
      <c r="B69" s="159" t="str">
        <f>'Сю01-3'!C6</f>
        <v>Маркелов Радмир</v>
      </c>
      <c r="C69" s="160" t="str">
        <f>'Сю01-4'!B54</f>
        <v>_</v>
      </c>
    </row>
    <row r="70" spans="1:3" ht="12.75">
      <c r="A70" s="158">
        <v>65</v>
      </c>
      <c r="B70" s="159">
        <f>'Сю01-3'!C10</f>
        <v>0</v>
      </c>
      <c r="C70" s="160">
        <f>'Сю01-4'!B56</f>
        <v>0</v>
      </c>
    </row>
    <row r="71" spans="1:3" ht="12.75">
      <c r="A71" s="158">
        <v>66</v>
      </c>
      <c r="B71" s="159">
        <f>'Сю01-3'!C14</f>
        <v>0</v>
      </c>
      <c r="C71" s="160">
        <f>'Сю01-4'!B58</f>
        <v>0</v>
      </c>
    </row>
    <row r="72" spans="1:3" ht="12.75">
      <c r="A72" s="158">
        <v>67</v>
      </c>
      <c r="B72" s="159">
        <f>'Сю01-3'!C18</f>
        <v>0</v>
      </c>
      <c r="C72" s="160">
        <f>'Сю01-4'!B60</f>
        <v>0</v>
      </c>
    </row>
    <row r="73" spans="1:3" ht="12.75">
      <c r="A73" s="158">
        <v>68</v>
      </c>
      <c r="B73" s="159">
        <f>'Сю01-3'!C22</f>
        <v>0</v>
      </c>
      <c r="C73" s="160">
        <f>'Сю01-4'!B62</f>
        <v>0</v>
      </c>
    </row>
    <row r="74" spans="1:3" ht="12.75">
      <c r="A74" s="158">
        <v>69</v>
      </c>
      <c r="B74" s="159">
        <f>'Сю01-3'!C26</f>
        <v>0</v>
      </c>
      <c r="C74" s="160">
        <f>'Сю01-4'!B64</f>
        <v>0</v>
      </c>
    </row>
    <row r="75" spans="1:3" ht="12.75">
      <c r="A75" s="158">
        <v>70</v>
      </c>
      <c r="B75" s="159">
        <f>'Сю01-3'!C30</f>
        <v>0</v>
      </c>
      <c r="C75" s="160">
        <f>'Сю01-4'!B66</f>
        <v>0</v>
      </c>
    </row>
    <row r="76" spans="1:3" ht="12.75">
      <c r="A76" s="158">
        <v>71</v>
      </c>
      <c r="B76" s="159" t="str">
        <f>'Сю01-3'!C34</f>
        <v>Ильин Алексей</v>
      </c>
      <c r="C76" s="160" t="str">
        <f>'Сю01-4'!B68</f>
        <v>_</v>
      </c>
    </row>
    <row r="77" spans="1:3" ht="12.75">
      <c r="A77" s="158">
        <v>72</v>
      </c>
      <c r="B77" s="159" t="str">
        <f>'Сю01-3'!C38</f>
        <v>Левашов Даниэль</v>
      </c>
      <c r="C77" s="160" t="str">
        <f>'Сю01-4'!B70</f>
        <v>_</v>
      </c>
    </row>
    <row r="78" spans="1:3" ht="12.75">
      <c r="A78" s="158">
        <v>73</v>
      </c>
      <c r="B78" s="159">
        <f>'Сю01-3'!C42</f>
        <v>0</v>
      </c>
      <c r="C78" s="160">
        <f>'Сю01-4'!B72</f>
        <v>0</v>
      </c>
    </row>
    <row r="79" spans="1:3" ht="12.75">
      <c r="A79" s="158">
        <v>74</v>
      </c>
      <c r="B79" s="159">
        <f>'Сю01-3'!C46</f>
        <v>0</v>
      </c>
      <c r="C79" s="160">
        <f>'Сю01-4'!B74</f>
        <v>0</v>
      </c>
    </row>
    <row r="80" spans="1:3" ht="12.75">
      <c r="A80" s="158">
        <v>75</v>
      </c>
      <c r="B80" s="159">
        <f>'Сю01-3'!C50</f>
        <v>0</v>
      </c>
      <c r="C80" s="160">
        <f>'Сю01-4'!B76</f>
        <v>0</v>
      </c>
    </row>
    <row r="81" spans="1:3" ht="12.75">
      <c r="A81" s="158">
        <v>76</v>
      </c>
      <c r="B81" s="159">
        <f>'Сю01-3'!C54</f>
        <v>0</v>
      </c>
      <c r="C81" s="160">
        <f>'Сю01-4'!B78</f>
        <v>0</v>
      </c>
    </row>
    <row r="82" spans="1:3" ht="12.75">
      <c r="A82" s="158">
        <v>77</v>
      </c>
      <c r="B82" s="159">
        <f>'Сю01-3'!C58</f>
        <v>0</v>
      </c>
      <c r="C82" s="160">
        <f>'Сю01-4'!B80</f>
        <v>0</v>
      </c>
    </row>
    <row r="83" spans="1:3" ht="12.75">
      <c r="A83" s="158">
        <v>78</v>
      </c>
      <c r="B83" s="159">
        <f>'Сю01-3'!C62</f>
        <v>0</v>
      </c>
      <c r="C83" s="160">
        <f>'Сю01-4'!B82</f>
        <v>0</v>
      </c>
    </row>
    <row r="84" spans="1:3" ht="12.75">
      <c r="A84" s="158">
        <v>79</v>
      </c>
      <c r="B84" s="159" t="str">
        <f>'Сю01-3'!C66</f>
        <v>Валеев Марат</v>
      </c>
      <c r="C84" s="160" t="str">
        <f>'Сю01-4'!B84</f>
        <v>_</v>
      </c>
    </row>
    <row r="85" spans="1:3" ht="12.75">
      <c r="A85" s="158">
        <v>80</v>
      </c>
      <c r="B85" s="159" t="str">
        <f>'Сю01-3'!D7</f>
        <v>Маркелов Радмир</v>
      </c>
      <c r="C85" s="160" t="str">
        <f>'Сю01-4'!B21</f>
        <v>Гиндуллин Айрат</v>
      </c>
    </row>
    <row r="86" spans="1:3" ht="12.75">
      <c r="A86" s="158">
        <v>81</v>
      </c>
      <c r="B86" s="159" t="str">
        <f>'Сю01-3'!D11</f>
        <v>Латыпов Азамат</v>
      </c>
      <c r="C86" s="160">
        <f>'Сю01-4'!B23</f>
        <v>0</v>
      </c>
    </row>
    <row r="87" spans="1:3" ht="12.75">
      <c r="A87" s="158">
        <v>82</v>
      </c>
      <c r="B87" s="159" t="str">
        <f>'Сю01-3'!D15</f>
        <v>Смирнов Прохор</v>
      </c>
      <c r="C87" s="160">
        <f>'Сю01-4'!B25</f>
        <v>0</v>
      </c>
    </row>
    <row r="88" spans="1:3" ht="12.75">
      <c r="A88" s="158">
        <v>83</v>
      </c>
      <c r="B88" s="159" t="str">
        <f>'Сю01-3'!D19</f>
        <v>Габдрахманов Артур</v>
      </c>
      <c r="C88" s="160">
        <f>'Сю01-4'!B27</f>
        <v>0</v>
      </c>
    </row>
    <row r="89" spans="1:3" ht="12.75">
      <c r="A89" s="158">
        <v>84</v>
      </c>
      <c r="B89" s="159" t="str">
        <f>'Сю01-3'!D23</f>
        <v>Шевелев Никита</v>
      </c>
      <c r="C89" s="160">
        <f>'Сю01-4'!B29</f>
        <v>0</v>
      </c>
    </row>
    <row r="90" spans="1:3" ht="12.75">
      <c r="A90" s="158">
        <v>85</v>
      </c>
      <c r="B90" s="159" t="str">
        <f>'Сю01-3'!D27</f>
        <v>Хасипов Гайнан</v>
      </c>
      <c r="C90" s="160">
        <f>'Сю01-4'!B31</f>
        <v>0</v>
      </c>
    </row>
    <row r="91" spans="1:3" ht="12.75">
      <c r="A91" s="158">
        <v>86</v>
      </c>
      <c r="B91" s="159" t="str">
        <f>'Сю01-3'!D31</f>
        <v>Кальмин Евгений</v>
      </c>
      <c r="C91" s="160">
        <f>'Сю01-4'!B33</f>
        <v>0</v>
      </c>
    </row>
    <row r="92" spans="1:3" ht="12.75">
      <c r="A92" s="158">
        <v>87</v>
      </c>
      <c r="B92" s="159" t="str">
        <f>'Сю01-3'!D35</f>
        <v>Хакимов Артур</v>
      </c>
      <c r="C92" s="160" t="str">
        <f>'Сю01-4'!B35</f>
        <v>Ильин Алексей</v>
      </c>
    </row>
    <row r="93" spans="1:3" ht="12.75">
      <c r="A93" s="158">
        <v>88</v>
      </c>
      <c r="B93" s="159" t="str">
        <f>'Сю01-3'!D39</f>
        <v>Павлов Никита</v>
      </c>
      <c r="C93" s="160" t="str">
        <f>'Сю01-4'!B37</f>
        <v>Левашов Даниэль</v>
      </c>
    </row>
    <row r="94" spans="1:3" ht="12.75">
      <c r="A94" s="158">
        <v>89</v>
      </c>
      <c r="B94" s="159" t="str">
        <f>'Сю01-3'!D43</f>
        <v>Зарипов Данис</v>
      </c>
      <c r="C94" s="160">
        <f>'Сю01-4'!B39</f>
        <v>0</v>
      </c>
    </row>
    <row r="95" spans="1:3" ht="12.75">
      <c r="A95" s="158">
        <v>90</v>
      </c>
      <c r="B95" s="159" t="str">
        <f>'Сю01-3'!D47</f>
        <v>Дашкин Руслан</v>
      </c>
      <c r="C95" s="160">
        <f>'Сю01-4'!B41</f>
        <v>0</v>
      </c>
    </row>
    <row r="96" spans="1:3" ht="12.75">
      <c r="A96" s="158">
        <v>91</v>
      </c>
      <c r="B96" s="159" t="str">
        <f>'Сю01-3'!D51</f>
        <v>Кабиров Роман</v>
      </c>
      <c r="C96" s="160">
        <f>'Сю01-4'!B43</f>
        <v>0</v>
      </c>
    </row>
    <row r="97" spans="1:3" ht="12.75">
      <c r="A97" s="158">
        <v>92</v>
      </c>
      <c r="B97" s="159" t="str">
        <f>'Сю01-3'!D55</f>
        <v>Дергунов Влад</v>
      </c>
      <c r="C97" s="160">
        <f>'Сю01-4'!B45</f>
        <v>0</v>
      </c>
    </row>
    <row r="98" spans="1:3" ht="12.75">
      <c r="A98" s="158">
        <v>93</v>
      </c>
      <c r="B98" s="159" t="str">
        <f>'Сю01-3'!D59</f>
        <v>Егоров Ян</v>
      </c>
      <c r="C98" s="160">
        <f>'Сю01-4'!B47</f>
        <v>0</v>
      </c>
    </row>
    <row r="99" spans="1:3" ht="12.75">
      <c r="A99" s="158">
        <v>94</v>
      </c>
      <c r="B99" s="159" t="str">
        <f>'Сю01-3'!D63</f>
        <v>Миргазов Анвар</v>
      </c>
      <c r="C99" s="160">
        <f>'Сю01-4'!B49</f>
        <v>0</v>
      </c>
    </row>
    <row r="100" spans="1:3" ht="12.75">
      <c r="A100" s="158">
        <v>95</v>
      </c>
      <c r="B100" s="159" t="str">
        <f>'Сю01-3'!D67</f>
        <v>Филиппов Егор</v>
      </c>
      <c r="C100" s="160" t="str">
        <f>'Сю01-4'!B51</f>
        <v>Валеев Марат</v>
      </c>
    </row>
    <row r="101" spans="1:3" ht="12.75">
      <c r="A101" s="158">
        <v>96</v>
      </c>
      <c r="B101" s="159" t="str">
        <f>'Сю01-3'!E9</f>
        <v>Маркелов Радмир</v>
      </c>
      <c r="C101" s="160" t="str">
        <f>'Сю01-4'!B5</f>
        <v>Латыпов Азамат</v>
      </c>
    </row>
    <row r="102" spans="1:3" ht="12.75">
      <c r="A102" s="158">
        <v>97</v>
      </c>
      <c r="B102" s="159" t="str">
        <f>'Сю01-3'!E17</f>
        <v>Габдрахманов Артур</v>
      </c>
      <c r="C102" s="160" t="str">
        <f>'Сю01-4'!B7</f>
        <v>Смирнов Прохор</v>
      </c>
    </row>
    <row r="103" spans="1:3" ht="12.75">
      <c r="A103" s="158">
        <v>98</v>
      </c>
      <c r="B103" s="159" t="str">
        <f>'Сю01-3'!E25</f>
        <v>Хасипов Гайнан</v>
      </c>
      <c r="C103" s="160" t="str">
        <f>'Сю01-4'!B9</f>
        <v>Шевелев Никита</v>
      </c>
    </row>
    <row r="104" spans="1:3" ht="12.75">
      <c r="A104" s="158">
        <v>99</v>
      </c>
      <c r="B104" s="159" t="str">
        <f>'Сю01-3'!E33</f>
        <v>Хакимов Артур</v>
      </c>
      <c r="C104" s="160" t="str">
        <f>'Сю01-4'!B11</f>
        <v>Кальмин Евгений</v>
      </c>
    </row>
    <row r="105" spans="1:3" ht="12.75">
      <c r="A105" s="158">
        <v>100</v>
      </c>
      <c r="B105" s="159" t="str">
        <f>'Сю01-3'!E41</f>
        <v>Зарипов Данис</v>
      </c>
      <c r="C105" s="160" t="str">
        <f>'Сю01-4'!B13</f>
        <v>Павлов Никита</v>
      </c>
    </row>
    <row r="106" spans="1:3" ht="12.75">
      <c r="A106" s="158">
        <v>101</v>
      </c>
      <c r="B106" s="159" t="str">
        <f>'Сю01-3'!E49</f>
        <v>Дашкин Руслан</v>
      </c>
      <c r="C106" s="160" t="str">
        <f>'Сю01-4'!B15</f>
        <v>Кабиров Роман</v>
      </c>
    </row>
    <row r="107" spans="1:3" ht="12.75">
      <c r="A107" s="158">
        <v>102</v>
      </c>
      <c r="B107" s="159" t="str">
        <f>'Сю01-3'!E57</f>
        <v>Дергунов Влад</v>
      </c>
      <c r="C107" s="160" t="str">
        <f>'Сю01-4'!B17</f>
        <v>Егоров Ян</v>
      </c>
    </row>
    <row r="108" spans="1:3" ht="12.75">
      <c r="A108" s="158">
        <v>103</v>
      </c>
      <c r="B108" s="159" t="str">
        <f>'Сю01-3'!E65</f>
        <v>Филиппов Егор</v>
      </c>
      <c r="C108" s="160" t="str">
        <f>'Сю01-4'!B19</f>
        <v>Миргазов Анвар</v>
      </c>
    </row>
    <row r="109" spans="1:3" ht="12.75">
      <c r="A109" s="158">
        <v>104</v>
      </c>
      <c r="B109" s="159" t="str">
        <f>'Сю01-3'!F7</f>
        <v>Маркелов Радмир</v>
      </c>
      <c r="C109" s="160" t="str">
        <f>'Сю01-3'!B77</f>
        <v>Салимбаев Дмитрий</v>
      </c>
    </row>
    <row r="110" spans="1:3" ht="12.75">
      <c r="A110" s="158">
        <v>105</v>
      </c>
      <c r="B110" s="159" t="str">
        <f>'Сю01-3'!F15</f>
        <v>Ильясов Рамиль</v>
      </c>
      <c r="C110" s="160" t="str">
        <f>'Сю01-3'!B79</f>
        <v>Габдрахманов Артур</v>
      </c>
    </row>
    <row r="111" spans="1:3" ht="12.75">
      <c r="A111" s="158">
        <v>106</v>
      </c>
      <c r="B111" s="159" t="str">
        <f>'Сю01-3'!F23</f>
        <v>Атаманов Илья</v>
      </c>
      <c r="C111" s="160" t="str">
        <f>'Сю01-3'!B81</f>
        <v>Хасипов Гайнан</v>
      </c>
    </row>
    <row r="112" spans="1:3" ht="12.75">
      <c r="A112" s="158">
        <v>107</v>
      </c>
      <c r="B112" s="159" t="str">
        <f>'Сю01-3'!F31</f>
        <v>Зулкарнеев Тимур</v>
      </c>
      <c r="C112" s="160" t="str">
        <f>'Сю01-3'!B83</f>
        <v>Хакимов Артур</v>
      </c>
    </row>
    <row r="113" spans="1:3" ht="12.75">
      <c r="A113" s="158">
        <v>108</v>
      </c>
      <c r="B113" s="159" t="str">
        <f>'Сю01-3'!F39</f>
        <v>Зарипов Данис</v>
      </c>
      <c r="C113" s="160" t="str">
        <f>'Сю01-3'!B85</f>
        <v>Халилов Артур</v>
      </c>
    </row>
    <row r="114" spans="1:3" ht="12.75">
      <c r="A114" s="158">
        <v>109</v>
      </c>
      <c r="B114" s="159" t="str">
        <f>'Сю01-3'!F47</f>
        <v>Гайсин Даниэль</v>
      </c>
      <c r="C114" s="160" t="str">
        <f>'Сю01-3'!B87</f>
        <v>Дашкин Руслан</v>
      </c>
    </row>
    <row r="115" spans="1:3" ht="12.75">
      <c r="A115" s="158">
        <v>110</v>
      </c>
      <c r="B115" s="159" t="str">
        <f>'Сю01-3'!F55</f>
        <v>Дергунов Влад</v>
      </c>
      <c r="C115" s="160" t="str">
        <f>'Сю01-3'!B89</f>
        <v>Вавилов Олег</v>
      </c>
    </row>
    <row r="116" spans="1:3" ht="12.75">
      <c r="A116" s="158">
        <v>111</v>
      </c>
      <c r="B116" s="159" t="str">
        <f>'Сю01-3'!F63</f>
        <v>Саитгареев Айдар</v>
      </c>
      <c r="C116" s="160" t="str">
        <f>'Сю01-3'!B91</f>
        <v>Филиппов Егор</v>
      </c>
    </row>
    <row r="117" spans="1:3" ht="12.75">
      <c r="A117" s="158">
        <v>112</v>
      </c>
      <c r="B117" s="159" t="str">
        <f>'Сю01-3'!G11</f>
        <v>Маркелов Радмир</v>
      </c>
      <c r="C117" s="160" t="str">
        <f>'Сю01-3'!F73</f>
        <v>Ильясов Рамиль</v>
      </c>
    </row>
    <row r="118" spans="1:3" ht="12.75">
      <c r="A118" s="158">
        <v>113</v>
      </c>
      <c r="B118" s="159" t="str">
        <f>'Сю01-3'!G27</f>
        <v>Атаманов Илья</v>
      </c>
      <c r="C118" s="160" t="str">
        <f>'Сю01-3'!F75</f>
        <v>Зулкарнеев Тимур</v>
      </c>
    </row>
    <row r="119" spans="1:3" ht="12.75">
      <c r="A119" s="158">
        <v>114</v>
      </c>
      <c r="B119" s="159" t="str">
        <f>'Сю01-3'!G43</f>
        <v>Гайсин Даниэль</v>
      </c>
      <c r="C119" s="160" t="str">
        <f>'Сю01-3'!F77</f>
        <v>Зарипов Данис</v>
      </c>
    </row>
    <row r="120" spans="1:3" ht="12.75">
      <c r="A120" s="158">
        <v>115</v>
      </c>
      <c r="B120" s="159" t="str">
        <f>'Сю01-3'!G59</f>
        <v>Саитгареев Айдар</v>
      </c>
      <c r="C120" s="160" t="str">
        <f>'Сю01-3'!F79</f>
        <v>Дергунов Влад</v>
      </c>
    </row>
    <row r="121" spans="1:3" ht="12.75">
      <c r="A121" s="158">
        <v>116</v>
      </c>
      <c r="B121" s="159" t="str">
        <f>'Сю01-3'!H15</f>
        <v>Широков Максим</v>
      </c>
      <c r="C121" s="160" t="str">
        <f>'Сю01-3'!B69</f>
        <v>Маркелов Радмир</v>
      </c>
    </row>
    <row r="122" spans="1:3" ht="12.75">
      <c r="A122" s="158">
        <v>117</v>
      </c>
      <c r="B122" s="159" t="str">
        <f>'Сю01-3'!H31</f>
        <v>Хайбрахманов Данил</v>
      </c>
      <c r="C122" s="160" t="str">
        <f>'Сю01-3'!B71</f>
        <v>Атаманов Илья</v>
      </c>
    </row>
    <row r="123" spans="1:3" ht="12.75">
      <c r="A123" s="158">
        <v>118</v>
      </c>
      <c r="B123" s="159" t="str">
        <f>'Сю01-3'!H47</f>
        <v>Шакиров Альберт</v>
      </c>
      <c r="C123" s="160" t="str">
        <f>'Сю01-3'!B73</f>
        <v>Гайсин Даниэль</v>
      </c>
    </row>
    <row r="124" spans="1:3" ht="12.75">
      <c r="A124" s="158">
        <v>119</v>
      </c>
      <c r="B124" s="159" t="str">
        <f>'Сю01-3'!H63</f>
        <v>Семенец Владислав</v>
      </c>
      <c r="C124" s="160" t="str">
        <f>'Сю01-3'!B75</f>
        <v>Саитгареев Айдар</v>
      </c>
    </row>
    <row r="125" spans="1:3" ht="12.75">
      <c r="A125" s="158">
        <v>120</v>
      </c>
      <c r="B125" s="159" t="str">
        <f>'Сю01-3'!I23</f>
        <v>Хайбрахманов Данил</v>
      </c>
      <c r="C125" s="160" t="str">
        <f>'Сю01-3'!I69</f>
        <v>Широков Максим</v>
      </c>
    </row>
    <row r="126" spans="1:3" ht="12.75">
      <c r="A126" s="158">
        <v>121</v>
      </c>
      <c r="B126" s="159" t="str">
        <f>'Сю01-3'!I55</f>
        <v>Семенец Владислав</v>
      </c>
      <c r="C126" s="160" t="str">
        <f>'Сю01-3'!I71</f>
        <v>Шакиров Альберт</v>
      </c>
    </row>
    <row r="127" spans="1:3" ht="12.75">
      <c r="A127" s="158">
        <v>122</v>
      </c>
      <c r="B127" s="159" t="str">
        <f>'Сю01-3'!J15</f>
        <v>Андрющенко Александр</v>
      </c>
      <c r="C127" s="160" t="str">
        <f>'Сю01-3'!I65</f>
        <v>Хайбрахманов Данил</v>
      </c>
    </row>
    <row r="128" spans="1:3" ht="12.75">
      <c r="A128" s="158">
        <v>123</v>
      </c>
      <c r="B128" s="159" t="str">
        <f>'Сю01-3'!J47</f>
        <v>Исаков Егор</v>
      </c>
      <c r="C128" s="160" t="str">
        <f>'Сю01-3'!I67</f>
        <v>Семенец Владислав</v>
      </c>
    </row>
    <row r="129" spans="1:3" ht="12.75">
      <c r="A129" s="158">
        <v>124</v>
      </c>
      <c r="B129" s="159" t="str">
        <f>'Сю01-3'!J30</f>
        <v>Исаков Егор</v>
      </c>
      <c r="C129" s="160" t="str">
        <f>'Сю01-3'!J35</f>
        <v>Андрющенко Александр</v>
      </c>
    </row>
    <row r="130" spans="1:3" ht="12.75">
      <c r="A130" s="158">
        <v>125</v>
      </c>
      <c r="B130" s="159" t="str">
        <f>'Сю01-3'!J66</f>
        <v>Хайбрахманов Данил</v>
      </c>
      <c r="C130" s="160" t="str">
        <f>'Сю01-3'!J68</f>
        <v>Семенец Владислав</v>
      </c>
    </row>
    <row r="131" spans="1:3" ht="12.75">
      <c r="A131" s="158">
        <v>126</v>
      </c>
      <c r="B131" s="159" t="str">
        <f>'Сю01-3'!J70</f>
        <v>Шакиров Альберт</v>
      </c>
      <c r="C131" s="160" t="str">
        <f>'Сю01-3'!J72</f>
        <v>Широков Максим</v>
      </c>
    </row>
    <row r="132" spans="1:3" ht="12.75">
      <c r="A132" s="158">
        <v>127</v>
      </c>
      <c r="B132" s="159" t="str">
        <f>'Сю01-3'!C70</f>
        <v>Атаманов Илья</v>
      </c>
      <c r="C132" s="160" t="str">
        <f>'Сю01-3'!F69</f>
        <v>Маркелов Радмир</v>
      </c>
    </row>
    <row r="133" spans="1:3" ht="12.75">
      <c r="A133" s="158">
        <v>128</v>
      </c>
      <c r="B133" s="159" t="str">
        <f>'Сю01-3'!C74</f>
        <v>Саитгареев Айдар</v>
      </c>
      <c r="C133" s="160" t="str">
        <f>'Сю01-3'!F71</f>
        <v>Гайсин Даниэль</v>
      </c>
    </row>
    <row r="134" spans="1:3" ht="12.75">
      <c r="A134" s="158">
        <v>129</v>
      </c>
      <c r="B134" s="159" t="str">
        <f>'Сю01-3'!D72</f>
        <v>Атаманов Илья</v>
      </c>
      <c r="C134" s="160" t="str">
        <f>'Сю01-3'!D75</f>
        <v>Саитгареев Айдар</v>
      </c>
    </row>
    <row r="135" spans="1:3" ht="12.75">
      <c r="A135" s="158">
        <v>130</v>
      </c>
      <c r="B135" s="159" t="str">
        <f>'Сю01-3'!G70</f>
        <v>Маркелов Радмир</v>
      </c>
      <c r="C135" s="160" t="str">
        <f>'Сю01-3'!G72</f>
        <v>Гайсин Даниэль</v>
      </c>
    </row>
    <row r="136" spans="1:3" ht="12.75">
      <c r="A136" s="158">
        <v>131</v>
      </c>
      <c r="B136" s="159" t="str">
        <f>'Сю01-3'!G74</f>
        <v>Ильясов Рамиль</v>
      </c>
      <c r="C136" s="160" t="str">
        <f>'Сю01-3'!I73</f>
        <v>Зулкарнеев Тимур</v>
      </c>
    </row>
    <row r="137" spans="1:3" ht="12.75">
      <c r="A137" s="158">
        <v>132</v>
      </c>
      <c r="B137" s="159" t="str">
        <f>'Сю01-3'!G78</f>
        <v>Дергунов Влад</v>
      </c>
      <c r="C137" s="160" t="str">
        <f>'Сю01-3'!I75</f>
        <v>Зарипов Данис</v>
      </c>
    </row>
    <row r="138" spans="1:3" ht="12.75">
      <c r="A138" s="158">
        <v>133</v>
      </c>
      <c r="B138" s="159" t="str">
        <f>'Сю01-3'!H76</f>
        <v>Ильясов Рамиль</v>
      </c>
      <c r="C138" s="160" t="str">
        <f>'Сю01-3'!H79</f>
        <v>Дергунов Влад</v>
      </c>
    </row>
    <row r="139" spans="1:3" ht="12.75">
      <c r="A139" s="158">
        <v>134</v>
      </c>
      <c r="B139" s="159" t="str">
        <f>'Сю01-3'!J74</f>
        <v>Зулкарнеев Тимур</v>
      </c>
      <c r="C139" s="160" t="str">
        <f>'Сю01-3'!J76</f>
        <v>Зарипов Данис</v>
      </c>
    </row>
    <row r="140" spans="1:3" ht="12.75">
      <c r="A140" s="158">
        <v>135</v>
      </c>
      <c r="B140" s="159" t="str">
        <f>'Сю01-3'!C78</f>
        <v>Салимбаев Дмитрий</v>
      </c>
      <c r="C140" s="160" t="str">
        <f>'Сю01-3'!G84</f>
        <v>Габдрахманов Артур</v>
      </c>
    </row>
    <row r="141" spans="1:3" ht="12.75">
      <c r="A141" s="158">
        <v>136</v>
      </c>
      <c r="B141" s="159" t="str">
        <f>'Сю01-3'!C82</f>
        <v>Хакимов Артур</v>
      </c>
      <c r="C141" s="160" t="str">
        <f>'Сю01-3'!G86</f>
        <v>Хасипов Гайнан</v>
      </c>
    </row>
    <row r="142" spans="1:3" ht="12.75">
      <c r="A142" s="158">
        <v>137</v>
      </c>
      <c r="B142" s="159" t="str">
        <f>'Сю01-3'!C86</f>
        <v>Дашкин Руслан</v>
      </c>
      <c r="C142" s="160" t="str">
        <f>'Сю01-3'!G88</f>
        <v>Халилов Артур</v>
      </c>
    </row>
    <row r="143" spans="1:3" ht="12.75">
      <c r="A143" s="158">
        <v>138</v>
      </c>
      <c r="B143" s="159" t="str">
        <f>'Сю01-3'!C90</f>
        <v>Филиппов Егор</v>
      </c>
      <c r="C143" s="160" t="str">
        <f>'Сю01-3'!G90</f>
        <v>Вавилов Олег</v>
      </c>
    </row>
    <row r="144" spans="1:3" ht="12.75">
      <c r="A144" s="158">
        <v>139</v>
      </c>
      <c r="B144" s="159" t="str">
        <f>'Сю01-3'!D80</f>
        <v>Салимбаев Дмитрий</v>
      </c>
      <c r="C144" s="160" t="str">
        <f>'Сю01-3'!H81</f>
        <v>Хакимов Артур</v>
      </c>
    </row>
    <row r="145" spans="1:3" ht="12.75">
      <c r="A145" s="158">
        <v>140</v>
      </c>
      <c r="B145" s="159" t="str">
        <f>'Сю01-3'!D88</f>
        <v>Дашкин Руслан</v>
      </c>
      <c r="C145" s="160" t="str">
        <f>'Сю01-3'!H83</f>
        <v>Филиппов Егор</v>
      </c>
    </row>
    <row r="146" spans="1:3" ht="12.75">
      <c r="A146" s="158">
        <v>141</v>
      </c>
      <c r="B146" s="159" t="str">
        <f>'Сю01-3'!E84</f>
        <v>Салимбаев Дмитрий</v>
      </c>
      <c r="C146" s="160" t="str">
        <f>'Сю01-3'!E90</f>
        <v>Дашкин Руслан</v>
      </c>
    </row>
    <row r="147" spans="1:3" ht="12.75">
      <c r="A147" s="158">
        <v>142</v>
      </c>
      <c r="B147" s="159" t="str">
        <f>'Сю01-3'!I82</f>
        <v>Филиппов Егор</v>
      </c>
      <c r="C147" s="160" t="str">
        <f>'Сю01-3'!I84</f>
        <v>Хакимов Артур</v>
      </c>
    </row>
    <row r="148" spans="1:3" ht="12.75">
      <c r="A148" s="158">
        <v>143</v>
      </c>
      <c r="B148" s="159" t="str">
        <f>'Сю01-3'!H85</f>
        <v>Габдрахманов Артур</v>
      </c>
      <c r="C148" s="160" t="str">
        <f>'Сю01-4'!E5</f>
        <v>Хасипов Гайнан</v>
      </c>
    </row>
    <row r="149" spans="1:3" ht="12.75">
      <c r="A149" s="158">
        <v>144</v>
      </c>
      <c r="B149" s="159" t="str">
        <f>'Сю01-3'!H89</f>
        <v>Халилов Артур</v>
      </c>
      <c r="C149" s="160" t="str">
        <f>'Сю01-4'!E7</f>
        <v>Вавилов Олег</v>
      </c>
    </row>
    <row r="150" spans="1:3" ht="12.75">
      <c r="A150" s="158">
        <v>145</v>
      </c>
      <c r="B150" s="159" t="str">
        <f>'Сю01-3'!I87</f>
        <v>Габдрахманов Артур</v>
      </c>
      <c r="C150" s="160" t="str">
        <f>'Сю01-3'!I90</f>
        <v>Халилов Артур</v>
      </c>
    </row>
    <row r="151" spans="1:3" ht="12.75">
      <c r="A151" s="158">
        <v>146</v>
      </c>
      <c r="B151" s="159" t="str">
        <f>'Сю01-4'!F6</f>
        <v>Хасипов Гайнан</v>
      </c>
      <c r="C151" s="160" t="str">
        <f>'Сю01-4'!F8</f>
        <v>Вавилов Олег</v>
      </c>
    </row>
    <row r="152" spans="1:3" ht="12.75">
      <c r="A152" s="158">
        <v>147</v>
      </c>
      <c r="B152" s="159" t="str">
        <f>'Сю01-4'!C6</f>
        <v>Смирнов Прохор</v>
      </c>
      <c r="C152" s="160" t="str">
        <f>'Сю01-4'!H9</f>
        <v>Латыпов Азамат</v>
      </c>
    </row>
    <row r="153" spans="1:3" ht="12.75">
      <c r="A153" s="158">
        <v>148</v>
      </c>
      <c r="B153" s="159" t="str">
        <f>'Сю01-4'!C10</f>
        <v>Кальмин Евгений</v>
      </c>
      <c r="C153" s="160" t="str">
        <f>'Сю01-4'!H11</f>
        <v>Шевелев Никита</v>
      </c>
    </row>
    <row r="154" spans="1:3" ht="12.75">
      <c r="A154" s="158">
        <v>149</v>
      </c>
      <c r="B154" s="159" t="str">
        <f>'Сю01-4'!C14</f>
        <v>Кабиров Роман</v>
      </c>
      <c r="C154" s="160" t="str">
        <f>'Сю01-4'!H13</f>
        <v>Павлов Никита</v>
      </c>
    </row>
    <row r="155" spans="1:3" ht="12.75">
      <c r="A155" s="158">
        <v>150</v>
      </c>
      <c r="B155" s="159" t="str">
        <f>'Сю01-4'!C18</f>
        <v>Миргазов Анвар</v>
      </c>
      <c r="C155" s="160" t="str">
        <f>'Сю01-4'!H15</f>
        <v>Егоров Ян</v>
      </c>
    </row>
    <row r="156" spans="1:3" ht="12.75">
      <c r="A156" s="158">
        <v>151</v>
      </c>
      <c r="B156" s="159" t="str">
        <f>'Сю01-4'!D8</f>
        <v>Смирнов Прохор</v>
      </c>
      <c r="C156" s="160" t="str">
        <f>'Сю01-4'!H4</f>
        <v>Кальмин Евгений</v>
      </c>
    </row>
    <row r="157" spans="1:3" ht="12.75">
      <c r="A157" s="158">
        <v>152</v>
      </c>
      <c r="B157" s="159" t="str">
        <f>'Сю01-4'!D16</f>
        <v>Миргазов Анвар</v>
      </c>
      <c r="C157" s="160" t="str">
        <f>'Сю01-4'!H6</f>
        <v>Кабиров Роман</v>
      </c>
    </row>
    <row r="158" spans="1:3" ht="12.75">
      <c r="A158" s="158">
        <v>153</v>
      </c>
      <c r="B158" s="159" t="str">
        <f>'Сю01-4'!E12</f>
        <v>Миргазов Анвар</v>
      </c>
      <c r="C158" s="160" t="str">
        <f>'Сю01-4'!E18</f>
        <v>Смирнов Прохор</v>
      </c>
    </row>
    <row r="159" spans="1:3" ht="12.75">
      <c r="A159" s="158">
        <v>154</v>
      </c>
      <c r="B159" s="159" t="str">
        <f>'Сю01-4'!I5</f>
        <v>Кабиров Роман</v>
      </c>
      <c r="C159" s="160" t="str">
        <f>'Сю01-4'!I7</f>
        <v>Кальмин Евгений</v>
      </c>
    </row>
    <row r="160" spans="1:3" ht="12.75">
      <c r="A160" s="158">
        <v>155</v>
      </c>
      <c r="B160" s="159" t="str">
        <f>'Сю01-4'!I10</f>
        <v>Шевелев Никита</v>
      </c>
      <c r="C160" s="160" t="str">
        <f>'Сю01-4'!G16</f>
        <v>Латыпов Азамат</v>
      </c>
    </row>
    <row r="161" spans="1:3" ht="12.75">
      <c r="A161" s="158">
        <v>156</v>
      </c>
      <c r="B161" s="159" t="str">
        <f>'Сю01-4'!I14</f>
        <v>Егоров Ян</v>
      </c>
      <c r="C161" s="160" t="str">
        <f>'Сю01-4'!G18</f>
        <v>Павлов Никита</v>
      </c>
    </row>
    <row r="162" spans="1:3" ht="12.75">
      <c r="A162" s="158">
        <v>157</v>
      </c>
      <c r="B162" s="159" t="str">
        <f>'Сю01-4'!J12</f>
        <v>Шевелев Никита</v>
      </c>
      <c r="C162" s="160" t="str">
        <f>'Сю01-4'!J15</f>
        <v>Егоров Ян</v>
      </c>
    </row>
    <row r="163" spans="1:3" ht="12.75">
      <c r="A163" s="158">
        <v>158</v>
      </c>
      <c r="B163" s="159" t="str">
        <f>'Сю01-4'!H17</f>
        <v>Латыпов Азамат</v>
      </c>
      <c r="C163" s="160" t="str">
        <f>'Сю01-4'!H19</f>
        <v>Павлов Никита</v>
      </c>
    </row>
    <row r="164" spans="1:3" ht="12.75">
      <c r="A164" s="158">
        <v>159</v>
      </c>
      <c r="B164" s="159" t="str">
        <f>'Сю01-4'!C22</f>
        <v>Гиндуллин Айрат</v>
      </c>
      <c r="C164" s="160">
        <f>'Сю01-4'!G36</f>
        <v>0</v>
      </c>
    </row>
    <row r="165" spans="1:3" ht="12.75">
      <c r="A165" s="158">
        <v>160</v>
      </c>
      <c r="B165" s="159">
        <f>'Сю01-4'!C26</f>
        <v>0</v>
      </c>
      <c r="C165" s="160">
        <f>'Сю01-4'!G38</f>
        <v>0</v>
      </c>
    </row>
    <row r="166" spans="1:3" ht="12.75">
      <c r="A166" s="158">
        <v>161</v>
      </c>
      <c r="B166" s="159">
        <f>'Сю01-4'!C30</f>
        <v>0</v>
      </c>
      <c r="C166" s="160">
        <f>'Сю01-4'!G40</f>
        <v>0</v>
      </c>
    </row>
    <row r="167" spans="1:3" ht="12.75">
      <c r="A167" s="158">
        <v>162</v>
      </c>
      <c r="B167" s="159" t="str">
        <f>'Сю01-4'!C34</f>
        <v>Ильин Алексей</v>
      </c>
      <c r="C167" s="160">
        <f>'Сю01-4'!G42</f>
        <v>0</v>
      </c>
    </row>
    <row r="168" spans="1:3" ht="12.75">
      <c r="A168" s="158">
        <v>163</v>
      </c>
      <c r="B168" s="159" t="str">
        <f>'Сю01-4'!C38</f>
        <v>Левашов Даниэль</v>
      </c>
      <c r="C168" s="160">
        <f>'Сю01-4'!G44</f>
        <v>0</v>
      </c>
    </row>
    <row r="169" spans="1:3" ht="12.75">
      <c r="A169" s="158">
        <v>164</v>
      </c>
      <c r="B169" s="159">
        <f>'Сю01-4'!C42</f>
        <v>0</v>
      </c>
      <c r="C169" s="160">
        <f>'Сю01-4'!G46</f>
        <v>0</v>
      </c>
    </row>
    <row r="170" spans="1:3" ht="12.75">
      <c r="A170" s="158">
        <v>165</v>
      </c>
      <c r="B170" s="159">
        <f>'Сю01-4'!C46</f>
        <v>0</v>
      </c>
      <c r="C170" s="160">
        <f>'Сю01-4'!G48</f>
        <v>0</v>
      </c>
    </row>
    <row r="171" spans="1:3" ht="12.75">
      <c r="A171" s="158">
        <v>166</v>
      </c>
      <c r="B171" s="159" t="str">
        <f>'Сю01-4'!C50</f>
        <v>Валеев Марат</v>
      </c>
      <c r="C171" s="160">
        <f>'Сю01-4'!G50</f>
        <v>0</v>
      </c>
    </row>
    <row r="172" spans="1:3" ht="12.75">
      <c r="A172" s="158">
        <v>167</v>
      </c>
      <c r="B172" s="159" t="str">
        <f>'Сю01-4'!D24</f>
        <v>Гиндуллин Айрат</v>
      </c>
      <c r="C172" s="160">
        <f>'Сю01-4'!H25</f>
        <v>0</v>
      </c>
    </row>
    <row r="173" spans="1:3" ht="12.75">
      <c r="A173" s="158">
        <v>168</v>
      </c>
      <c r="B173" s="159" t="str">
        <f>'Сю01-4'!D32</f>
        <v>Ильин Алексей</v>
      </c>
      <c r="C173" s="160">
        <f>'Сю01-4'!H27</f>
        <v>0</v>
      </c>
    </row>
    <row r="174" spans="1:3" ht="12.75">
      <c r="A174" s="158">
        <v>169</v>
      </c>
      <c r="B174" s="159" t="str">
        <f>'Сю01-4'!D40</f>
        <v>Левашов Даниэль</v>
      </c>
      <c r="C174" s="160">
        <f>'Сю01-4'!H29</f>
        <v>0</v>
      </c>
    </row>
    <row r="175" spans="1:3" ht="12.75">
      <c r="A175" s="158">
        <v>170</v>
      </c>
      <c r="B175" s="159" t="str">
        <f>'Сю01-4'!D48</f>
        <v>Валеев Марат</v>
      </c>
      <c r="C175" s="160">
        <f>'Сю01-4'!H31</f>
        <v>0</v>
      </c>
    </row>
    <row r="176" spans="1:3" ht="12.75">
      <c r="A176" s="158">
        <v>171</v>
      </c>
      <c r="B176" s="159" t="str">
        <f>'Сю01-4'!E28</f>
        <v>Гиндуллин Айрат</v>
      </c>
      <c r="C176" s="160" t="str">
        <f>'Сю01-4'!I21</f>
        <v>Ильин Алексей</v>
      </c>
    </row>
    <row r="177" spans="1:3" ht="12.75">
      <c r="A177" s="158">
        <v>172</v>
      </c>
      <c r="B177" s="159" t="str">
        <f>'Сю01-4'!E44</f>
        <v>Валеев Марат</v>
      </c>
      <c r="C177" s="160" t="str">
        <f>'Сю01-4'!I23</f>
        <v>Левашов Даниэль</v>
      </c>
    </row>
    <row r="178" spans="1:3" ht="12.75">
      <c r="A178" s="158">
        <v>173</v>
      </c>
      <c r="B178" s="159" t="str">
        <f>'Сю01-4'!E35</f>
        <v>Гиндуллин Айрат</v>
      </c>
      <c r="C178" s="160" t="str">
        <f>'Сю01-4'!E38</f>
        <v>Валеев Марат</v>
      </c>
    </row>
    <row r="179" spans="1:3" ht="12.75">
      <c r="A179" s="158">
        <v>174</v>
      </c>
      <c r="B179" s="159" t="str">
        <f>'Сю01-4'!J22</f>
        <v>Ильин Алексей</v>
      </c>
      <c r="C179" s="160" t="str">
        <f>'Сю01-4'!J24</f>
        <v>Левашов Даниэль</v>
      </c>
    </row>
    <row r="180" spans="1:3" ht="12.75">
      <c r="A180" s="158">
        <v>175</v>
      </c>
      <c r="B180" s="159">
        <f>'Сю01-4'!I26</f>
        <v>0</v>
      </c>
      <c r="C180" s="160">
        <f>'Сю01-4'!G32</f>
        <v>0</v>
      </c>
    </row>
    <row r="181" spans="1:3" ht="12.75">
      <c r="A181" s="158">
        <v>176</v>
      </c>
      <c r="B181" s="159">
        <f>'Сю01-4'!I30</f>
        <v>0</v>
      </c>
      <c r="C181" s="160">
        <f>'Сю01-4'!G34</f>
        <v>0</v>
      </c>
    </row>
    <row r="182" spans="1:3" ht="12.75">
      <c r="A182" s="158">
        <v>177</v>
      </c>
      <c r="B182" s="159">
        <f>'Сю01-4'!J28</f>
        <v>0</v>
      </c>
      <c r="C182" s="160">
        <f>'Сю01-4'!J31</f>
        <v>0</v>
      </c>
    </row>
    <row r="183" spans="1:3" ht="12.75">
      <c r="A183" s="158">
        <v>178</v>
      </c>
      <c r="B183" s="159">
        <f>'Сю01-4'!H33</f>
        <v>0</v>
      </c>
      <c r="C183" s="160">
        <f>'Сю01-4'!H35</f>
        <v>0</v>
      </c>
    </row>
    <row r="184" spans="1:3" ht="12.75">
      <c r="A184" s="158">
        <v>179</v>
      </c>
      <c r="B184" s="159">
        <f>'Сю01-4'!H37</f>
        <v>0</v>
      </c>
      <c r="C184" s="160">
        <f>'Сю01-4'!E50</f>
        <v>0</v>
      </c>
    </row>
    <row r="185" spans="1:3" ht="12.75">
      <c r="A185" s="158">
        <v>180</v>
      </c>
      <c r="B185" s="159">
        <f>'Сю01-4'!H41</f>
        <v>0</v>
      </c>
      <c r="C185" s="160">
        <f>'Сю01-4'!E52</f>
        <v>0</v>
      </c>
    </row>
    <row r="186" spans="1:3" ht="12.75">
      <c r="A186" s="158">
        <v>181</v>
      </c>
      <c r="B186" s="159">
        <f>'Сю01-4'!H45</f>
        <v>0</v>
      </c>
      <c r="C186" s="160">
        <f>'Сю01-4'!E54</f>
        <v>0</v>
      </c>
    </row>
    <row r="187" spans="1:3" ht="12.75">
      <c r="A187" s="158">
        <v>182</v>
      </c>
      <c r="B187" s="159">
        <f>'Сю01-4'!H49</f>
        <v>0</v>
      </c>
      <c r="C187" s="160">
        <f>'Сю01-4'!E56</f>
        <v>0</v>
      </c>
    </row>
    <row r="188" spans="1:3" ht="12.75">
      <c r="A188" s="158">
        <v>183</v>
      </c>
      <c r="B188" s="159">
        <f>'Сю01-4'!I39</f>
        <v>0</v>
      </c>
      <c r="C188" s="160">
        <f>'Сю01-4'!I51</f>
        <v>0</v>
      </c>
    </row>
    <row r="189" spans="1:3" ht="12.75">
      <c r="A189" s="158">
        <v>184</v>
      </c>
      <c r="B189" s="159">
        <f>'Сю01-4'!I47</f>
        <v>0</v>
      </c>
      <c r="C189" s="160">
        <f>'Сю01-4'!I53</f>
        <v>0</v>
      </c>
    </row>
    <row r="190" spans="1:3" ht="12.75">
      <c r="A190" s="158">
        <v>185</v>
      </c>
      <c r="B190" s="159">
        <f>'Сю01-4'!J43</f>
        <v>0</v>
      </c>
      <c r="C190" s="160">
        <f>'Сю01-4'!J49</f>
        <v>0</v>
      </c>
    </row>
    <row r="191" spans="1:3" ht="12.75">
      <c r="A191" s="158">
        <v>186</v>
      </c>
      <c r="B191" s="159">
        <f>'Сю01-4'!J52</f>
        <v>0</v>
      </c>
      <c r="C191" s="160">
        <f>'Сю01-4'!J54</f>
        <v>0</v>
      </c>
    </row>
    <row r="192" spans="1:3" ht="12.75">
      <c r="A192" s="158">
        <v>187</v>
      </c>
      <c r="B192" s="159">
        <f>'Сю01-4'!F51</f>
        <v>0</v>
      </c>
      <c r="C192" s="160">
        <f>'Сю01-4'!I55</f>
        <v>0</v>
      </c>
    </row>
    <row r="193" spans="1:3" ht="12.75">
      <c r="A193" s="158">
        <v>188</v>
      </c>
      <c r="B193" s="159">
        <f>'Сю01-4'!F55</f>
        <v>0</v>
      </c>
      <c r="C193" s="160">
        <f>'Сю01-4'!I57</f>
        <v>0</v>
      </c>
    </row>
    <row r="194" spans="1:3" ht="12.75">
      <c r="A194" s="158">
        <v>189</v>
      </c>
      <c r="B194" s="159">
        <f>'Сю01-4'!G53</f>
        <v>0</v>
      </c>
      <c r="C194" s="160">
        <f>'Сю01-4'!G56</f>
        <v>0</v>
      </c>
    </row>
    <row r="195" spans="1:3" ht="12.75">
      <c r="A195" s="158">
        <v>190</v>
      </c>
      <c r="B195" s="159">
        <f>'Сю01-4'!J56</f>
        <v>0</v>
      </c>
      <c r="C195" s="160">
        <f>'Сю01-4'!J58</f>
        <v>0</v>
      </c>
    </row>
    <row r="196" spans="1:3" ht="12.75">
      <c r="A196" s="158">
        <v>191</v>
      </c>
      <c r="B196" s="159">
        <f>'Сю01-4'!C55</f>
        <v>0</v>
      </c>
      <c r="C196" s="160" t="str">
        <f>'Сю01-4'!G71</f>
        <v>_</v>
      </c>
    </row>
    <row r="197" spans="1:3" ht="12.75">
      <c r="A197" s="158">
        <v>192</v>
      </c>
      <c r="B197" s="159">
        <f>'Сю01-4'!C59</f>
        <v>0</v>
      </c>
      <c r="C197" s="160">
        <f>'Сю01-4'!G73</f>
        <v>0</v>
      </c>
    </row>
    <row r="198" spans="1:3" ht="12.75">
      <c r="A198" s="158">
        <v>193</v>
      </c>
      <c r="B198" s="159">
        <f>'Сю01-4'!C63</f>
        <v>0</v>
      </c>
      <c r="C198" s="160">
        <f>'Сю01-4'!G75</f>
        <v>0</v>
      </c>
    </row>
    <row r="199" spans="1:3" ht="12.75">
      <c r="A199" s="158">
        <v>194</v>
      </c>
      <c r="B199" s="159">
        <f>'Сю01-4'!C67</f>
        <v>0</v>
      </c>
      <c r="C199" s="160" t="str">
        <f>'Сю01-4'!G77</f>
        <v>_</v>
      </c>
    </row>
    <row r="200" spans="1:3" ht="12.75">
      <c r="A200" s="158">
        <v>195</v>
      </c>
      <c r="B200" s="159">
        <f>'Сю01-4'!C71</f>
        <v>0</v>
      </c>
      <c r="C200" s="160" t="str">
        <f>'Сю01-4'!G79</f>
        <v>_</v>
      </c>
    </row>
    <row r="201" spans="1:3" ht="12.75">
      <c r="A201" s="158">
        <v>196</v>
      </c>
      <c r="B201" s="159">
        <f>'Сю01-4'!C75</f>
        <v>0</v>
      </c>
      <c r="C201" s="160">
        <f>'Сю01-4'!G81</f>
        <v>0</v>
      </c>
    </row>
    <row r="202" spans="1:3" ht="12.75">
      <c r="A202" s="158">
        <v>197</v>
      </c>
      <c r="B202" s="159">
        <f>'Сю01-4'!C79</f>
        <v>0</v>
      </c>
      <c r="C202" s="160">
        <f>'Сю01-4'!G83</f>
        <v>0</v>
      </c>
    </row>
    <row r="203" spans="1:3" ht="12.75">
      <c r="A203" s="158">
        <v>198</v>
      </c>
      <c r="B203" s="159">
        <f>'Сю01-4'!C83</f>
        <v>0</v>
      </c>
      <c r="C203" s="160" t="str">
        <f>'Сю01-4'!G85</f>
        <v>_</v>
      </c>
    </row>
    <row r="204" spans="1:3" ht="12.75">
      <c r="A204" s="158">
        <v>199</v>
      </c>
      <c r="B204" s="159">
        <f>'Сю01-4'!D57</f>
        <v>0</v>
      </c>
      <c r="C204" s="160">
        <f>'Сю01-4'!H64</f>
        <v>0</v>
      </c>
    </row>
    <row r="205" spans="1:3" ht="12.75">
      <c r="A205" s="158">
        <v>200</v>
      </c>
      <c r="B205" s="159">
        <f>'Сю01-4'!D65</f>
        <v>0</v>
      </c>
      <c r="C205" s="160">
        <f>'Сю01-4'!H66</f>
        <v>0</v>
      </c>
    </row>
    <row r="206" spans="1:3" ht="12.75">
      <c r="A206" s="158">
        <v>201</v>
      </c>
      <c r="B206" s="159">
        <f>'Сю01-4'!D73</f>
        <v>0</v>
      </c>
      <c r="C206" s="160">
        <f>'Сю01-4'!H68</f>
        <v>0</v>
      </c>
    </row>
    <row r="207" spans="1:3" ht="12.75">
      <c r="A207" s="158">
        <v>202</v>
      </c>
      <c r="B207" s="159">
        <f>'Сю01-4'!D81</f>
        <v>0</v>
      </c>
      <c r="C207" s="160">
        <f>'Сю01-4'!H70</f>
        <v>0</v>
      </c>
    </row>
    <row r="208" spans="1:3" ht="12.75">
      <c r="A208" s="158">
        <v>203</v>
      </c>
      <c r="B208" s="159">
        <f>'Сю01-4'!E61</f>
        <v>0</v>
      </c>
      <c r="C208" s="160">
        <f>'Сю01-4'!F58</f>
        <v>0</v>
      </c>
    </row>
    <row r="209" spans="1:3" ht="12.75">
      <c r="A209" s="158">
        <v>204</v>
      </c>
      <c r="B209" s="159">
        <f>'Сю01-4'!E77</f>
        <v>0</v>
      </c>
      <c r="C209" s="160">
        <f>'Сю01-4'!F60</f>
        <v>0</v>
      </c>
    </row>
    <row r="210" spans="1:3" ht="12.75">
      <c r="A210" s="158">
        <v>205</v>
      </c>
      <c r="B210" s="159">
        <f>'Сю01-4'!E68</f>
        <v>0</v>
      </c>
      <c r="C210" s="160">
        <f>'Сю01-4'!E71</f>
        <v>0</v>
      </c>
    </row>
    <row r="211" spans="1:3" ht="12.75">
      <c r="A211" s="158">
        <v>206</v>
      </c>
      <c r="B211" s="159">
        <f>'Сю01-4'!G59</f>
        <v>0</v>
      </c>
      <c r="C211" s="160">
        <f>'Сю01-4'!G61</f>
        <v>0</v>
      </c>
    </row>
    <row r="212" spans="1:3" ht="12.75">
      <c r="A212" s="158">
        <v>207</v>
      </c>
      <c r="B212" s="159">
        <f>'Сю01-4'!I65</f>
        <v>0</v>
      </c>
      <c r="C212" s="160">
        <f>'Сю01-4'!E85</f>
        <v>0</v>
      </c>
    </row>
    <row r="213" spans="1:3" ht="12.75">
      <c r="A213" s="158">
        <v>208</v>
      </c>
      <c r="B213" s="159">
        <f>'Сю01-4'!I69</f>
        <v>0</v>
      </c>
      <c r="C213" s="160">
        <f>'Сю01-4'!E87</f>
        <v>0</v>
      </c>
    </row>
    <row r="214" spans="1:3" ht="12.75">
      <c r="A214" s="158">
        <v>209</v>
      </c>
      <c r="B214" s="159">
        <f>'Сю01-4'!J67</f>
        <v>0</v>
      </c>
      <c r="C214" s="160">
        <f>'Сю01-4'!J70</f>
        <v>0</v>
      </c>
    </row>
    <row r="215" spans="1:3" ht="12.75">
      <c r="A215" s="158">
        <v>210</v>
      </c>
      <c r="B215" s="159">
        <f>'Сю01-4'!F86</f>
        <v>0</v>
      </c>
      <c r="C215" s="160">
        <f>'Сю01-4'!F88</f>
        <v>0</v>
      </c>
    </row>
    <row r="216" spans="1:3" ht="12.75">
      <c r="A216" s="158">
        <v>211</v>
      </c>
      <c r="B216" s="159">
        <f>'Сю01-4'!H72</f>
        <v>0</v>
      </c>
      <c r="C216" s="160" t="str">
        <f>'Сю01-4'!B86</f>
        <v>_</v>
      </c>
    </row>
    <row r="217" spans="1:3" ht="12.75">
      <c r="A217" s="158">
        <v>212</v>
      </c>
      <c r="B217" s="159">
        <f>'Сю01-4'!H76</f>
        <v>0</v>
      </c>
      <c r="C217" s="160" t="str">
        <f>'Сю01-4'!B88</f>
        <v>_</v>
      </c>
    </row>
    <row r="218" spans="1:3" ht="12.75">
      <c r="A218" s="158">
        <v>213</v>
      </c>
      <c r="B218" s="159">
        <f>'Сю01-4'!H80</f>
        <v>0</v>
      </c>
      <c r="C218" s="160" t="str">
        <f>'Сю01-4'!B90</f>
        <v>_</v>
      </c>
    </row>
    <row r="219" spans="1:3" ht="12.75">
      <c r="A219" s="158">
        <v>214</v>
      </c>
      <c r="B219" s="159">
        <f>'Сю01-4'!H84</f>
        <v>0</v>
      </c>
      <c r="C219" s="160" t="str">
        <f>'Сю01-4'!B92</f>
        <v>_</v>
      </c>
    </row>
    <row r="220" spans="1:3" ht="12.75">
      <c r="A220" s="158">
        <v>215</v>
      </c>
      <c r="B220" s="159">
        <f>'Сю01-4'!I74</f>
        <v>0</v>
      </c>
      <c r="C220" s="160">
        <f>'Сю01-4'!I87</f>
        <v>0</v>
      </c>
    </row>
    <row r="221" spans="1:3" ht="12.75">
      <c r="A221" s="158">
        <v>216</v>
      </c>
      <c r="B221" s="159">
        <f>'Сю01-4'!I82</f>
        <v>0</v>
      </c>
      <c r="C221" s="160">
        <f>'Сю01-4'!I89</f>
        <v>0</v>
      </c>
    </row>
    <row r="222" spans="1:3" ht="12.75">
      <c r="A222" s="158">
        <v>217</v>
      </c>
      <c r="B222" s="159">
        <f>'Сю01-4'!J78</f>
        <v>0</v>
      </c>
      <c r="C222" s="160">
        <f>'Сю01-4'!J84</f>
        <v>0</v>
      </c>
    </row>
    <row r="223" spans="1:3" ht="12.75">
      <c r="A223" s="158">
        <v>218</v>
      </c>
      <c r="B223" s="159">
        <f>'Сю01-4'!J88</f>
        <v>0</v>
      </c>
      <c r="C223" s="160">
        <f>'Сю01-4'!J90</f>
        <v>0</v>
      </c>
    </row>
    <row r="224" spans="1:3" ht="12.75">
      <c r="A224" s="158">
        <v>219</v>
      </c>
      <c r="B224" s="159">
        <f>'Сю01-4'!C87</f>
        <v>0</v>
      </c>
      <c r="C224" s="160">
        <f>'Сю01-4'!F91</f>
        <v>0</v>
      </c>
    </row>
    <row r="225" spans="1:3" ht="12.75">
      <c r="A225" s="158">
        <v>220</v>
      </c>
      <c r="B225" s="159">
        <f>'Сю01-4'!C91</f>
        <v>0</v>
      </c>
      <c r="C225" s="160">
        <f>'Сю01-4'!F93</f>
        <v>0</v>
      </c>
    </row>
    <row r="226" spans="1:3" ht="12.75">
      <c r="A226" s="158">
        <v>221</v>
      </c>
      <c r="B226" s="159">
        <f>'Сю01-4'!D89</f>
        <v>0</v>
      </c>
      <c r="C226" s="160">
        <f>'Сю01-4'!D92</f>
        <v>0</v>
      </c>
    </row>
    <row r="227" spans="1:3" ht="12.75">
      <c r="A227" s="158">
        <v>222</v>
      </c>
      <c r="B227" s="159">
        <f>'Сю01-4'!G92</f>
        <v>0</v>
      </c>
      <c r="C227" s="160">
        <f>'Сю01-4'!G94</f>
        <v>0</v>
      </c>
    </row>
  </sheetData>
  <sheetProtection sheet="1" objects="1" scenarios="1" sort="0"/>
  <mergeCells count="3">
    <mergeCell ref="A1:C1"/>
    <mergeCell ref="A2:C2"/>
    <mergeCell ref="A3:C3"/>
  </mergeCells>
  <conditionalFormatting sqref="G1:I1 C1:E1 C2:G4 I2:I4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2012-07-07T08:55:48Z</cp:lastPrinted>
  <dcterms:created xsi:type="dcterms:W3CDTF">1998-10-31T10:49:47Z</dcterms:created>
  <dcterms:modified xsi:type="dcterms:W3CDTF">2015-04-22T08:45:14Z</dcterms:modified>
  <cp:category/>
  <cp:version/>
  <cp:contentType/>
  <cp:contentStatus/>
</cp:coreProperties>
</file>