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ет" sheetId="1" r:id="rId1"/>
    <sheet name="СпКадеты" sheetId="2" r:id="rId2"/>
    <sheet name="Кадеты1с" sheetId="3" r:id="rId3"/>
    <sheet name="Кадеты2с" sheetId="4" r:id="rId4"/>
    <sheet name="Кадеты3с" sheetId="5" r:id="rId5"/>
    <sheet name="Кадеты4с" sheetId="6" r:id="rId6"/>
    <sheet name="ПрКадеты" sheetId="7" r:id="rId7"/>
    <sheet name="СпКадетки" sheetId="8" r:id="rId8"/>
    <sheet name="Кадетки1с" sheetId="9" r:id="rId9"/>
    <sheet name="Кадетки2с" sheetId="10" r:id="rId10"/>
    <sheet name="Кадетки3с" sheetId="11" r:id="rId11"/>
    <sheet name="Кадетки4с" sheetId="12" r:id="rId12"/>
    <sheet name="ПрКадетки" sheetId="13" r:id="rId13"/>
  </sheets>
  <definedNames>
    <definedName name="_xlnm.Print_Area" localSheetId="8">'Кадетки1с'!$A$1:$I$68</definedName>
    <definedName name="_xlnm.Print_Area" localSheetId="9">'Кадетки2с'!$A$1:$I$67</definedName>
    <definedName name="_xlnm.Print_Area" localSheetId="10">'Кадетки3с'!$A$1:$J$91</definedName>
    <definedName name="_xlnm.Print_Area" localSheetId="11">'Кадетки4с'!$A$1:$J$95</definedName>
    <definedName name="_xlnm.Print_Area" localSheetId="2">'Кадеты1с'!$A$1:$I$68</definedName>
    <definedName name="_xlnm.Print_Area" localSheetId="3">'Кадеты2с'!$A$1:$I$67</definedName>
    <definedName name="_xlnm.Print_Area" localSheetId="4">'Кадеты3с'!$A$1:$J$91</definedName>
    <definedName name="_xlnm.Print_Area" localSheetId="5">'Кадеты4с'!$A$1:$J$95</definedName>
    <definedName name="_xlnm.Print_Area" localSheetId="0">'Отчет'!$A$1:$BV$67</definedName>
    <definedName name="_xlnm.Print_Area" localSheetId="7">'СпКадетки'!$A$1:$I$70</definedName>
    <definedName name="_xlnm.Print_Area" localSheetId="1">'СпКадеты'!$A$1:$I$70</definedName>
  </definedNames>
  <calcPr fullCalcOnLoad="1"/>
</workbook>
</file>

<file path=xl/sharedStrings.xml><?xml version="1.0" encoding="utf-8"?>
<sst xmlns="http://schemas.openxmlformats.org/spreadsheetml/2006/main" count="669" uniqueCount="197">
  <si>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</si>
  <si>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</si>
  <si>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</si>
  <si>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</si>
  <si>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</si>
  <si>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</si>
  <si>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</si>
  <si>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</si>
  <si>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</si>
  <si>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</si>
  <si>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</si>
  <si>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</si>
  <si>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</si>
  <si>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</si>
  <si>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</si>
  <si>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</si>
  <si>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</si>
  <si>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</si>
  <si>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</si>
  <si>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</si>
  <si>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</si>
  <si>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</si>
  <si>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</si>
  <si>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</si>
  <si>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</si>
  <si>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</si>
  <si>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</si>
  <si>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</si>
  <si>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</si>
  <si>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</si>
  <si>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</si>
  <si>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</si>
  <si>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</si>
  <si>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</si>
  <si>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</si>
  <si>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</si>
  <si>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</si>
  <si>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</si>
  <si>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Пасечник Сергей</t>
  </si>
  <si>
    <t>Магзумов Раиль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</si>
  <si>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</si>
  <si>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</si>
  <si>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</si>
  <si>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</si>
  <si>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</si>
  <si>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</si>
  <si>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</si>
  <si>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</si>
  <si>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</si>
  <si>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</si>
  <si>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</si>
  <si>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</si>
  <si>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</si>
  <si>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</si>
  <si>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</si>
  <si>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</si>
  <si>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</si>
  <si>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</si>
  <si>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</si>
  <si>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</si>
  <si>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</si>
  <si>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</si>
  <si>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</si>
  <si>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</si>
  <si>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</si>
  <si>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</si>
  <si>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</si>
  <si>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</si>
  <si>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</si>
  <si>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</si>
  <si>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</si>
  <si>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</si>
  <si>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</si>
  <si>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 xml:space="preserve">                     ОТЧЕТ О РЕСПУБЛИКАНСКИХ СОРЕВНОВАНИЯХ ПО НАСТОЛЬНОМУ ТЕННИСУ</t>
  </si>
  <si>
    <t xml:space="preserve">         1. Соревнования проводились в соответствии с Положением,  принятым  и утвержденным в</t>
  </si>
  <si>
    <t xml:space="preserve">            соответствии с Законом Республики Башкортостан  "О физической культуре и спорте",</t>
  </si>
  <si>
    <t xml:space="preserve">         2. ОРГАНИЗАТОРЫ СОРЕВНОВАНИЙ</t>
  </si>
  <si>
    <t xml:space="preserve">            - Министерство молодежной политики и спорта Республики Башкортостан,</t>
  </si>
  <si>
    <t xml:space="preserve">            - Федерация настольного тенниса Республики Башкортостан.</t>
  </si>
  <si>
    <t xml:space="preserve">         3. ВИД СОРЕВНОВАНИЙ - лично-командные.</t>
  </si>
  <si>
    <t xml:space="preserve">         5. МЕСТО ПРОВЕДЕНИЯ - спортзалы СОШ 44 г.Уфы.</t>
  </si>
  <si>
    <t xml:space="preserve">         7. РЕЗУЛЬТАТЫ СОРЕВНОВАНИЙ</t>
  </si>
  <si>
    <t xml:space="preserve">            Положением  о Единой всероссийской спортивной классификации и Положением о сорев-</t>
  </si>
  <si>
    <t xml:space="preserve">            нованиях, утвержденным Министерством молодежной политики, спорта и туризма Респу-</t>
  </si>
  <si>
    <t xml:space="preserve">            блики Башкортостан.</t>
  </si>
  <si>
    <t>Кадетское Первенство Республики Башкортостан</t>
  </si>
  <si>
    <t>Кадеты 2000-2002 г.г.р.</t>
  </si>
  <si>
    <t>Коврижников Максим</t>
  </si>
  <si>
    <t>Новокшонов Вячеслав</t>
  </si>
  <si>
    <t>Герасев Михаил</t>
  </si>
  <si>
    <t>Рогачев Дмитрий</t>
  </si>
  <si>
    <t>Гареев Денис</t>
  </si>
  <si>
    <t>Хайруллин Артур</t>
  </si>
  <si>
    <t>Асылгужин Радмир</t>
  </si>
  <si>
    <t>Насретдинов Рамиль</t>
  </si>
  <si>
    <t>Маннанов Руслан</t>
  </si>
  <si>
    <t>Макаров Егор</t>
  </si>
  <si>
    <t>Худайбердин Динар</t>
  </si>
  <si>
    <t>Хабибуллин Рустам</t>
  </si>
  <si>
    <t>Шакиров Сабур</t>
  </si>
  <si>
    <t>Никифоров Вадим</t>
  </si>
  <si>
    <t>Мансуров Данар</t>
  </si>
  <si>
    <t>Сагидуллин Радмир</t>
  </si>
  <si>
    <t>Шумихин Денис</t>
  </si>
  <si>
    <t>Золотихин Филипп</t>
  </si>
  <si>
    <t>Круподёров Даниил</t>
  </si>
  <si>
    <t>Замурагин Павел</t>
  </si>
  <si>
    <t>Артемьев Василий</t>
  </si>
  <si>
    <t>Колобов Антон</t>
  </si>
  <si>
    <t>Трофимов Ярослав</t>
  </si>
  <si>
    <t>Тимуршин Алексей</t>
  </si>
  <si>
    <t>Фарваев Айдар</t>
  </si>
  <si>
    <t>Синягин Евгений</t>
  </si>
  <si>
    <t>Сухинин Вадим</t>
  </si>
  <si>
    <t>Щербинин Владислав</t>
  </si>
  <si>
    <t>Лихачев Алексей</t>
  </si>
  <si>
    <t>Юнусов Искандар</t>
  </si>
  <si>
    <t>Сатаев Владимир</t>
  </si>
  <si>
    <t>Ковин Александр</t>
  </si>
  <si>
    <t>Салмияров Владислав</t>
  </si>
  <si>
    <t>Карлышев Алексей</t>
  </si>
  <si>
    <t>Якупов Марат</t>
  </si>
  <si>
    <t>Володин Максим</t>
  </si>
  <si>
    <t>Селезнев Владислав</t>
  </si>
  <si>
    <t>Мингазов Динар</t>
  </si>
  <si>
    <t>Охотников Кирилл</t>
  </si>
  <si>
    <t>Семенец Владислав</t>
  </si>
  <si>
    <t>Мустафин Раиль</t>
  </si>
  <si>
    <t>Изиляев Александр</t>
  </si>
  <si>
    <t>Яппаров Азат</t>
  </si>
  <si>
    <t>Шарафиев Юсуф</t>
  </si>
  <si>
    <t>Кожевников Дмитрий</t>
  </si>
  <si>
    <t>Елпаев Святослав</t>
  </si>
  <si>
    <t>Чубов Юрий</t>
  </si>
  <si>
    <t>Чайковский Даниил</t>
  </si>
  <si>
    <t>Бареев Руслан</t>
  </si>
  <si>
    <t>Бадретдинов Альмир</t>
  </si>
  <si>
    <t>Шакирьянов Салават</t>
  </si>
  <si>
    <t>Бикбулатов Радмир</t>
  </si>
  <si>
    <t>Зарипов Радмир</t>
  </si>
  <si>
    <t>Шаехов Эмиль</t>
  </si>
  <si>
    <t>Янгиров Алмаз</t>
  </si>
  <si>
    <t>Низамутдинов Рушан</t>
  </si>
  <si>
    <t>Бахтияров Ринат</t>
  </si>
  <si>
    <t>Сабитов Руслан</t>
  </si>
  <si>
    <t>Кадетки 2000-2002 г.г.р.</t>
  </si>
  <si>
    <t>Шарафиева Ксения</t>
  </si>
  <si>
    <t>Лончакова Юлия</t>
  </si>
  <si>
    <t>Колганова Валерия</t>
  </si>
  <si>
    <t>Шакирова Арина</t>
  </si>
  <si>
    <t>Ахметшина Лилия</t>
  </si>
  <si>
    <t>Молодцова Ксения</t>
  </si>
  <si>
    <t>Васюкова Виктория</t>
  </si>
  <si>
    <t>Файрузова Диана</t>
  </si>
  <si>
    <t>Широкова Виолетта</t>
  </si>
  <si>
    <t>Абдрафикова Диана</t>
  </si>
  <si>
    <t>Биктимирова Лиана</t>
  </si>
  <si>
    <t>Кириллова Анастасия</t>
  </si>
  <si>
    <t>Тараканова Ангелина</t>
  </si>
  <si>
    <t>Ковина Васелина</t>
  </si>
  <si>
    <t>Якупова Елена</t>
  </si>
  <si>
    <t>Шаймарданова Элина</t>
  </si>
  <si>
    <t>Сомова Кира</t>
  </si>
  <si>
    <t>Зиянгирова Эльвина</t>
  </si>
  <si>
    <t>Галимуллина Алина</t>
  </si>
  <si>
    <t>Хамитова Эльвира</t>
  </si>
  <si>
    <t>Баранова Светлана</t>
  </si>
  <si>
    <t>Хамитова Элина</t>
  </si>
  <si>
    <t>Рябова Полина</t>
  </si>
  <si>
    <t>Гатина Ильзада</t>
  </si>
  <si>
    <t>Мохова Ирина</t>
  </si>
  <si>
    <t>Сахипова Карина</t>
  </si>
  <si>
    <t>Симонова Евгения</t>
  </si>
  <si>
    <t>Несговорова Валерия</t>
  </si>
  <si>
    <t>Валиахметова Дилара</t>
  </si>
  <si>
    <t>Ахмадеева Регина</t>
  </si>
  <si>
    <t>Валиева Алина</t>
  </si>
  <si>
    <t>Коробко Татьяна</t>
  </si>
  <si>
    <t>Янибеева Регина</t>
  </si>
  <si>
    <t xml:space="preserve">                             КАДЕТСКОЕ ПЕРВЕНСТВО РЕСПУБЛИКИ БАШКОРТОСТАН</t>
  </si>
  <si>
    <t xml:space="preserve">         4. СРОКИ ПРОВЕДЕНИЯ - 3-4 мая 2015 г.</t>
  </si>
  <si>
    <t xml:space="preserve">         6. К СОРЕВНОВАНИЯМ ДОПУСКАЛИСЬ игроки 2000-2002 г.г.р.</t>
  </si>
  <si>
    <t xml:space="preserve">            7.1. Кадеты</t>
  </si>
  <si>
    <t xml:space="preserve">                 1-е место - Коврижников Максим, Благовещенский р-н</t>
  </si>
  <si>
    <t xml:space="preserve">                 2-е место - Новокшонов Вячеслав, Благовещенский р-н</t>
  </si>
  <si>
    <t xml:space="preserve">                 3-е место - Хайруллин Артур, г.Уфа</t>
  </si>
  <si>
    <t xml:space="preserve">            7.2. Кадетки</t>
  </si>
  <si>
    <t xml:space="preserve">                 1-е место - Шарафиева Ксения, Благовещенский р-н</t>
  </si>
  <si>
    <t xml:space="preserve">                 3-е место - Ахметшина Лилия, Учалинский р-н</t>
  </si>
  <si>
    <t xml:space="preserve">            7.3. Мужские команды</t>
  </si>
  <si>
    <t xml:space="preserve">                 1-е место - Благовещенский р-н</t>
  </si>
  <si>
    <t xml:space="preserve">                 2-е место - г.Уфа</t>
  </si>
  <si>
    <t xml:space="preserve">                 3-е место - Ишимбайский р-н</t>
  </si>
  <si>
    <t xml:space="preserve">            7.4. Женские команды</t>
  </si>
  <si>
    <t xml:space="preserve">                 3-е место - г.Нефтекамск</t>
  </si>
  <si>
    <t xml:space="preserve">            КОЛИЧЕСТВО УЧАСТНИКОВ - 60 кадетов и 33 кадетки, всего 93 человека.</t>
  </si>
  <si>
    <t xml:space="preserve">                 2-е место - Колганова Валерия, г.Нефтекамск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</si>
</sst>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[$руб.-423]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.0"/>
    <numFmt numFmtId="208" formatCode="0.000"/>
    <numFmt numFmtId="209" formatCode="0.0000"/>
    <numFmt numFmtId="210" formatCode="[$-F800]dddd\,\ mmmm\ dd\,\ 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b/>
      <sz val="10"/>
      <color indexed="56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Courier New"/>
      <family val="0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7" borderId="1" applyNumberFormat="0" applyAlignment="0" applyProtection="0"/>
    <xf numFmtId="0" fontId="30" fillId="15" borderId="2" applyNumberFormat="0" applyAlignment="0" applyProtection="0"/>
    <xf numFmtId="0" fontId="31" fillId="15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6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15" borderId="0" xfId="0" applyFont="1" applyFill="1" applyAlignment="1" applyProtection="1">
      <alignment/>
      <protection/>
    </xf>
    <xf numFmtId="0" fontId="9" fillId="15" borderId="10" xfId="0" applyFont="1" applyFill="1" applyBorder="1" applyAlignment="1" applyProtection="1">
      <alignment horizontal="left"/>
      <protection/>
    </xf>
    <xf numFmtId="0" fontId="9" fillId="15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1" fillId="15" borderId="0" xfId="0" applyFont="1" applyFill="1" applyAlignment="1" applyProtection="1">
      <alignment horizontal="left"/>
      <protection/>
    </xf>
    <xf numFmtId="0" fontId="12" fillId="18" borderId="0" xfId="0" applyFont="1" applyFill="1" applyAlignment="1" applyProtection="1">
      <alignment horizontal="center"/>
      <protection/>
    </xf>
    <xf numFmtId="0" fontId="1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19" borderId="12" xfId="0" applyFill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/>
    </xf>
    <xf numFmtId="0" fontId="15" fillId="14" borderId="12" xfId="0" applyFont="1" applyFill="1" applyBorder="1" applyAlignment="1">
      <alignment horizontal="left"/>
    </xf>
    <xf numFmtId="0" fontId="15" fillId="20" borderId="12" xfId="0" applyFont="1" applyFill="1" applyBorder="1" applyAlignment="1">
      <alignment horizontal="left"/>
    </xf>
    <xf numFmtId="0" fontId="5" fillId="19" borderId="12" xfId="0" applyFont="1" applyFill="1" applyBorder="1" applyAlignment="1" applyProtection="1">
      <alignment horizontal="right"/>
      <protection locked="0"/>
    </xf>
    <xf numFmtId="0" fontId="10" fillId="15" borderId="0" xfId="0" applyFont="1" applyFill="1" applyAlignment="1" applyProtection="1">
      <alignment horizontal="left"/>
      <protection/>
    </xf>
    <xf numFmtId="0" fontId="8" fillId="15" borderId="0" xfId="0" applyFont="1" applyFill="1" applyAlignment="1" applyProtection="1">
      <alignment/>
      <protection/>
    </xf>
    <xf numFmtId="0" fontId="6" fillId="15" borderId="0" xfId="0" applyFont="1" applyFill="1" applyAlignment="1" applyProtection="1">
      <alignment horizontal="right" vertical="center"/>
      <protection/>
    </xf>
    <xf numFmtId="0" fontId="19" fillId="15" borderId="0" xfId="0" applyFont="1" applyFill="1" applyAlignment="1" applyProtection="1">
      <alignment horizontal="right" vertical="center"/>
      <protection/>
    </xf>
    <xf numFmtId="0" fontId="9" fillId="15" borderId="10" xfId="0" applyFont="1" applyFill="1" applyBorder="1" applyAlignment="1" applyProtection="1">
      <alignment horizontal="left" vertical="center"/>
      <protection/>
    </xf>
    <xf numFmtId="0" fontId="7" fillId="15" borderId="13" xfId="0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 horizontal="left" vertical="center"/>
      <protection/>
    </xf>
    <xf numFmtId="0" fontId="9" fillId="15" borderId="11" xfId="0" applyFont="1" applyFill="1" applyBorder="1" applyAlignment="1" applyProtection="1">
      <alignment horizontal="left" vertical="center"/>
      <protection/>
    </xf>
    <xf numFmtId="0" fontId="6" fillId="15" borderId="13" xfId="0" applyFont="1" applyFill="1" applyBorder="1" applyAlignment="1" applyProtection="1">
      <alignment horizontal="right" vertical="center"/>
      <protection/>
    </xf>
    <xf numFmtId="0" fontId="6" fillId="15" borderId="11" xfId="0" applyFont="1" applyFill="1" applyBorder="1" applyAlignment="1" applyProtection="1">
      <alignment horizontal="left" vertical="center"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6" fillId="15" borderId="14" xfId="0" applyFont="1" applyFill="1" applyBorder="1" applyAlignment="1" applyProtection="1">
      <alignment horizontal="left" vertical="center"/>
      <protection/>
    </xf>
    <xf numFmtId="0" fontId="7" fillId="15" borderId="0" xfId="0" applyFont="1" applyFill="1" applyAlignment="1" applyProtection="1">
      <alignment horizontal="right" vertical="center"/>
      <protection/>
    </xf>
    <xf numFmtId="0" fontId="6" fillId="15" borderId="0" xfId="0" applyFont="1" applyFill="1" applyAlignment="1" applyProtection="1">
      <alignment horizontal="left" vertical="center"/>
      <protection/>
    </xf>
    <xf numFmtId="0" fontId="7" fillId="15" borderId="0" xfId="0" applyFont="1" applyFill="1" applyAlignment="1" applyProtection="1">
      <alignment horizontal="left" vertical="center"/>
      <protection/>
    </xf>
    <xf numFmtId="0" fontId="6" fillId="15" borderId="15" xfId="0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 applyProtection="1">
      <alignment vertical="center"/>
      <protection/>
    </xf>
    <xf numFmtId="0" fontId="21" fillId="15" borderId="0" xfId="0" applyFont="1" applyFill="1" applyAlignment="1" applyProtection="1">
      <alignment horizontal="right" vertical="center"/>
      <protection/>
    </xf>
    <xf numFmtId="0" fontId="22" fillId="15" borderId="0" xfId="0" applyFont="1" applyFill="1" applyAlignment="1" applyProtection="1">
      <alignment horizontal="right" vertical="center"/>
      <protection/>
    </xf>
    <xf numFmtId="0" fontId="22" fillId="15" borderId="10" xfId="0" applyFont="1" applyFill="1" applyBorder="1" applyAlignment="1" applyProtection="1">
      <alignment horizontal="left" vertical="center"/>
      <protection/>
    </xf>
    <xf numFmtId="0" fontId="22" fillId="15" borderId="13" xfId="0" applyFont="1" applyFill="1" applyBorder="1" applyAlignment="1" applyProtection="1">
      <alignment horizontal="right" vertical="center"/>
      <protection/>
    </xf>
    <xf numFmtId="0" fontId="22" fillId="15" borderId="0" xfId="0" applyFont="1" applyFill="1" applyBorder="1" applyAlignment="1" applyProtection="1">
      <alignment horizontal="right" vertical="center"/>
      <protection/>
    </xf>
    <xf numFmtId="0" fontId="22" fillId="15" borderId="11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right" vertical="center"/>
      <protection/>
    </xf>
    <xf numFmtId="0" fontId="7" fillId="15" borderId="0" xfId="0" applyFont="1" applyFill="1" applyBorder="1" applyAlignment="1" applyProtection="1">
      <alignment horizontal="right" vertical="center"/>
      <protection/>
    </xf>
    <xf numFmtId="0" fontId="22" fillId="15" borderId="11" xfId="0" applyFont="1" applyFill="1" applyBorder="1" applyAlignment="1" applyProtection="1">
      <alignment horizontal="right" vertical="center"/>
      <protection/>
    </xf>
    <xf numFmtId="0" fontId="7" fillId="15" borderId="13" xfId="0" applyFont="1" applyFill="1" applyBorder="1" applyAlignment="1" applyProtection="1">
      <alignment horizontal="left" vertical="center"/>
      <protection/>
    </xf>
    <xf numFmtId="0" fontId="23" fillId="15" borderId="0" xfId="0" applyFont="1" applyFill="1" applyAlignment="1" applyProtection="1">
      <alignment vertical="center"/>
      <protection/>
    </xf>
    <xf numFmtId="0" fontId="9" fillId="15" borderId="10" xfId="0" applyFont="1" applyFill="1" applyBorder="1" applyAlignment="1" applyProtection="1">
      <alignment horizontal="right"/>
      <protection/>
    </xf>
    <xf numFmtId="0" fontId="22" fillId="15" borderId="10" xfId="0" applyFont="1" applyFill="1" applyBorder="1" applyAlignment="1" applyProtection="1">
      <alignment vertical="center"/>
      <protection/>
    </xf>
    <xf numFmtId="0" fontId="22" fillId="15" borderId="11" xfId="0" applyFont="1" applyFill="1" applyBorder="1" applyAlignment="1" applyProtection="1">
      <alignment vertical="center"/>
      <protection/>
    </xf>
    <xf numFmtId="0" fontId="25" fillId="15" borderId="0" xfId="0" applyFont="1" applyFill="1" applyAlignment="1" applyProtection="1">
      <alignment vertical="center"/>
      <protection/>
    </xf>
    <xf numFmtId="0" fontId="26" fillId="15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9" fillId="15" borderId="11" xfId="0" applyFont="1" applyFill="1" applyBorder="1" applyAlignment="1" applyProtection="1">
      <alignment horizontal="right"/>
      <protection/>
    </xf>
    <xf numFmtId="0" fontId="40" fillId="15" borderId="0" xfId="53" applyFont="1" applyFill="1">
      <alignment/>
      <protection/>
    </xf>
    <xf numFmtId="0" fontId="40" fillId="15" borderId="0" xfId="53" applyFill="1">
      <alignment/>
      <protection/>
    </xf>
    <xf numFmtId="0" fontId="46" fillId="15" borderId="0" xfId="53" applyFont="1" applyFill="1">
      <alignment/>
      <protection/>
    </xf>
    <xf numFmtId="0" fontId="47" fillId="15" borderId="0" xfId="53" applyFont="1" applyFill="1">
      <alignment/>
      <protection/>
    </xf>
    <xf numFmtId="49" fontId="40" fillId="15" borderId="0" xfId="53" applyNumberFormat="1" applyFill="1" applyAlignment="1">
      <alignment horizontal="left" vertical="center"/>
      <protection/>
    </xf>
    <xf numFmtId="49" fontId="40" fillId="15" borderId="0" xfId="53" applyNumberFormat="1" applyFont="1" applyFill="1" applyAlignment="1">
      <alignment horizontal="left" vertical="center"/>
      <protection/>
    </xf>
    <xf numFmtId="49" fontId="40" fillId="15" borderId="0" xfId="53" applyNumberFormat="1" applyFont="1" applyFill="1" applyAlignment="1">
      <alignment horizontal="right" vertical="center"/>
      <protection/>
    </xf>
    <xf numFmtId="0" fontId="48" fillId="15" borderId="0" xfId="53" applyFont="1" applyFill="1">
      <alignment/>
      <protection/>
    </xf>
    <xf numFmtId="0" fontId="32" fillId="15" borderId="0" xfId="42" applyFill="1" applyAlignment="1">
      <alignment/>
    </xf>
    <xf numFmtId="49" fontId="40" fillId="15" borderId="0" xfId="53" applyNumberFormat="1" applyFont="1" applyFill="1" applyAlignment="1">
      <alignment horizontal="right" vertical="center"/>
      <protection/>
    </xf>
    <xf numFmtId="0" fontId="40" fillId="15" borderId="0" xfId="53" applyFont="1" applyFill="1">
      <alignment/>
      <protection/>
    </xf>
    <xf numFmtId="0" fontId="17" fillId="15" borderId="0" xfId="0" applyFont="1" applyFill="1" applyAlignment="1" applyProtection="1">
      <alignment horizontal="left"/>
      <protection/>
    </xf>
    <xf numFmtId="0" fontId="16" fillId="15" borderId="0" xfId="0" applyFont="1" applyFill="1" applyAlignment="1" applyProtection="1">
      <alignment horizontal="left"/>
      <protection locked="0"/>
    </xf>
    <xf numFmtId="189" fontId="16" fillId="15" borderId="0" xfId="0" applyNumberFormat="1" applyFont="1" applyFill="1" applyAlignment="1" applyProtection="1">
      <alignment horizontal="left"/>
      <protection locked="0"/>
    </xf>
    <xf numFmtId="189" fontId="18" fillId="15" borderId="0" xfId="0" applyNumberFormat="1" applyFont="1" applyFill="1" applyAlignment="1" applyProtection="1">
      <alignment horizontal="center" vertical="center"/>
      <protection/>
    </xf>
    <xf numFmtId="0" fontId="18" fillId="15" borderId="0" xfId="0" applyFont="1" applyFill="1" applyAlignment="1" applyProtection="1">
      <alignment horizontal="center" vertical="center"/>
      <protection/>
    </xf>
    <xf numFmtId="189" fontId="24" fillId="15" borderId="0" xfId="0" applyNumberFormat="1" applyFont="1" applyFill="1" applyAlignment="1" applyProtection="1">
      <alignment horizontal="center" vertical="center"/>
      <protection/>
    </xf>
    <xf numFmtId="0" fontId="24" fillId="15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TQ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0</xdr:rowOff>
    </xdr:from>
    <xdr:to>
      <xdr:col>17</xdr:col>
      <xdr:colOff>19050</xdr:colOff>
      <xdr:row>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0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1200150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91450" y="1905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38100</xdr:rowOff>
    </xdr:from>
    <xdr:to>
      <xdr:col>9</xdr:col>
      <xdr:colOff>1200150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86700" y="3810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19050</xdr:rowOff>
    </xdr:from>
    <xdr:to>
      <xdr:col>8</xdr:col>
      <xdr:colOff>666750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81725" y="19050"/>
          <a:ext cx="25431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38100</xdr:rowOff>
    </xdr:from>
    <xdr:to>
      <xdr:col>8</xdr:col>
      <xdr:colOff>466725</xdr:colOff>
      <xdr:row>12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05525" y="38100"/>
          <a:ext cx="23907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8</xdr:col>
      <xdr:colOff>495300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10450" y="0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38100</xdr:rowOff>
    </xdr:from>
    <xdr:to>
      <xdr:col>9</xdr:col>
      <xdr:colOff>1190625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05725" y="3810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552450</xdr:colOff>
      <xdr:row>0</xdr:row>
      <xdr:rowOff>28575</xdr:rowOff>
    </xdr:from>
    <xdr:to>
      <xdr:col>9</xdr:col>
      <xdr:colOff>1228725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67650" y="28575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38100</xdr:rowOff>
    </xdr:from>
    <xdr:to>
      <xdr:col>8</xdr:col>
      <xdr:colOff>666750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0" y="38100"/>
          <a:ext cx="24765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28575</xdr:rowOff>
    </xdr:from>
    <xdr:to>
      <xdr:col>8</xdr:col>
      <xdr:colOff>466725</xdr:colOff>
      <xdr:row>11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28575"/>
          <a:ext cx="22193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28575</xdr:rowOff>
    </xdr:from>
    <xdr:to>
      <xdr:col>8</xdr:col>
      <xdr:colOff>504825</xdr:colOff>
      <xdr:row>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24725" y="28575"/>
          <a:ext cx="1209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tabSelected="1" view="pageBreakPreview" zoomScale="113" zoomScaleSheetLayoutView="113" workbookViewId="0" topLeftCell="A1">
      <selection activeCell="A1" sqref="A1"/>
    </sheetView>
  </sheetViews>
  <sheetFormatPr defaultColWidth="12.625" defaultRowHeight="15" customHeight="1"/>
  <cols>
    <col min="1" max="16384" width="1.75390625" style="56" customWidth="1"/>
  </cols>
  <sheetData>
    <row r="1" ht="15" customHeight="1">
      <c r="A1" s="55" t="s">
        <v>73</v>
      </c>
    </row>
    <row r="4" ht="15" customHeight="1">
      <c r="A4" s="57" t="s">
        <v>179</v>
      </c>
    </row>
    <row r="5" ht="15" customHeight="1">
      <c r="A5" s="57"/>
    </row>
    <row r="7" ht="15" customHeight="1">
      <c r="A7" s="55" t="s">
        <v>74</v>
      </c>
    </row>
    <row r="8" ht="15" customHeight="1">
      <c r="A8" s="55" t="s">
        <v>75</v>
      </c>
    </row>
    <row r="9" ht="15" customHeight="1">
      <c r="A9" s="55" t="s">
        <v>82</v>
      </c>
    </row>
    <row r="10" ht="15" customHeight="1">
      <c r="A10" s="55" t="s">
        <v>83</v>
      </c>
    </row>
    <row r="11" ht="15" customHeight="1">
      <c r="A11" s="55" t="s">
        <v>84</v>
      </c>
    </row>
    <row r="12" ht="15" customHeight="1">
      <c r="A12" s="55"/>
    </row>
    <row r="13" ht="15" customHeight="1">
      <c r="A13" s="56" t="s">
        <v>76</v>
      </c>
    </row>
    <row r="14" ht="15" customHeight="1">
      <c r="A14" s="55" t="s">
        <v>77</v>
      </c>
    </row>
    <row r="15" ht="15" customHeight="1">
      <c r="A15" s="55" t="s">
        <v>78</v>
      </c>
    </row>
    <row r="16" ht="15" customHeight="1">
      <c r="A16" s="55"/>
    </row>
    <row r="17" ht="15" customHeight="1">
      <c r="A17" s="55" t="s">
        <v>79</v>
      </c>
    </row>
    <row r="18" ht="15" customHeight="1">
      <c r="A18" s="55"/>
    </row>
    <row r="19" ht="15" customHeight="1">
      <c r="A19" s="55" t="s">
        <v>180</v>
      </c>
    </row>
    <row r="20" ht="15" customHeight="1">
      <c r="A20" s="55"/>
    </row>
    <row r="21" ht="15" customHeight="1">
      <c r="A21" s="55" t="s">
        <v>80</v>
      </c>
    </row>
    <row r="22" ht="15" customHeight="1">
      <c r="A22" s="55"/>
    </row>
    <row r="23" ht="15" customHeight="1">
      <c r="A23" s="55" t="s">
        <v>181</v>
      </c>
    </row>
    <row r="24" ht="15" customHeight="1">
      <c r="A24" s="55" t="s">
        <v>195</v>
      </c>
    </row>
    <row r="25" ht="15" customHeight="1">
      <c r="A25" s="55"/>
    </row>
    <row r="26" ht="15" customHeight="1">
      <c r="A26" s="55" t="s">
        <v>81</v>
      </c>
    </row>
    <row r="27" ht="15" customHeight="1">
      <c r="A27" s="58" t="s">
        <v>182</v>
      </c>
    </row>
    <row r="28" ht="15" customHeight="1">
      <c r="A28" s="58" t="s">
        <v>183</v>
      </c>
    </row>
    <row r="29" spans="1:38" ht="15" customHeight="1">
      <c r="A29" s="58" t="s">
        <v>184</v>
      </c>
      <c r="U29" s="59"/>
      <c r="V29" s="60"/>
      <c r="X29" s="55"/>
      <c r="AC29" s="55"/>
      <c r="AD29" s="55"/>
      <c r="AE29" s="61"/>
      <c r="AF29" s="61"/>
      <c r="AG29" s="61"/>
      <c r="AH29" s="61"/>
      <c r="AI29" s="55"/>
      <c r="AJ29" s="55"/>
      <c r="AK29" s="55"/>
      <c r="AL29" s="55"/>
    </row>
    <row r="30" spans="1:38" ht="15" customHeight="1">
      <c r="A30" s="58" t="s">
        <v>185</v>
      </c>
      <c r="V30" s="60"/>
      <c r="X30" s="55"/>
      <c r="AC30" s="55"/>
      <c r="AE30" s="61"/>
      <c r="AF30" s="61"/>
      <c r="AG30" s="61"/>
      <c r="AH30" s="61"/>
      <c r="AI30" s="55"/>
      <c r="AJ30" s="55"/>
      <c r="AK30" s="55"/>
      <c r="AL30" s="55"/>
    </row>
    <row r="31" ht="15" customHeight="1">
      <c r="A31" s="58" t="s">
        <v>186</v>
      </c>
    </row>
    <row r="32" ht="15" customHeight="1">
      <c r="A32" s="58" t="s">
        <v>187</v>
      </c>
    </row>
    <row r="33" spans="1:38" ht="15" customHeight="1">
      <c r="A33" s="58" t="s">
        <v>196</v>
      </c>
      <c r="U33" s="59"/>
      <c r="V33" s="60"/>
      <c r="X33" s="55"/>
      <c r="AC33" s="55"/>
      <c r="AD33" s="55"/>
      <c r="AE33" s="61"/>
      <c r="AF33" s="61"/>
      <c r="AG33" s="61"/>
      <c r="AH33" s="61"/>
      <c r="AI33" s="55"/>
      <c r="AJ33" s="55"/>
      <c r="AK33" s="55"/>
      <c r="AL33" s="55"/>
    </row>
    <row r="34" spans="1:38" ht="15" customHeight="1">
      <c r="A34" s="58" t="s">
        <v>188</v>
      </c>
      <c r="V34" s="60"/>
      <c r="X34" s="55"/>
      <c r="AC34" s="55"/>
      <c r="AE34" s="61"/>
      <c r="AF34" s="61"/>
      <c r="AG34" s="61"/>
      <c r="AH34" s="61"/>
      <c r="AI34" s="55"/>
      <c r="AJ34" s="55"/>
      <c r="AK34" s="55"/>
      <c r="AL34" s="55"/>
    </row>
    <row r="35" spans="1:38" ht="15" customHeight="1">
      <c r="A35" s="58" t="s">
        <v>189</v>
      </c>
      <c r="V35" s="60"/>
      <c r="X35" s="55"/>
      <c r="AC35" s="55"/>
      <c r="AE35" s="61"/>
      <c r="AF35" s="61"/>
      <c r="AG35" s="61"/>
      <c r="AH35" s="61"/>
      <c r="AI35" s="55"/>
      <c r="AJ35" s="55"/>
      <c r="AK35" s="55"/>
      <c r="AL35" s="55"/>
    </row>
    <row r="36" spans="1:38" ht="15" customHeight="1">
      <c r="A36" s="58" t="s">
        <v>190</v>
      </c>
      <c r="V36" s="60"/>
      <c r="X36" s="55"/>
      <c r="AC36" s="55"/>
      <c r="AE36" s="61"/>
      <c r="AF36" s="61"/>
      <c r="AG36" s="61"/>
      <c r="AH36" s="61"/>
      <c r="AI36" s="55"/>
      <c r="AJ36" s="55"/>
      <c r="AK36" s="55"/>
      <c r="AL36" s="55"/>
    </row>
    <row r="37" spans="1:38" ht="15" customHeight="1">
      <c r="A37" s="58" t="s">
        <v>191</v>
      </c>
      <c r="V37" s="60"/>
      <c r="X37" s="55"/>
      <c r="AC37" s="55"/>
      <c r="AE37" s="61"/>
      <c r="AF37" s="61"/>
      <c r="AG37" s="61"/>
      <c r="AH37" s="61"/>
      <c r="AI37" s="55"/>
      <c r="AJ37" s="55"/>
      <c r="AK37" s="55"/>
      <c r="AL37" s="55"/>
    </row>
    <row r="38" spans="1:38" ht="15" customHeight="1">
      <c r="A38" s="58" t="s">
        <v>192</v>
      </c>
      <c r="V38" s="60"/>
      <c r="X38" s="55"/>
      <c r="AC38" s="55"/>
      <c r="AE38" s="61"/>
      <c r="AF38" s="61"/>
      <c r="AG38" s="61"/>
      <c r="AH38" s="61"/>
      <c r="AI38" s="55"/>
      <c r="AJ38" s="55"/>
      <c r="AK38" s="55"/>
      <c r="AL38" s="55"/>
    </row>
    <row r="39" spans="1:38" ht="15" customHeight="1">
      <c r="A39" s="58" t="s">
        <v>193</v>
      </c>
      <c r="V39" s="60"/>
      <c r="X39" s="55"/>
      <c r="AC39" s="55"/>
      <c r="AE39" s="61"/>
      <c r="AF39" s="61"/>
      <c r="AG39" s="61"/>
      <c r="AH39" s="61"/>
      <c r="AI39" s="55"/>
      <c r="AJ39" s="55"/>
      <c r="AK39" s="55"/>
      <c r="AL39" s="55"/>
    </row>
    <row r="40" spans="1:38" ht="15" customHeight="1">
      <c r="A40" s="58" t="s">
        <v>190</v>
      </c>
      <c r="V40" s="60"/>
      <c r="X40" s="55"/>
      <c r="AC40" s="55"/>
      <c r="AE40" s="61"/>
      <c r="AF40" s="61"/>
      <c r="AG40" s="61"/>
      <c r="AH40" s="61"/>
      <c r="AI40" s="55"/>
      <c r="AJ40" s="55"/>
      <c r="AK40" s="55"/>
      <c r="AL40" s="55"/>
    </row>
    <row r="41" spans="1:38" ht="15" customHeight="1">
      <c r="A41" s="58" t="s">
        <v>191</v>
      </c>
      <c r="V41" s="60"/>
      <c r="X41" s="55"/>
      <c r="AC41" s="55"/>
      <c r="AE41" s="61"/>
      <c r="AF41" s="61"/>
      <c r="AG41" s="61"/>
      <c r="AH41" s="61"/>
      <c r="AI41" s="55"/>
      <c r="AJ41" s="55"/>
      <c r="AK41" s="55"/>
      <c r="AL41" s="55"/>
    </row>
    <row r="42" spans="1:38" ht="15" customHeight="1">
      <c r="A42" s="58" t="s">
        <v>194</v>
      </c>
      <c r="V42" s="60"/>
      <c r="X42" s="55"/>
      <c r="AC42" s="55"/>
      <c r="AE42" s="61"/>
      <c r="AF42" s="61"/>
      <c r="AG42" s="61"/>
      <c r="AH42" s="61"/>
      <c r="AI42" s="55"/>
      <c r="AJ42" s="55"/>
      <c r="AK42" s="55"/>
      <c r="AL42" s="55"/>
    </row>
    <row r="43" spans="1:38" ht="15" customHeight="1">
      <c r="A43" s="58"/>
      <c r="V43" s="60"/>
      <c r="X43" s="55"/>
      <c r="AC43" s="55"/>
      <c r="AE43" s="61"/>
      <c r="AF43" s="61"/>
      <c r="AG43" s="61"/>
      <c r="AH43" s="61"/>
      <c r="AI43" s="55"/>
      <c r="AJ43" s="55"/>
      <c r="AK43" s="55"/>
      <c r="AL43" s="55"/>
    </row>
    <row r="44" spans="1:38" ht="15" customHeight="1">
      <c r="A44" s="58"/>
      <c r="V44" s="60"/>
      <c r="X44" s="55"/>
      <c r="AC44" s="55"/>
      <c r="AE44" s="61"/>
      <c r="AF44" s="61"/>
      <c r="AG44" s="61"/>
      <c r="AH44" s="61"/>
      <c r="AI44" s="55"/>
      <c r="AJ44" s="55"/>
      <c r="AK44" s="55"/>
      <c r="AL44" s="55"/>
    </row>
    <row r="45" spans="1:38" ht="15" customHeight="1">
      <c r="A45" s="58"/>
      <c r="V45" s="60"/>
      <c r="X45" s="55"/>
      <c r="AC45" s="55"/>
      <c r="AE45" s="61"/>
      <c r="AF45" s="61"/>
      <c r="AG45" s="61"/>
      <c r="AH45" s="61"/>
      <c r="AI45" s="55"/>
      <c r="AJ45" s="55"/>
      <c r="AK45" s="55"/>
      <c r="AL45" s="55"/>
    </row>
    <row r="46" spans="1:38" ht="15" customHeight="1">
      <c r="A46" s="58"/>
      <c r="V46" s="60"/>
      <c r="X46" s="55"/>
      <c r="AC46" s="55"/>
      <c r="AE46" s="61"/>
      <c r="AF46" s="61"/>
      <c r="AG46" s="61"/>
      <c r="AH46" s="61"/>
      <c r="AI46" s="55"/>
      <c r="AJ46" s="55"/>
      <c r="AK46" s="55"/>
      <c r="AL46" s="55"/>
    </row>
    <row r="47" spans="1:38" ht="15" customHeight="1">
      <c r="A47" s="58"/>
      <c r="V47" s="60"/>
      <c r="X47" s="55"/>
      <c r="AC47" s="55"/>
      <c r="AE47" s="61"/>
      <c r="AF47" s="61"/>
      <c r="AG47" s="61"/>
      <c r="AH47" s="61"/>
      <c r="AI47" s="55"/>
      <c r="AJ47" s="55"/>
      <c r="AK47" s="55"/>
      <c r="AL47" s="55"/>
    </row>
    <row r="48" spans="1:38" ht="15" customHeight="1">
      <c r="A48" s="58"/>
      <c r="V48" s="60"/>
      <c r="X48" s="55"/>
      <c r="AC48" s="55"/>
      <c r="AE48" s="61"/>
      <c r="AF48" s="61"/>
      <c r="AG48" s="61"/>
      <c r="AH48" s="61"/>
      <c r="AI48" s="55"/>
      <c r="AJ48" s="55"/>
      <c r="AK48" s="55"/>
      <c r="AL48" s="55"/>
    </row>
    <row r="49" spans="1:38" ht="15" customHeight="1">
      <c r="A49" s="58"/>
      <c r="V49" s="60"/>
      <c r="X49" s="55"/>
      <c r="AC49" s="55"/>
      <c r="AE49" s="61"/>
      <c r="AF49" s="61"/>
      <c r="AG49" s="61"/>
      <c r="AH49" s="61"/>
      <c r="AI49" s="55"/>
      <c r="AJ49" s="55"/>
      <c r="AK49" s="55"/>
      <c r="AL49" s="55"/>
    </row>
    <row r="50" spans="1:38" ht="15" customHeight="1">
      <c r="A50" s="58"/>
      <c r="V50" s="60"/>
      <c r="X50" s="55"/>
      <c r="AC50" s="55"/>
      <c r="AE50" s="61"/>
      <c r="AF50" s="61"/>
      <c r="AG50" s="61"/>
      <c r="AH50" s="61"/>
      <c r="AI50" s="55"/>
      <c r="AJ50" s="55"/>
      <c r="AK50" s="55"/>
      <c r="AL50" s="55"/>
    </row>
    <row r="51" spans="1:38" ht="15" customHeight="1">
      <c r="A51" s="58"/>
      <c r="V51" s="60"/>
      <c r="X51" s="55"/>
      <c r="AC51" s="55"/>
      <c r="AE51" s="61"/>
      <c r="AF51" s="61"/>
      <c r="AG51" s="61"/>
      <c r="AH51" s="61"/>
      <c r="AI51" s="55"/>
      <c r="AJ51" s="55"/>
      <c r="AK51" s="55"/>
      <c r="AL51" s="55"/>
    </row>
    <row r="52" spans="1:38" ht="15" customHeight="1">
      <c r="A52" s="55"/>
      <c r="V52" s="60"/>
      <c r="X52" s="55"/>
      <c r="AC52" s="55"/>
      <c r="AE52" s="61"/>
      <c r="AF52" s="61"/>
      <c r="AG52" s="61"/>
      <c r="AH52" s="61"/>
      <c r="AI52" s="55"/>
      <c r="AJ52" s="55"/>
      <c r="AK52" s="55"/>
      <c r="AL52" s="55"/>
    </row>
    <row r="53" spans="1:38" ht="15" customHeight="1">
      <c r="A53" s="58"/>
      <c r="V53" s="60"/>
      <c r="X53" s="55"/>
      <c r="AC53" s="55"/>
      <c r="AE53" s="61"/>
      <c r="AF53" s="61"/>
      <c r="AG53" s="61"/>
      <c r="AH53" s="61"/>
      <c r="AI53" s="55"/>
      <c r="AJ53" s="55"/>
      <c r="AK53" s="55"/>
      <c r="AL53" s="55"/>
    </row>
    <row r="54" spans="1:38" ht="15" customHeight="1">
      <c r="A54" s="58"/>
      <c r="V54" s="60"/>
      <c r="X54" s="55"/>
      <c r="AC54" s="55"/>
      <c r="AE54" s="61"/>
      <c r="AF54" s="61"/>
      <c r="AG54" s="61"/>
      <c r="AH54" s="61"/>
      <c r="AI54" s="55"/>
      <c r="AJ54" s="55"/>
      <c r="AK54" s="55"/>
      <c r="AL54" s="55"/>
    </row>
    <row r="55" spans="1:38" ht="15" customHeight="1">
      <c r="A55" s="58"/>
      <c r="V55" s="60"/>
      <c r="X55" s="55"/>
      <c r="AC55" s="55"/>
      <c r="AE55" s="61"/>
      <c r="AF55" s="61"/>
      <c r="AG55" s="61"/>
      <c r="AH55" s="61"/>
      <c r="AI55" s="55"/>
      <c r="AJ55" s="55"/>
      <c r="AK55" s="55"/>
      <c r="AL55" s="55"/>
    </row>
    <row r="56" spans="1:38" ht="15" customHeight="1">
      <c r="A56" s="58"/>
      <c r="V56" s="60"/>
      <c r="X56" s="55"/>
      <c r="AC56" s="55"/>
      <c r="AE56" s="61"/>
      <c r="AF56" s="61"/>
      <c r="AG56" s="61"/>
      <c r="AH56" s="61"/>
      <c r="AI56" s="55"/>
      <c r="AJ56" s="55"/>
      <c r="AK56" s="55"/>
      <c r="AL56" s="55"/>
    </row>
    <row r="57" spans="1:38" ht="15" customHeight="1">
      <c r="A57" s="58"/>
      <c r="V57" s="60"/>
      <c r="X57" s="55"/>
      <c r="AC57" s="55"/>
      <c r="AE57" s="61"/>
      <c r="AF57" s="61"/>
      <c r="AG57" s="61"/>
      <c r="AH57" s="61"/>
      <c r="AI57" s="55"/>
      <c r="AJ57" s="55"/>
      <c r="AK57" s="55"/>
      <c r="AL57" s="55"/>
    </row>
    <row r="58" spans="1:38" ht="15" customHeight="1">
      <c r="A58" s="58"/>
      <c r="V58" s="60"/>
      <c r="X58" s="55"/>
      <c r="AC58" s="55"/>
      <c r="AE58" s="61"/>
      <c r="AF58" s="61"/>
      <c r="AG58" s="61"/>
      <c r="AH58" s="61"/>
      <c r="AI58" s="55"/>
      <c r="AJ58" s="55"/>
      <c r="AK58" s="55"/>
      <c r="AL58" s="55"/>
    </row>
    <row r="59" spans="1:38" ht="15" customHeight="1">
      <c r="A59" s="58"/>
      <c r="V59" s="60"/>
      <c r="X59" s="55"/>
      <c r="AC59" s="55"/>
      <c r="AE59" s="61"/>
      <c r="AF59" s="61"/>
      <c r="AG59" s="61"/>
      <c r="AH59" s="61"/>
      <c r="AI59" s="55"/>
      <c r="AJ59" s="55"/>
      <c r="AK59" s="55"/>
      <c r="AL59" s="55"/>
    </row>
    <row r="60" spans="1:38" ht="15" customHeight="1">
      <c r="A60" s="58"/>
      <c r="V60" s="60"/>
      <c r="X60" s="55"/>
      <c r="AC60" s="55"/>
      <c r="AE60" s="61"/>
      <c r="AF60" s="61"/>
      <c r="AG60" s="61"/>
      <c r="AH60" s="61"/>
      <c r="AI60" s="55"/>
      <c r="AJ60" s="55"/>
      <c r="AK60" s="55"/>
      <c r="AL60" s="55"/>
    </row>
    <row r="61" spans="1:38" ht="15" customHeight="1">
      <c r="A61" s="58"/>
      <c r="V61" s="60"/>
      <c r="X61" s="55"/>
      <c r="AC61" s="55"/>
      <c r="AE61" s="61"/>
      <c r="AF61" s="61"/>
      <c r="AG61" s="61"/>
      <c r="AH61" s="61"/>
      <c r="AI61" s="55"/>
      <c r="AJ61" s="55"/>
      <c r="AK61" s="55"/>
      <c r="AL61" s="55"/>
    </row>
    <row r="62" spans="1:38" ht="15" customHeight="1">
      <c r="A62" s="58"/>
      <c r="V62" s="60"/>
      <c r="X62" s="55"/>
      <c r="AC62" s="55"/>
      <c r="AE62" s="61"/>
      <c r="AF62" s="61"/>
      <c r="AG62" s="61"/>
      <c r="AH62" s="61"/>
      <c r="AI62" s="55"/>
      <c r="AJ62" s="55"/>
      <c r="AK62" s="55"/>
      <c r="AL62" s="55"/>
    </row>
    <row r="63" ht="15" customHeight="1">
      <c r="A63" s="58"/>
    </row>
    <row r="64" spans="1:38" ht="15" customHeight="1">
      <c r="A64" s="58"/>
      <c r="U64" s="59"/>
      <c r="V64" s="60"/>
      <c r="X64" s="55"/>
      <c r="AC64" s="55"/>
      <c r="AD64" s="55"/>
      <c r="AE64" s="61"/>
      <c r="AF64" s="61"/>
      <c r="AG64" s="61"/>
      <c r="AH64" s="61"/>
      <c r="AI64" s="55"/>
      <c r="AJ64" s="55"/>
      <c r="AK64" s="55"/>
      <c r="AL64" s="55"/>
    </row>
    <row r="65" spans="1:38" ht="15" customHeight="1">
      <c r="A65" s="58"/>
      <c r="V65" s="60"/>
      <c r="X65" s="55"/>
      <c r="AC65" s="55"/>
      <c r="AE65" s="61"/>
      <c r="AF65" s="61"/>
      <c r="AG65" s="61"/>
      <c r="AH65" s="61"/>
      <c r="AI65" s="55"/>
      <c r="AJ65" s="55"/>
      <c r="AK65" s="55"/>
      <c r="AL65" s="55"/>
    </row>
    <row r="66" spans="1:38" ht="15" customHeight="1">
      <c r="A66" s="58"/>
      <c r="V66" s="60"/>
      <c r="X66" s="55"/>
      <c r="AC66" s="55"/>
      <c r="AE66" s="61"/>
      <c r="AF66" s="61"/>
      <c r="AG66" s="61"/>
      <c r="AH66" s="61"/>
      <c r="AI66" s="55"/>
      <c r="AJ66" s="55"/>
      <c r="AK66" s="55"/>
      <c r="AL66" s="55"/>
    </row>
    <row r="67" spans="1:38" ht="15" customHeight="1">
      <c r="A67" s="58"/>
      <c r="V67" s="60"/>
      <c r="X67" s="55"/>
      <c r="AC67" s="55"/>
      <c r="AE67" s="61"/>
      <c r="AF67" s="61"/>
      <c r="AG67" s="61"/>
      <c r="AH67" s="61"/>
      <c r="AI67" s="55"/>
      <c r="AJ67" s="55"/>
      <c r="AK67" s="55"/>
      <c r="AL67" s="55"/>
    </row>
    <row r="68" spans="1:38" ht="15" customHeight="1">
      <c r="A68" s="58"/>
      <c r="V68" s="60"/>
      <c r="X68" s="55"/>
      <c r="AC68" s="55"/>
      <c r="AE68" s="61"/>
      <c r="AF68" s="61"/>
      <c r="AG68" s="61"/>
      <c r="AH68" s="61"/>
      <c r="AI68" s="55"/>
      <c r="AJ68" s="55"/>
      <c r="AK68" s="55"/>
      <c r="AL68" s="55"/>
    </row>
    <row r="69" spans="1:38" ht="15" customHeight="1">
      <c r="A69" s="58"/>
      <c r="V69" s="60"/>
      <c r="X69" s="55"/>
      <c r="AC69" s="55"/>
      <c r="AE69" s="61"/>
      <c r="AF69" s="61"/>
      <c r="AG69" s="61"/>
      <c r="AH69" s="61"/>
      <c r="AI69" s="55"/>
      <c r="AJ69" s="55"/>
      <c r="AK69" s="55"/>
      <c r="AL69" s="55"/>
    </row>
    <row r="70" spans="1:38" ht="15" customHeight="1">
      <c r="A70" s="58"/>
      <c r="V70" s="60"/>
      <c r="X70" s="55"/>
      <c r="AC70" s="55"/>
      <c r="AE70" s="61"/>
      <c r="AF70" s="61"/>
      <c r="AG70" s="61"/>
      <c r="AH70" s="61"/>
      <c r="AI70" s="55"/>
      <c r="AJ70" s="55"/>
      <c r="AK70" s="55"/>
      <c r="AL70" s="55"/>
    </row>
    <row r="71" spans="1:38" ht="15" customHeight="1">
      <c r="A71" s="58"/>
      <c r="V71" s="60"/>
      <c r="X71" s="55"/>
      <c r="AC71" s="55"/>
      <c r="AE71" s="61"/>
      <c r="AF71" s="61"/>
      <c r="AG71" s="61"/>
      <c r="AH71" s="61"/>
      <c r="AI71" s="55"/>
      <c r="AJ71" s="55"/>
      <c r="AK71" s="55"/>
      <c r="AL71" s="55"/>
    </row>
    <row r="72" spans="1:38" ht="15" customHeight="1">
      <c r="A72" s="58"/>
      <c r="V72" s="60"/>
      <c r="X72" s="55"/>
      <c r="AC72" s="55"/>
      <c r="AE72" s="61"/>
      <c r="AF72" s="61"/>
      <c r="AG72" s="61"/>
      <c r="AH72" s="61"/>
      <c r="AI72" s="55"/>
      <c r="AJ72" s="55"/>
      <c r="AK72" s="55"/>
      <c r="AL72" s="55"/>
    </row>
    <row r="73" spans="1:38" ht="15" customHeight="1">
      <c r="A73" s="58"/>
      <c r="V73" s="60"/>
      <c r="X73" s="55"/>
      <c r="AC73" s="55"/>
      <c r="AE73" s="61"/>
      <c r="AF73" s="61"/>
      <c r="AG73" s="61"/>
      <c r="AH73" s="61"/>
      <c r="AI73" s="55"/>
      <c r="AJ73" s="55"/>
      <c r="AK73" s="55"/>
      <c r="AL73" s="55"/>
    </row>
    <row r="74" spans="1:38" ht="15" customHeight="1">
      <c r="A74" s="58"/>
      <c r="V74" s="60"/>
      <c r="X74" s="55"/>
      <c r="AC74" s="55"/>
      <c r="AE74" s="61"/>
      <c r="AF74" s="61"/>
      <c r="AG74" s="61"/>
      <c r="AH74" s="61"/>
      <c r="AI74" s="55"/>
      <c r="AJ74" s="55"/>
      <c r="AK74" s="55"/>
      <c r="AL74" s="55"/>
    </row>
    <row r="75" spans="1:38" ht="15" customHeight="1">
      <c r="A75" s="58"/>
      <c r="V75" s="60"/>
      <c r="X75" s="55"/>
      <c r="AC75" s="55"/>
      <c r="AE75" s="61"/>
      <c r="AF75" s="61"/>
      <c r="AG75" s="61"/>
      <c r="AH75" s="61"/>
      <c r="AI75" s="55"/>
      <c r="AJ75" s="55"/>
      <c r="AK75" s="55"/>
      <c r="AL75" s="55"/>
    </row>
    <row r="76" spans="1:38" ht="15" customHeight="1">
      <c r="A76" s="58"/>
      <c r="V76" s="60"/>
      <c r="X76" s="55"/>
      <c r="AC76" s="55"/>
      <c r="AE76" s="61"/>
      <c r="AF76" s="61"/>
      <c r="AG76" s="61"/>
      <c r="AH76" s="61"/>
      <c r="AI76" s="55"/>
      <c r="AJ76" s="55"/>
      <c r="AK76" s="55"/>
      <c r="AL76" s="55"/>
    </row>
    <row r="77" spans="1:38" ht="15" customHeight="1">
      <c r="A77" s="58"/>
      <c r="V77" s="60"/>
      <c r="X77" s="55"/>
      <c r="AC77" s="55"/>
      <c r="AE77" s="61"/>
      <c r="AF77" s="61"/>
      <c r="AG77" s="61"/>
      <c r="AH77" s="61"/>
      <c r="AI77" s="55"/>
      <c r="AJ77" s="55"/>
      <c r="AK77" s="55"/>
      <c r="AL77" s="55"/>
    </row>
    <row r="78" spans="1:38" ht="15" customHeight="1">
      <c r="A78" s="58"/>
      <c r="V78" s="60"/>
      <c r="X78" s="55"/>
      <c r="AC78" s="55"/>
      <c r="AE78" s="61"/>
      <c r="AF78" s="61"/>
      <c r="AG78" s="61"/>
      <c r="AH78" s="61"/>
      <c r="AI78" s="55"/>
      <c r="AJ78" s="55"/>
      <c r="AK78" s="55"/>
      <c r="AL78" s="55"/>
    </row>
    <row r="79" spans="1:38" ht="15" customHeight="1">
      <c r="A79" s="58"/>
      <c r="V79" s="60"/>
      <c r="X79" s="55"/>
      <c r="AC79" s="55"/>
      <c r="AE79" s="61"/>
      <c r="AF79" s="61"/>
      <c r="AG79" s="61"/>
      <c r="AH79" s="61"/>
      <c r="AI79" s="55"/>
      <c r="AJ79" s="55"/>
      <c r="AK79" s="55"/>
      <c r="AL79" s="55"/>
    </row>
    <row r="80" spans="1:38" ht="15" customHeight="1">
      <c r="A80" s="58"/>
      <c r="V80" s="60"/>
      <c r="X80" s="55"/>
      <c r="AC80" s="55"/>
      <c r="AE80" s="61"/>
      <c r="AF80" s="61"/>
      <c r="AG80" s="61"/>
      <c r="AH80" s="61"/>
      <c r="AI80" s="55"/>
      <c r="AJ80" s="55"/>
      <c r="AK80" s="55"/>
      <c r="AL80" s="55"/>
    </row>
    <row r="81" spans="1:38" ht="15" customHeight="1">
      <c r="A81" s="58"/>
      <c r="V81" s="60"/>
      <c r="X81" s="55"/>
      <c r="AC81" s="55"/>
      <c r="AE81" s="64"/>
      <c r="AF81" s="64"/>
      <c r="AG81" s="64"/>
      <c r="AH81" s="64"/>
      <c r="AI81" s="65"/>
      <c r="AJ81" s="65"/>
      <c r="AK81" s="65"/>
      <c r="AL81" s="55"/>
    </row>
    <row r="82" spans="1:38" ht="15" customHeight="1">
      <c r="A82" s="58"/>
      <c r="V82" s="60"/>
      <c r="X82" s="55"/>
      <c r="AC82" s="55"/>
      <c r="AE82" s="64"/>
      <c r="AF82" s="64"/>
      <c r="AG82" s="64"/>
      <c r="AH82" s="64"/>
      <c r="AI82" s="65"/>
      <c r="AJ82" s="65"/>
      <c r="AK82" s="65"/>
      <c r="AL82" s="55"/>
    </row>
    <row r="83" spans="1:38" ht="15" customHeight="1">
      <c r="A83" s="58"/>
      <c r="V83" s="60"/>
      <c r="X83" s="55"/>
      <c r="AC83" s="55"/>
      <c r="AE83" s="64"/>
      <c r="AF83" s="64"/>
      <c r="AG83" s="64"/>
      <c r="AH83" s="64"/>
      <c r="AI83" s="65"/>
      <c r="AJ83" s="65"/>
      <c r="AK83" s="65"/>
      <c r="AL83" s="55"/>
    </row>
    <row r="84" spans="1:38" ht="15" customHeight="1">
      <c r="A84" s="58"/>
      <c r="V84" s="60"/>
      <c r="X84" s="55"/>
      <c r="AC84" s="55"/>
      <c r="AE84" s="64"/>
      <c r="AF84" s="64"/>
      <c r="AG84" s="64"/>
      <c r="AH84" s="64"/>
      <c r="AI84" s="65"/>
      <c r="AJ84" s="65"/>
      <c r="AK84" s="65"/>
      <c r="AL84" s="55"/>
    </row>
    <row r="85" spans="1:38" ht="15" customHeight="1">
      <c r="A85" s="58"/>
      <c r="V85" s="60"/>
      <c r="X85" s="55"/>
      <c r="AC85" s="55"/>
      <c r="AE85" s="64"/>
      <c r="AF85" s="64"/>
      <c r="AG85" s="64"/>
      <c r="AH85" s="64"/>
      <c r="AI85" s="65"/>
      <c r="AJ85" s="65"/>
      <c r="AK85" s="65"/>
      <c r="AL85" s="55"/>
    </row>
    <row r="86" spans="1:38" ht="15" customHeight="1">
      <c r="A86" s="58"/>
      <c r="V86" s="60"/>
      <c r="X86" s="55"/>
      <c r="AC86" s="55"/>
      <c r="AE86" s="64"/>
      <c r="AF86" s="64"/>
      <c r="AG86" s="64"/>
      <c r="AH86" s="64"/>
      <c r="AI86" s="65"/>
      <c r="AJ86" s="65"/>
      <c r="AK86" s="65"/>
      <c r="AL86" s="55"/>
    </row>
    <row r="87" spans="1:38" ht="15" customHeight="1">
      <c r="A87" s="58"/>
      <c r="V87" s="60"/>
      <c r="X87" s="55"/>
      <c r="AC87" s="55"/>
      <c r="AE87" s="64"/>
      <c r="AF87" s="64"/>
      <c r="AG87" s="64"/>
      <c r="AH87" s="64"/>
      <c r="AI87" s="65"/>
      <c r="AJ87" s="65"/>
      <c r="AK87" s="65"/>
      <c r="AL87" s="55"/>
    </row>
    <row r="88" spans="1:38" ht="15" customHeight="1">
      <c r="A88" s="58"/>
      <c r="V88" s="60"/>
      <c r="X88" s="55"/>
      <c r="AC88" s="55"/>
      <c r="AE88" s="64"/>
      <c r="AF88" s="64"/>
      <c r="AG88" s="64"/>
      <c r="AH88" s="64"/>
      <c r="AI88" s="65"/>
      <c r="AJ88" s="65"/>
      <c r="AK88" s="65"/>
      <c r="AL88" s="55"/>
    </row>
    <row r="89" spans="1:38" ht="15" customHeight="1">
      <c r="A89" s="58"/>
      <c r="V89" s="60"/>
      <c r="X89" s="55"/>
      <c r="AC89" s="55"/>
      <c r="AE89" s="64"/>
      <c r="AF89" s="64"/>
      <c r="AG89" s="64"/>
      <c r="AH89" s="64"/>
      <c r="AI89" s="65"/>
      <c r="AJ89" s="65"/>
      <c r="AK89" s="65"/>
      <c r="AL89" s="55"/>
    </row>
    <row r="90" spans="1:38" ht="15" customHeight="1">
      <c r="A90" s="58"/>
      <c r="V90" s="60"/>
      <c r="X90" s="55"/>
      <c r="AC90" s="55"/>
      <c r="AE90" s="64"/>
      <c r="AF90" s="64"/>
      <c r="AG90" s="64"/>
      <c r="AH90" s="64"/>
      <c r="AI90" s="65"/>
      <c r="AJ90" s="65"/>
      <c r="AK90" s="65"/>
      <c r="AL90" s="55"/>
    </row>
    <row r="91" spans="1:38" ht="15" customHeight="1">
      <c r="A91" s="58"/>
      <c r="V91" s="60"/>
      <c r="X91" s="55"/>
      <c r="AC91" s="55"/>
      <c r="AE91" s="64"/>
      <c r="AF91" s="64"/>
      <c r="AG91" s="64"/>
      <c r="AH91" s="64"/>
      <c r="AI91" s="65"/>
      <c r="AJ91" s="65"/>
      <c r="AK91" s="65"/>
      <c r="AL91" s="55"/>
    </row>
    <row r="92" spans="1:38" ht="15" customHeight="1">
      <c r="A92" s="58"/>
      <c r="V92" s="60"/>
      <c r="X92" s="55"/>
      <c r="AC92" s="55"/>
      <c r="AE92" s="64"/>
      <c r="AF92" s="64"/>
      <c r="AG92" s="64"/>
      <c r="AH92" s="64"/>
      <c r="AI92" s="65"/>
      <c r="AJ92" s="65"/>
      <c r="AK92" s="65"/>
      <c r="AL92" s="55"/>
    </row>
    <row r="93" spans="1:38" ht="15" customHeight="1">
      <c r="A93" s="58"/>
      <c r="V93" s="60"/>
      <c r="X93" s="55"/>
      <c r="AC93" s="55"/>
      <c r="AE93" s="64"/>
      <c r="AF93" s="64"/>
      <c r="AG93" s="64"/>
      <c r="AH93" s="64"/>
      <c r="AI93" s="65"/>
      <c r="AJ93" s="65"/>
      <c r="AK93" s="65"/>
      <c r="AL93" s="55"/>
    </row>
    <row r="94" spans="1:38" ht="15" customHeight="1">
      <c r="A94" s="58"/>
      <c r="V94" s="60"/>
      <c r="X94" s="55"/>
      <c r="AC94" s="55"/>
      <c r="AE94" s="64"/>
      <c r="AF94" s="64"/>
      <c r="AG94" s="64"/>
      <c r="AH94" s="64"/>
      <c r="AI94" s="65"/>
      <c r="AJ94" s="65"/>
      <c r="AK94" s="65"/>
      <c r="AL94" s="55"/>
    </row>
    <row r="95" spans="1:38" ht="15" customHeight="1">
      <c r="A95" s="58"/>
      <c r="V95" s="60"/>
      <c r="X95" s="55"/>
      <c r="AC95" s="55"/>
      <c r="AE95" s="64"/>
      <c r="AF95" s="64"/>
      <c r="AG95" s="64"/>
      <c r="AH95" s="64"/>
      <c r="AI95" s="65"/>
      <c r="AJ95" s="65"/>
      <c r="AK95" s="65"/>
      <c r="AL95" s="55"/>
    </row>
    <row r="96" spans="1:38" ht="15" customHeight="1">
      <c r="A96" s="58"/>
      <c r="V96" s="60"/>
      <c r="X96" s="55"/>
      <c r="AC96" s="55"/>
      <c r="AE96" s="64"/>
      <c r="AF96" s="64"/>
      <c r="AG96" s="64"/>
      <c r="AH96" s="64"/>
      <c r="AI96" s="65"/>
      <c r="AJ96" s="65"/>
      <c r="AK96" s="65"/>
      <c r="AL96" s="55"/>
    </row>
    <row r="97" spans="1:38" ht="15" customHeight="1">
      <c r="A97" s="58"/>
      <c r="V97" s="60"/>
      <c r="X97" s="55"/>
      <c r="AC97" s="55"/>
      <c r="AE97" s="64"/>
      <c r="AF97" s="64"/>
      <c r="AG97" s="64"/>
      <c r="AH97" s="64"/>
      <c r="AI97" s="65"/>
      <c r="AJ97" s="65"/>
      <c r="AK97" s="65"/>
      <c r="AL97" s="55"/>
    </row>
    <row r="98" spans="1:38" ht="15" customHeight="1">
      <c r="A98" s="58"/>
      <c r="V98" s="60"/>
      <c r="X98" s="55"/>
      <c r="AC98" s="55"/>
      <c r="AE98" s="64"/>
      <c r="AF98" s="64"/>
      <c r="AG98" s="64"/>
      <c r="AH98" s="64"/>
      <c r="AI98" s="65"/>
      <c r="AJ98" s="65"/>
      <c r="AK98" s="65"/>
      <c r="AL98" s="55"/>
    </row>
    <row r="99" spans="1:38" ht="15" customHeight="1">
      <c r="A99" s="58"/>
      <c r="V99" s="60"/>
      <c r="X99" s="55"/>
      <c r="AC99" s="55"/>
      <c r="AE99" s="64"/>
      <c r="AF99" s="64"/>
      <c r="AG99" s="64"/>
      <c r="AH99" s="64"/>
      <c r="AI99" s="65"/>
      <c r="AJ99" s="65"/>
      <c r="AK99" s="65"/>
      <c r="AL99" s="55"/>
    </row>
    <row r="100" spans="1:38" ht="15" customHeight="1">
      <c r="A100" s="58"/>
      <c r="V100" s="60"/>
      <c r="X100" s="55"/>
      <c r="AC100" s="55"/>
      <c r="AE100" s="64"/>
      <c r="AF100" s="64"/>
      <c r="AG100" s="64"/>
      <c r="AH100" s="64"/>
      <c r="AI100" s="65"/>
      <c r="AJ100" s="65"/>
      <c r="AK100" s="65"/>
      <c r="AL100" s="55"/>
    </row>
    <row r="101" spans="1:38" ht="15" customHeight="1">
      <c r="A101" s="58"/>
      <c r="V101" s="60"/>
      <c r="X101" s="55"/>
      <c r="AC101" s="55"/>
      <c r="AE101" s="64"/>
      <c r="AF101" s="64"/>
      <c r="AG101" s="64"/>
      <c r="AH101" s="64"/>
      <c r="AI101" s="65"/>
      <c r="AJ101" s="65"/>
      <c r="AK101" s="65"/>
      <c r="AL101" s="55"/>
    </row>
    <row r="102" spans="1:38" ht="15" customHeight="1">
      <c r="A102" s="58"/>
      <c r="V102" s="60"/>
      <c r="X102" s="55"/>
      <c r="AC102" s="55"/>
      <c r="AE102" s="64"/>
      <c r="AF102" s="64"/>
      <c r="AG102" s="64"/>
      <c r="AH102" s="64"/>
      <c r="AI102" s="65"/>
      <c r="AJ102" s="65"/>
      <c r="AK102" s="65"/>
      <c r="AL102" s="55"/>
    </row>
    <row r="103" spans="1:38" ht="15" customHeight="1">
      <c r="A103" s="58"/>
      <c r="V103" s="60"/>
      <c r="X103" s="55"/>
      <c r="AC103" s="55"/>
      <c r="AE103" s="64"/>
      <c r="AF103" s="64"/>
      <c r="AG103" s="64"/>
      <c r="AH103" s="64"/>
      <c r="AI103" s="65"/>
      <c r="AJ103" s="65"/>
      <c r="AK103" s="65"/>
      <c r="AL103" s="55"/>
    </row>
    <row r="104" spans="1:38" ht="15" customHeight="1">
      <c r="A104" s="58"/>
      <c r="V104" s="60"/>
      <c r="X104" s="55"/>
      <c r="AC104" s="55"/>
      <c r="AE104" s="64"/>
      <c r="AF104" s="64"/>
      <c r="AG104" s="64"/>
      <c r="AH104" s="64"/>
      <c r="AI104" s="65"/>
      <c r="AJ104" s="65"/>
      <c r="AK104" s="65"/>
      <c r="AL104" s="55"/>
    </row>
    <row r="105" spans="1:38" ht="15" customHeight="1">
      <c r="A105" s="58"/>
      <c r="V105" s="60"/>
      <c r="X105" s="55"/>
      <c r="AC105" s="55"/>
      <c r="AE105" s="64"/>
      <c r="AF105" s="64"/>
      <c r="AG105" s="64"/>
      <c r="AH105" s="64"/>
      <c r="AI105" s="65"/>
      <c r="AJ105" s="65"/>
      <c r="AK105" s="65"/>
      <c r="AL105" s="55"/>
    </row>
    <row r="106" spans="1:38" ht="15" customHeight="1">
      <c r="A106" s="58"/>
      <c r="V106" s="60"/>
      <c r="X106" s="55"/>
      <c r="AC106" s="55"/>
      <c r="AE106" s="64"/>
      <c r="AF106" s="64"/>
      <c r="AG106" s="64"/>
      <c r="AH106" s="64"/>
      <c r="AI106" s="65"/>
      <c r="AJ106" s="65"/>
      <c r="AK106" s="65"/>
      <c r="AL106" s="55"/>
    </row>
    <row r="107" ht="15" customHeight="1">
      <c r="A107" s="58"/>
    </row>
    <row r="108" ht="15" customHeight="1">
      <c r="A108" s="58"/>
    </row>
    <row r="109" ht="15" customHeight="1">
      <c r="A109" s="58"/>
    </row>
    <row r="110" ht="15" customHeight="1">
      <c r="A110" s="58"/>
    </row>
    <row r="111" ht="15" customHeight="1">
      <c r="A111" s="58"/>
    </row>
    <row r="112" ht="15" customHeight="1">
      <c r="A112" s="58"/>
    </row>
    <row r="113" ht="15" customHeight="1">
      <c r="A113" s="58"/>
    </row>
    <row r="114" ht="15" customHeight="1">
      <c r="A114" s="58"/>
    </row>
    <row r="115" ht="15" customHeight="1">
      <c r="A115" s="58"/>
    </row>
    <row r="116" ht="15" customHeight="1">
      <c r="A116" s="58"/>
    </row>
    <row r="117" ht="15" customHeight="1">
      <c r="A117" s="58"/>
    </row>
    <row r="118" ht="15" customHeight="1">
      <c r="A118" s="58"/>
    </row>
    <row r="119" ht="15" customHeight="1">
      <c r="A119" s="58"/>
    </row>
    <row r="120" ht="15" customHeight="1">
      <c r="A120" s="58"/>
    </row>
    <row r="121" ht="15" customHeight="1">
      <c r="A121" s="58"/>
    </row>
    <row r="122" ht="15" customHeight="1">
      <c r="A122" s="58"/>
    </row>
    <row r="123" ht="15" customHeight="1">
      <c r="A123" s="58"/>
    </row>
    <row r="124" ht="15" customHeight="1">
      <c r="A124" s="58"/>
    </row>
    <row r="125" ht="15" customHeight="1">
      <c r="A125" s="58"/>
    </row>
    <row r="126" ht="15" customHeight="1">
      <c r="A126" s="58"/>
    </row>
    <row r="127" ht="15" customHeight="1">
      <c r="A127" s="58"/>
    </row>
    <row r="128" ht="15" customHeight="1">
      <c r="A128" s="58"/>
    </row>
    <row r="129" ht="15" customHeight="1">
      <c r="A129" s="58"/>
    </row>
    <row r="130" ht="15" customHeight="1">
      <c r="A130" s="58"/>
    </row>
    <row r="131" ht="15" customHeight="1">
      <c r="A131" s="58"/>
    </row>
    <row r="132" ht="15" customHeight="1">
      <c r="A132" s="58"/>
    </row>
    <row r="133" ht="15" customHeight="1">
      <c r="A133" s="58"/>
    </row>
    <row r="134" ht="15" customHeight="1">
      <c r="A134" s="58"/>
    </row>
    <row r="135" ht="15" customHeight="1">
      <c r="A135" s="58"/>
    </row>
    <row r="136" ht="15" customHeight="1">
      <c r="A136" s="58"/>
    </row>
    <row r="137" ht="15" customHeight="1">
      <c r="A137" s="58"/>
    </row>
    <row r="138" ht="15" customHeight="1">
      <c r="A138" s="62"/>
    </row>
    <row r="139" ht="15" customHeight="1">
      <c r="A139" s="58"/>
    </row>
    <row r="140" ht="15" customHeight="1">
      <c r="A140" s="63"/>
    </row>
    <row r="141" ht="15" customHeight="1">
      <c r="A141" s="58"/>
    </row>
    <row r="142" ht="15" customHeight="1">
      <c r="A142" s="58"/>
    </row>
    <row r="143" ht="15" customHeight="1">
      <c r="A143" s="58"/>
    </row>
    <row r="144" ht="15" customHeight="1">
      <c r="A144" s="58"/>
    </row>
    <row r="145" ht="15" customHeight="1">
      <c r="A145" s="58"/>
    </row>
    <row r="146" ht="15" customHeight="1">
      <c r="A146" s="58"/>
    </row>
    <row r="147" ht="15" customHeight="1">
      <c r="A147" s="58"/>
    </row>
    <row r="148" ht="15" customHeight="1">
      <c r="A148" s="58"/>
    </row>
    <row r="149" ht="15" customHeight="1">
      <c r="A149" s="58"/>
    </row>
    <row r="150" ht="15" customHeight="1">
      <c r="A150" s="58"/>
    </row>
    <row r="151" ht="15" customHeight="1">
      <c r="A151" s="58"/>
    </row>
    <row r="152" ht="15" customHeight="1">
      <c r="A152" s="58"/>
    </row>
    <row r="153" ht="15" customHeight="1">
      <c r="A153" s="58"/>
    </row>
    <row r="154" ht="15" customHeight="1">
      <c r="A154" s="58"/>
    </row>
    <row r="155" ht="15" customHeight="1">
      <c r="A155" s="58"/>
    </row>
  </sheetData>
  <sheetProtection sheet="1" objects="1" scenarios="1"/>
  <mergeCells count="52">
    <mergeCell ref="AE81:AH81"/>
    <mergeCell ref="AI81:AK81"/>
    <mergeCell ref="AE82:AH82"/>
    <mergeCell ref="AI82:AK82"/>
    <mergeCell ref="AE83:AH83"/>
    <mergeCell ref="AI83:AK83"/>
    <mergeCell ref="AE84:AH84"/>
    <mergeCell ref="AI84:AK84"/>
    <mergeCell ref="AE85:AH85"/>
    <mergeCell ref="AI85:AK85"/>
    <mergeCell ref="AE86:AH86"/>
    <mergeCell ref="AI86:AK86"/>
    <mergeCell ref="AE87:AH87"/>
    <mergeCell ref="AI87:AK87"/>
    <mergeCell ref="AE88:AH88"/>
    <mergeCell ref="AI88:AK88"/>
    <mergeCell ref="AE89:AH89"/>
    <mergeCell ref="AI89:AK89"/>
    <mergeCell ref="AE90:AH90"/>
    <mergeCell ref="AI90:AK90"/>
    <mergeCell ref="AE91:AH91"/>
    <mergeCell ref="AI91:AK91"/>
    <mergeCell ref="AE92:AH92"/>
    <mergeCell ref="AI92:AK92"/>
    <mergeCell ref="AE93:AH93"/>
    <mergeCell ref="AI93:AK93"/>
    <mergeCell ref="AE94:AH94"/>
    <mergeCell ref="AI94:AK94"/>
    <mergeCell ref="AE95:AH95"/>
    <mergeCell ref="AI95:AK95"/>
    <mergeCell ref="AE96:AH96"/>
    <mergeCell ref="AI96:AK96"/>
    <mergeCell ref="AE97:AH97"/>
    <mergeCell ref="AI97:AK97"/>
    <mergeCell ref="AE98:AH98"/>
    <mergeCell ref="AI98:AK98"/>
    <mergeCell ref="AE99:AH99"/>
    <mergeCell ref="AI99:AK99"/>
    <mergeCell ref="AE100:AH100"/>
    <mergeCell ref="AI100:AK100"/>
    <mergeCell ref="AE101:AH101"/>
    <mergeCell ref="AI101:AK101"/>
    <mergeCell ref="AE102:AH102"/>
    <mergeCell ref="AI102:AK102"/>
    <mergeCell ref="AE103:AH103"/>
    <mergeCell ref="AI103:AK103"/>
    <mergeCell ref="AE104:AH104"/>
    <mergeCell ref="AI104:AK104"/>
    <mergeCell ref="AE105:AH105"/>
    <mergeCell ref="AI105:AK105"/>
    <mergeCell ref="AE106:AH106"/>
    <mergeCell ref="AI106:AK106"/>
  </mergeCells>
  <printOptions/>
  <pageMargins left="0" right="0" top="0.3937007874015748" bottom="0.3937007874015748" header="0" footer="0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L201" sqref="L201"/>
    </sheetView>
  </sheetViews>
  <sheetFormatPr defaultColWidth="9.00390625" defaultRowHeight="6" customHeight="1"/>
  <cols>
    <col min="1" max="1" width="6.00390625" style="22" customWidth="1"/>
    <col min="2" max="2" width="18.875" style="22" customWidth="1"/>
    <col min="3" max="6" width="16.75390625" style="22" customWidth="1"/>
    <col min="7" max="9" width="6.75390625" style="22" customWidth="1"/>
    <col min="10" max="11" width="6.75390625" style="21" customWidth="1"/>
    <col min="12" max="39" width="9.125" style="21" customWidth="1"/>
    <col min="40" max="16384" width="9.125" style="22" customWidth="1"/>
  </cols>
  <sheetData>
    <row r="1" spans="1:9" ht="13.5" customHeight="1">
      <c r="A1" s="70" t="str">
        <f>СпКадетки!A1</f>
        <v>Кадетское Первенство Республики Башкортостан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tr">
        <f>СпКадетки!A2</f>
        <v>Кадетки 2000-2002 г.г.р.</v>
      </c>
      <c r="B2" s="70"/>
      <c r="C2" s="70"/>
      <c r="D2" s="70"/>
      <c r="E2" s="70"/>
      <c r="F2" s="70"/>
      <c r="G2" s="70"/>
      <c r="H2" s="70"/>
      <c r="I2" s="70"/>
    </row>
    <row r="3" spans="1:9" ht="13.5" customHeight="1">
      <c r="A3" s="69">
        <f>СпКадетки!A3</f>
        <v>42128</v>
      </c>
      <c r="B3" s="69"/>
      <c r="C3" s="69"/>
      <c r="D3" s="69"/>
      <c r="E3" s="69"/>
      <c r="F3" s="69"/>
      <c r="G3" s="69"/>
      <c r="H3" s="69"/>
      <c r="I3" s="69"/>
    </row>
    <row r="4" spans="1:39" ht="13.5" customHeight="1">
      <c r="A4" s="23">
        <v>3</v>
      </c>
      <c r="B4" s="24" t="str">
        <f>СпКадетки!A9</f>
        <v>Колганова Валерия</v>
      </c>
      <c r="F4" s="33"/>
      <c r="G4" s="33"/>
      <c r="H4" s="33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3.5" customHeight="1">
      <c r="B5" s="25">
        <v>17</v>
      </c>
      <c r="C5" s="26" t="s">
        <v>148</v>
      </c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5" customHeight="1">
      <c r="A6" s="23">
        <v>62</v>
      </c>
      <c r="B6" s="27" t="str">
        <f>СпКадетки!A68</f>
        <v>_</v>
      </c>
      <c r="C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3:39" ht="13.5" customHeight="1">
      <c r="C7" s="25">
        <v>41</v>
      </c>
      <c r="D7" s="26" t="s">
        <v>148</v>
      </c>
      <c r="F7" s="3" t="str">
        <f>IF(Кадетки1с!F67=Кадетки1с!G35,Кадетки2с!G35,IF(Кадетки1с!F67=Кадетки2с!G35,Кадетки1с!G35,0))</f>
        <v>Колганова Валерия</v>
      </c>
      <c r="G7" s="3"/>
      <c r="H7" s="3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3.5" customHeight="1">
      <c r="A8" s="23">
        <v>35</v>
      </c>
      <c r="B8" s="24" t="str">
        <f>СпКадетки!A41</f>
        <v>_</v>
      </c>
      <c r="C8" s="28"/>
      <c r="D8" s="28"/>
      <c r="F8" s="34" t="s">
        <v>1</v>
      </c>
      <c r="G8" s="33"/>
      <c r="H8" s="33"/>
      <c r="I8" s="25">
        <v>-63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3.5" customHeight="1">
      <c r="B9" s="25">
        <v>18</v>
      </c>
      <c r="C9" s="29" t="s">
        <v>175</v>
      </c>
      <c r="D9" s="28"/>
      <c r="I9" s="2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5" customHeight="1">
      <c r="A10" s="23">
        <v>30</v>
      </c>
      <c r="B10" s="27" t="str">
        <f>СпКадетки!A36</f>
        <v>Ахмадеева Регина</v>
      </c>
      <c r="D10" s="28"/>
      <c r="I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4:39" ht="13.5" customHeight="1">
      <c r="D11" s="25">
        <v>53</v>
      </c>
      <c r="E11" s="26" t="s">
        <v>148</v>
      </c>
      <c r="I11" s="2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5" customHeight="1">
      <c r="A12" s="23">
        <v>19</v>
      </c>
      <c r="B12" s="24" t="str">
        <f>СпКадетки!A25</f>
        <v>Галимуллина Алина</v>
      </c>
      <c r="D12" s="28"/>
      <c r="E12" s="28"/>
      <c r="I12" s="2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3.5" customHeight="1">
      <c r="B13" s="25">
        <v>19</v>
      </c>
      <c r="C13" s="26" t="s">
        <v>164</v>
      </c>
      <c r="D13" s="28"/>
      <c r="E13" s="28"/>
      <c r="I13" s="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5" customHeight="1">
      <c r="A14" s="23">
        <v>46</v>
      </c>
      <c r="B14" s="27" t="str">
        <f>СпКадетки!A52</f>
        <v>_</v>
      </c>
      <c r="C14" s="28"/>
      <c r="D14" s="28"/>
      <c r="E14" s="28"/>
      <c r="I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3:39" ht="13.5" customHeight="1">
      <c r="C15" s="25">
        <v>42</v>
      </c>
      <c r="D15" s="29" t="s">
        <v>164</v>
      </c>
      <c r="E15" s="28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 customHeight="1">
      <c r="A16" s="23">
        <v>51</v>
      </c>
      <c r="B16" s="24" t="str">
        <f>СпКадетки!A57</f>
        <v>_</v>
      </c>
      <c r="C16" s="28"/>
      <c r="E16" s="28"/>
      <c r="I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13.5" customHeight="1">
      <c r="B17" s="25">
        <v>20</v>
      </c>
      <c r="C17" s="29" t="s">
        <v>159</v>
      </c>
      <c r="E17" s="28"/>
      <c r="I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customHeight="1">
      <c r="A18" s="23">
        <v>14</v>
      </c>
      <c r="B18" s="27" t="str">
        <f>СпКадетки!A20</f>
        <v>Ковина Васелина</v>
      </c>
      <c r="E18" s="28"/>
      <c r="I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5:39" ht="13.5" customHeight="1">
      <c r="E19" s="25">
        <v>59</v>
      </c>
      <c r="F19" s="26" t="s">
        <v>148</v>
      </c>
      <c r="G19" s="30"/>
      <c r="H19" s="30"/>
      <c r="I19" s="2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3.5" customHeight="1">
      <c r="A20" s="23">
        <v>11</v>
      </c>
      <c r="B20" s="24" t="str">
        <f>СпКадетки!A17</f>
        <v>Биктимирова Лиана</v>
      </c>
      <c r="E20" s="28"/>
      <c r="F20" s="28"/>
      <c r="G20" s="30"/>
      <c r="H20" s="30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13.5" customHeight="1">
      <c r="B21" s="25">
        <v>21</v>
      </c>
      <c r="C21" s="26" t="s">
        <v>156</v>
      </c>
      <c r="E21" s="28"/>
      <c r="F21" s="28"/>
      <c r="G21" s="30"/>
      <c r="H21" s="30"/>
      <c r="I21" s="2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5" customHeight="1">
      <c r="A22" s="23">
        <v>54</v>
      </c>
      <c r="B22" s="27" t="str">
        <f>СпКадетки!A60</f>
        <v>_</v>
      </c>
      <c r="C22" s="28"/>
      <c r="E22" s="28"/>
      <c r="F22" s="28"/>
      <c r="G22" s="30"/>
      <c r="H22" s="30"/>
      <c r="I22" s="2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3:39" ht="13.5" customHeight="1">
      <c r="C23" s="25">
        <v>43</v>
      </c>
      <c r="D23" s="26" t="s">
        <v>156</v>
      </c>
      <c r="E23" s="28"/>
      <c r="F23" s="28"/>
      <c r="G23" s="30"/>
      <c r="H23" s="30"/>
      <c r="I23" s="2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 customHeight="1">
      <c r="A24" s="23">
        <v>43</v>
      </c>
      <c r="B24" s="24" t="str">
        <f>СпКадетки!A49</f>
        <v>_</v>
      </c>
      <c r="C24" s="28"/>
      <c r="D24" s="28"/>
      <c r="E24" s="28"/>
      <c r="F24" s="28"/>
      <c r="G24" s="30"/>
      <c r="H24" s="30"/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13.5" customHeight="1">
      <c r="B25" s="25">
        <v>22</v>
      </c>
      <c r="C25" s="29" t="s">
        <v>167</v>
      </c>
      <c r="D25" s="28"/>
      <c r="E25" s="28"/>
      <c r="F25" s="28"/>
      <c r="G25" s="30"/>
      <c r="H25" s="30"/>
      <c r="I25" s="2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 customHeight="1">
      <c r="A26" s="23">
        <v>22</v>
      </c>
      <c r="B26" s="27" t="str">
        <f>СпКадетки!A28</f>
        <v>Хамитова Элина</v>
      </c>
      <c r="D26" s="28"/>
      <c r="E26" s="28"/>
      <c r="F26" s="28"/>
      <c r="G26" s="30"/>
      <c r="H26" s="30"/>
      <c r="I26" s="2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4:39" ht="13.5" customHeight="1">
      <c r="D27" s="25">
        <v>54</v>
      </c>
      <c r="E27" s="29" t="s">
        <v>156</v>
      </c>
      <c r="F27" s="28"/>
      <c r="G27" s="30"/>
      <c r="H27" s="30"/>
      <c r="I27" s="2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 customHeight="1">
      <c r="A28" s="23">
        <v>27</v>
      </c>
      <c r="B28" s="24" t="str">
        <f>СпКадетки!A33</f>
        <v>Симонова Евгения</v>
      </c>
      <c r="D28" s="28"/>
      <c r="F28" s="28"/>
      <c r="G28" s="30"/>
      <c r="H28" s="30"/>
      <c r="I28" s="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ht="13.5" customHeight="1">
      <c r="B29" s="25">
        <v>23</v>
      </c>
      <c r="C29" s="26" t="s">
        <v>172</v>
      </c>
      <c r="D29" s="28"/>
      <c r="F29" s="28"/>
      <c r="G29" s="30"/>
      <c r="H29" s="30"/>
      <c r="I29" s="2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>
      <c r="A30" s="23">
        <v>38</v>
      </c>
      <c r="B30" s="27" t="str">
        <f>СпКадетки!A44</f>
        <v>_</v>
      </c>
      <c r="C30" s="28"/>
      <c r="D30" s="28"/>
      <c r="F30" s="28"/>
      <c r="G30" s="30"/>
      <c r="H30" s="30"/>
      <c r="I30" s="2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3:39" ht="13.5" customHeight="1">
      <c r="C31" s="25">
        <v>44</v>
      </c>
      <c r="D31" s="29" t="s">
        <v>151</v>
      </c>
      <c r="F31" s="28"/>
      <c r="G31" s="30"/>
      <c r="H31" s="30"/>
      <c r="I31" s="2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23">
        <v>59</v>
      </c>
      <c r="B32" s="24" t="str">
        <f>СпКадетки!A65</f>
        <v>_</v>
      </c>
      <c r="C32" s="28"/>
      <c r="F32" s="28"/>
      <c r="G32" s="30"/>
      <c r="H32" s="30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3.5" customHeight="1">
      <c r="B33" s="25">
        <v>24</v>
      </c>
      <c r="C33" s="29" t="s">
        <v>151</v>
      </c>
      <c r="F33" s="28"/>
      <c r="G33" s="30"/>
      <c r="H33" s="30"/>
      <c r="I33" s="2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 customHeight="1">
      <c r="A34" s="23">
        <v>6</v>
      </c>
      <c r="B34" s="27" t="str">
        <f>СпКадетки!A12</f>
        <v>Молодцова Ксения</v>
      </c>
      <c r="F34" s="28"/>
      <c r="G34" s="35"/>
      <c r="H34" s="30"/>
      <c r="I34" s="2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6:39" ht="13.5" customHeight="1">
      <c r="F35" s="25">
        <v>62</v>
      </c>
      <c r="G35" s="31" t="s">
        <v>148</v>
      </c>
      <c r="H35" s="26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 customHeight="1">
      <c r="A36" s="23">
        <v>7</v>
      </c>
      <c r="B36" s="24" t="str">
        <f>СпКадетки!A13</f>
        <v>Васюкова Виктория</v>
      </c>
      <c r="F36" s="28"/>
      <c r="G36" s="30"/>
      <c r="H36" s="3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3.5" customHeight="1">
      <c r="B37" s="25">
        <v>25</v>
      </c>
      <c r="C37" s="26" t="s">
        <v>152</v>
      </c>
      <c r="F37" s="28"/>
      <c r="G37" s="30"/>
      <c r="H37" s="3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5" customHeight="1">
      <c r="A38" s="23">
        <v>58</v>
      </c>
      <c r="B38" s="27" t="str">
        <f>СпКадетки!A64</f>
        <v>_</v>
      </c>
      <c r="C38" s="28"/>
      <c r="F38" s="28"/>
      <c r="G38" s="30"/>
      <c r="H38" s="3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3:39" ht="13.5" customHeight="1">
      <c r="C39" s="25">
        <v>45</v>
      </c>
      <c r="D39" s="26" t="s">
        <v>171</v>
      </c>
      <c r="F39" s="28"/>
      <c r="G39" s="30"/>
      <c r="H39" s="3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 customHeight="1">
      <c r="A40" s="23">
        <v>39</v>
      </c>
      <c r="B40" s="24" t="str">
        <f>СпКадетки!A45</f>
        <v>_</v>
      </c>
      <c r="C40" s="28"/>
      <c r="D40" s="28"/>
      <c r="F40" s="28"/>
      <c r="G40" s="30"/>
      <c r="H40" s="3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3.5" customHeight="1">
      <c r="B41" s="25">
        <v>26</v>
      </c>
      <c r="C41" s="29" t="s">
        <v>171</v>
      </c>
      <c r="D41" s="28"/>
      <c r="F41" s="28"/>
      <c r="G41" s="30"/>
      <c r="H41" s="3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 customHeight="1">
      <c r="A42" s="23">
        <v>26</v>
      </c>
      <c r="B42" s="27" t="str">
        <f>СпКадетки!A32</f>
        <v>Сахипова Карина</v>
      </c>
      <c r="D42" s="28"/>
      <c r="F42" s="28"/>
      <c r="G42" s="30"/>
      <c r="H42" s="3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4:39" ht="13.5" customHeight="1">
      <c r="D43" s="25">
        <v>55</v>
      </c>
      <c r="E43" s="26" t="s">
        <v>171</v>
      </c>
      <c r="F43" s="28"/>
      <c r="G43" s="30"/>
      <c r="H43" s="3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5" customHeight="1">
      <c r="A44" s="23">
        <v>23</v>
      </c>
      <c r="B44" s="24" t="str">
        <f>СпКадетки!A29</f>
        <v>Рябова Полина</v>
      </c>
      <c r="D44" s="28"/>
      <c r="E44" s="28"/>
      <c r="F44" s="28"/>
      <c r="G44" s="30"/>
      <c r="H44" s="3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13.5" customHeight="1">
      <c r="B45" s="25">
        <v>27</v>
      </c>
      <c r="C45" s="26" t="s">
        <v>168</v>
      </c>
      <c r="D45" s="28"/>
      <c r="E45" s="28"/>
      <c r="F45" s="28"/>
      <c r="G45" s="30"/>
      <c r="H45" s="3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 customHeight="1">
      <c r="A46" s="23">
        <v>42</v>
      </c>
      <c r="B46" s="27" t="str">
        <f>СпКадетки!A48</f>
        <v>_</v>
      </c>
      <c r="C46" s="28"/>
      <c r="D46" s="28"/>
      <c r="E46" s="28"/>
      <c r="F46" s="28"/>
      <c r="G46" s="30"/>
      <c r="H46" s="3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3:39" ht="13.5" customHeight="1">
      <c r="C47" s="25">
        <v>46</v>
      </c>
      <c r="D47" s="29" t="s">
        <v>155</v>
      </c>
      <c r="E47" s="28"/>
      <c r="F47" s="28"/>
      <c r="G47" s="30"/>
      <c r="H47" s="3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5" customHeight="1">
      <c r="A48" s="23">
        <v>55</v>
      </c>
      <c r="B48" s="24" t="str">
        <f>СпКадетки!A61</f>
        <v>_</v>
      </c>
      <c r="C48" s="28"/>
      <c r="E48" s="28"/>
      <c r="F48" s="28"/>
      <c r="G48" s="30"/>
      <c r="H48" s="3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13.5" customHeight="1">
      <c r="B49" s="25">
        <v>28</v>
      </c>
      <c r="C49" s="29" t="s">
        <v>155</v>
      </c>
      <c r="E49" s="28"/>
      <c r="F49" s="28"/>
      <c r="G49" s="30"/>
      <c r="H49" s="3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5" customHeight="1">
      <c r="A50" s="23">
        <v>10</v>
      </c>
      <c r="B50" s="27" t="str">
        <f>СпКадетки!A16</f>
        <v>Абдрафикова Диана</v>
      </c>
      <c r="E50" s="28"/>
      <c r="F50" s="28"/>
      <c r="G50" s="30"/>
      <c r="H50" s="3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5:39" ht="13.5" customHeight="1">
      <c r="E51" s="25">
        <v>60</v>
      </c>
      <c r="F51" s="29" t="s">
        <v>147</v>
      </c>
      <c r="G51" s="30"/>
      <c r="H51" s="3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5" customHeight="1">
      <c r="A52" s="23">
        <v>15</v>
      </c>
      <c r="B52" s="24" t="str">
        <f>СпКадетки!A21</f>
        <v>Якупова Елена</v>
      </c>
      <c r="E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ht="13.5" customHeight="1">
      <c r="B53" s="25">
        <v>29</v>
      </c>
      <c r="C53" s="26" t="s">
        <v>160</v>
      </c>
      <c r="E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customHeight="1">
      <c r="A54" s="23">
        <v>50</v>
      </c>
      <c r="B54" s="27" t="str">
        <f>СпКадетки!A56</f>
        <v>_</v>
      </c>
      <c r="C54" s="28"/>
      <c r="E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3:39" ht="13.5" customHeight="1">
      <c r="C55" s="25">
        <v>47</v>
      </c>
      <c r="D55" s="26" t="s">
        <v>160</v>
      </c>
      <c r="E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5" customHeight="1">
      <c r="A56" s="23">
        <v>47</v>
      </c>
      <c r="B56" s="24" t="str">
        <f>СпКадетки!A53</f>
        <v>_</v>
      </c>
      <c r="C56" s="28"/>
      <c r="D56" s="28"/>
      <c r="E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ht="13.5" customHeight="1">
      <c r="B57" s="25">
        <v>30</v>
      </c>
      <c r="C57" s="29" t="s">
        <v>163</v>
      </c>
      <c r="D57" s="28"/>
      <c r="E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5" customHeight="1">
      <c r="A58" s="23">
        <v>18</v>
      </c>
      <c r="B58" s="27" t="str">
        <f>СпКадетки!A24</f>
        <v>Зиянгирова Эльвина</v>
      </c>
      <c r="D58" s="28"/>
      <c r="E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4:39" ht="13.5" customHeight="1">
      <c r="D59" s="25">
        <v>56</v>
      </c>
      <c r="E59" s="29" t="s">
        <v>147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5" customHeight="1">
      <c r="A60" s="23">
        <v>31</v>
      </c>
      <c r="B60" s="24" t="str">
        <f>СпКадетки!A37</f>
        <v>Валиева Алина</v>
      </c>
      <c r="D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ht="13.5" customHeight="1">
      <c r="B61" s="25">
        <v>31</v>
      </c>
      <c r="C61" s="26" t="s">
        <v>176</v>
      </c>
      <c r="D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 customHeight="1">
      <c r="A62" s="23">
        <v>34</v>
      </c>
      <c r="B62" s="27" t="str">
        <f>СпКадетки!A40</f>
        <v>_</v>
      </c>
      <c r="C62" s="28"/>
      <c r="D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3:39" ht="13.5" customHeight="1">
      <c r="C63" s="25">
        <v>48</v>
      </c>
      <c r="D63" s="29" t="s">
        <v>147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 customHeight="1">
      <c r="A64" s="23">
        <v>63</v>
      </c>
      <c r="B64" s="24" t="str">
        <f>СпКадетки!A69</f>
        <v>_</v>
      </c>
      <c r="C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ht="13.5" customHeight="1">
      <c r="B65" s="25">
        <v>32</v>
      </c>
      <c r="C65" s="29" t="s">
        <v>147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 customHeight="1">
      <c r="A66" s="23">
        <v>2</v>
      </c>
      <c r="B66" s="27" t="str">
        <f>СпКадетки!A8</f>
        <v>Лончакова Юлия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6:39" ht="6.75" customHeight="1">
      <c r="F67" s="21"/>
      <c r="G67" s="21"/>
      <c r="H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C186" sqref="C186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70" t="str">
        <f>СпКадетки!A1</f>
        <v>Кадетское Первенство Республики Башкортостан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9.75" customHeight="1">
      <c r="A2" s="70" t="str">
        <f>СпКадетки!A2</f>
        <v>Кадетки 2000-2002 г.г.р.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9.75" customHeight="1">
      <c r="A3" s="69">
        <f>СпКадетки!A3</f>
        <v>42128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2">
        <v>-1</v>
      </c>
      <c r="B5" s="3" t="str">
        <f>IF(Кадетки1с!C5=Кадетки1с!B4,Кадетки1с!B6,IF(Кадетки1с!C5=Кадетки1с!B6,Кадетки1с!B4,0))</f>
        <v>_</v>
      </c>
      <c r="C5" s="38"/>
      <c r="D5" s="32">
        <v>-49</v>
      </c>
      <c r="E5" s="3" t="str">
        <f>IF(Кадетки1с!E11=Кадетки1с!D7,Кадетки1с!D15,IF(Кадетки1с!E11=Кадетки1с!D15,Кадетки1с!D7,0))</f>
        <v>Шаймарданова Элина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2"/>
      <c r="B6" s="25">
        <v>64</v>
      </c>
      <c r="C6" s="39" t="s">
        <v>177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2">
        <v>-2</v>
      </c>
      <c r="B7" s="4" t="str">
        <f>IF(Кадетки1с!C9=Кадетки1с!B8,Кадетки1с!B10,IF(Кадетки1с!C9=Кадетки1с!B10,Кадетки1с!B8,0))</f>
        <v>Коробко Татьяна</v>
      </c>
      <c r="C7" s="25">
        <v>80</v>
      </c>
      <c r="D7" s="39" t="s">
        <v>176</v>
      </c>
      <c r="E7" s="25">
        <v>104</v>
      </c>
      <c r="F7" s="39" t="s">
        <v>161</v>
      </c>
      <c r="G7" s="38"/>
      <c r="H7" s="32">
        <v>-61</v>
      </c>
      <c r="I7" s="3" t="str">
        <f>IF(Кадетки1с!G35=Кадетки1с!F19,Кадетки1с!F51,IF(Кадетки1с!G35=Кадетки1с!F51,Кадетки1с!F19,0))</f>
        <v>Ахметшина Лилия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2"/>
      <c r="B8" s="32">
        <v>-48</v>
      </c>
      <c r="C8" s="4" t="str">
        <f>IF(Кадетки2с!D63=Кадетки2с!C61,Кадетки2с!C65,IF(Кадетки2с!D63=Кадетки2с!C65,Кадетки2с!C61,0))</f>
        <v>Валиева Алина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2">
        <v>-3</v>
      </c>
      <c r="B9" s="3" t="str">
        <f>IF(Кадетки1с!C13=Кадетки1с!B12,Кадетки1с!B14,IF(Кадетки1с!C13=Кадетки1с!B14,Кадетки1с!B12,0))</f>
        <v>_</v>
      </c>
      <c r="C9" s="38"/>
      <c r="D9" s="25">
        <v>96</v>
      </c>
      <c r="E9" s="42" t="s">
        <v>176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2"/>
      <c r="B10" s="25">
        <v>65</v>
      </c>
      <c r="C10" s="39"/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2">
        <v>-4</v>
      </c>
      <c r="B11" s="4" t="str">
        <f>IF(Кадетки1с!C17=Кадетки1с!B16,Кадетки1с!B18,IF(Кадетки1с!C17=Кадетки1с!B18,Кадетки1с!B16,0))</f>
        <v>_</v>
      </c>
      <c r="C11" s="25">
        <v>81</v>
      </c>
      <c r="D11" s="42" t="s">
        <v>163</v>
      </c>
      <c r="E11" s="41"/>
      <c r="F11" s="25">
        <v>112</v>
      </c>
      <c r="G11" s="39" t="s">
        <v>152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2"/>
      <c r="B12" s="32">
        <v>-47</v>
      </c>
      <c r="C12" s="4" t="str">
        <f>IF(Кадетки2с!D55=Кадетки2с!C53,Кадетки2с!C57,IF(Кадетки2с!D55=Кадетки2с!C57,Кадетки2с!C53,0))</f>
        <v>Зиянгирова Эльвина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2">
        <v>-5</v>
      </c>
      <c r="B13" s="3" t="str">
        <f>IF(Кадетки1с!C21=Кадетки1с!B20,Кадетки1с!B22,IF(Кадетки1с!C21=Кадетки1с!B22,Кадетки1с!B20,0))</f>
        <v>_</v>
      </c>
      <c r="C13" s="38"/>
      <c r="D13" s="32">
        <v>-50</v>
      </c>
      <c r="E13" s="3" t="str">
        <f>IF(Кадетки1с!E27=Кадетки1с!D23,Кадетки1с!D31,IF(Кадетки1с!E27=Кадетки1с!D31,Кадетки1с!D23,0))</f>
        <v>Файрузова Диана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2"/>
      <c r="B14" s="25">
        <v>66</v>
      </c>
      <c r="C14" s="39"/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2">
        <v>-6</v>
      </c>
      <c r="B15" s="4" t="str">
        <f>IF(Кадетки1с!C25=Кадетки1с!B24,Кадетки1с!B26,IF(Кадетки1с!C25=Кадетки1с!B26,Кадетки1с!B24,0))</f>
        <v>_</v>
      </c>
      <c r="C15" s="25">
        <v>82</v>
      </c>
      <c r="D15" s="39" t="s">
        <v>168</v>
      </c>
      <c r="E15" s="25">
        <v>105</v>
      </c>
      <c r="F15" s="42" t="s">
        <v>152</v>
      </c>
      <c r="G15" s="25">
        <v>116</v>
      </c>
      <c r="H15" s="39" t="s">
        <v>171</v>
      </c>
      <c r="I15" s="25">
        <v>122</v>
      </c>
      <c r="J15" s="39" t="s">
        <v>150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2"/>
      <c r="B16" s="32">
        <v>-46</v>
      </c>
      <c r="C16" s="4" t="str">
        <f>IF(Кадетки2с!D47=Кадетки2с!C45,Кадетки2с!C49,IF(Кадетки2с!D47=Кадетки2с!C49,Кадетки2с!C45,0))</f>
        <v>Рябова Полина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2">
        <v>-7</v>
      </c>
      <c r="B17" s="3" t="str">
        <f>IF(Кадетки1с!C29=Кадетки1с!B28,Кадетки1с!B30,IF(Кадетки1с!C29=Кадетки1с!B30,Кадетки1с!B28,0))</f>
        <v>_</v>
      </c>
      <c r="C17" s="38"/>
      <c r="D17" s="25">
        <v>97</v>
      </c>
      <c r="E17" s="42" t="s">
        <v>152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2"/>
      <c r="B18" s="25">
        <v>67</v>
      </c>
      <c r="C18" s="39"/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2">
        <v>-8</v>
      </c>
      <c r="B19" s="4" t="str">
        <f>IF(Кадетки1с!C33=Кадетки1с!B32,Кадетки1с!B34,IF(Кадетки1с!C33=Кадетки1с!B34,Кадетки1с!B32,0))</f>
        <v>_</v>
      </c>
      <c r="C19" s="25">
        <v>83</v>
      </c>
      <c r="D19" s="42" t="s">
        <v>152</v>
      </c>
      <c r="E19" s="41"/>
      <c r="F19" s="32">
        <v>-60</v>
      </c>
      <c r="G19" s="4" t="str">
        <f>IF(Кадетки2с!F51=Кадетки2с!E43,Кадетки2с!E59,IF(Кадетки2с!F51=Кадетки2с!E59,Кадетки2с!E43,0))</f>
        <v>Сахипова Карина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2"/>
      <c r="B20" s="44">
        <v>-45</v>
      </c>
      <c r="C20" s="4" t="str">
        <f>IF(Кадетки2с!D39=Кадетки2с!C37,Кадетки2с!C41,IF(Кадетки2с!D39=Кадетки2с!C41,Кадетки2с!C37,0))</f>
        <v>Васюкова Виктория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2">
        <v>-9</v>
      </c>
      <c r="B21" s="3" t="str">
        <f>IF(Кадетки1с!C37=Кадетки1с!B36,Кадетки1с!B38,IF(Кадетки1с!C37=Кадетки1с!B38,Кадетки1с!B36,0))</f>
        <v>_</v>
      </c>
      <c r="C21" s="38"/>
      <c r="D21" s="32">
        <v>-51</v>
      </c>
      <c r="E21" s="3" t="str">
        <f>IF(Кадетки1с!E43=Кадетки1с!D39,Кадетки1с!D47,IF(Кадетки1с!E43=Кадетки1с!D47,Кадетки1с!D39,0))</f>
        <v>Кириллова Анастасия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2"/>
      <c r="B22" s="25">
        <v>68</v>
      </c>
      <c r="C22" s="39"/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2">
        <v>-10</v>
      </c>
      <c r="B23" s="4" t="str">
        <f>IF(Кадетки1с!C41=Кадетки1с!B40,Кадетки1с!B42,IF(Кадетки1с!C41=Кадетки1с!B42,Кадетки1с!B40,0))</f>
        <v>_</v>
      </c>
      <c r="C23" s="25">
        <v>84</v>
      </c>
      <c r="D23" s="39" t="s">
        <v>172</v>
      </c>
      <c r="E23" s="25">
        <v>106</v>
      </c>
      <c r="F23" s="39" t="s">
        <v>157</v>
      </c>
      <c r="G23" s="41"/>
      <c r="H23" s="25">
        <v>120</v>
      </c>
      <c r="I23" s="42" t="s">
        <v>156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2"/>
      <c r="B24" s="32">
        <v>-44</v>
      </c>
      <c r="C24" s="4" t="str">
        <f>IF(Кадетки2с!D31=Кадетки2с!C29,Кадетки2с!C33,IF(Кадетки2с!D31=Кадетки2с!C33,Кадетки2с!C29,0))</f>
        <v>Симонова Евгения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2">
        <v>-11</v>
      </c>
      <c r="B25" s="3" t="str">
        <f>IF(Кадетки1с!C45=Кадетки1с!B44,Кадетки1с!B46,IF(Кадетки1с!C45=Кадетки1с!B46,Кадетки1с!B44,0))</f>
        <v>_</v>
      </c>
      <c r="C25" s="38"/>
      <c r="D25" s="25">
        <v>98</v>
      </c>
      <c r="E25" s="42" t="s">
        <v>167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2"/>
      <c r="B26" s="25">
        <v>69</v>
      </c>
      <c r="C26" s="39"/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2">
        <v>-12</v>
      </c>
      <c r="B27" s="4" t="str">
        <f>IF(Кадетки1с!C49=Кадетки1с!B48,Кадетки1с!B50,IF(Кадетки1с!C49=Кадетки1с!B50,Кадетки1с!B48,0))</f>
        <v>_</v>
      </c>
      <c r="C27" s="25">
        <v>85</v>
      </c>
      <c r="D27" s="42" t="s">
        <v>167</v>
      </c>
      <c r="E27" s="41"/>
      <c r="F27" s="25">
        <v>113</v>
      </c>
      <c r="G27" s="39" t="s">
        <v>157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2"/>
      <c r="B28" s="32">
        <v>-43</v>
      </c>
      <c r="C28" s="4" t="str">
        <f>IF(Кадетки2с!D23=Кадетки2с!C21,Кадетки2с!C25,IF(Кадетки2с!D23=Кадетки2с!C25,Кадетки2с!C21,0))</f>
        <v>Хамитова Элина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2">
        <v>-13</v>
      </c>
      <c r="B29" s="3" t="str">
        <f>IF(Кадетки1с!C53=Кадетки1с!B52,Кадетки1с!B54,IF(Кадетки1с!C53=Кадетки1с!B54,Кадетки1с!B52,0))</f>
        <v>_</v>
      </c>
      <c r="C29" s="38"/>
      <c r="D29" s="32">
        <v>-52</v>
      </c>
      <c r="E29" s="3" t="str">
        <f>IF(Кадетки1с!E59=Кадетки1с!D55,Кадетки1с!D63,IF(Кадетки1с!E59=Кадетки1с!D63,Кадетки1с!D55,0))</f>
        <v>Хамитова Эльвира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2"/>
      <c r="B30" s="25">
        <v>70</v>
      </c>
      <c r="C30" s="39"/>
      <c r="D30" s="38"/>
      <c r="E30" s="40"/>
      <c r="F30" s="40"/>
      <c r="G30" s="40"/>
      <c r="H30" s="40"/>
      <c r="I30" s="38"/>
      <c r="J30" s="45" t="s">
        <v>150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2">
        <v>-14</v>
      </c>
      <c r="B31" s="4" t="str">
        <f>IF(Кадетки1с!C57=Кадетки1с!B56,Кадетки1с!B58,IF(Кадетки1с!C57=Кадетки1с!B58,Кадетки1с!B56,0))</f>
        <v>_</v>
      </c>
      <c r="C31" s="25">
        <v>86</v>
      </c>
      <c r="D31" s="39" t="s">
        <v>159</v>
      </c>
      <c r="E31" s="25">
        <v>107</v>
      </c>
      <c r="F31" s="42" t="s">
        <v>165</v>
      </c>
      <c r="G31" s="25">
        <v>117</v>
      </c>
      <c r="H31" s="42" t="s">
        <v>156</v>
      </c>
      <c r="I31" s="38"/>
      <c r="J31" s="46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2"/>
      <c r="B32" s="32">
        <v>-42</v>
      </c>
      <c r="C32" s="4" t="str">
        <f>IF(Кадетки2с!D15=Кадетки2с!C13,Кадетки2с!C17,IF(Кадетки2с!D15=Кадетки2с!C17,Кадетки2с!C13,0))</f>
        <v>Ковина Васелина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2">
        <v>-15</v>
      </c>
      <c r="B33" s="3" t="str">
        <f>IF(Кадетки1с!C61=Кадетки1с!B60,Кадетки1с!B62,IF(Кадетки1с!C61=Кадетки1с!B62,Кадетки1с!B60,0))</f>
        <v>_</v>
      </c>
      <c r="C33" s="38"/>
      <c r="D33" s="25">
        <v>99</v>
      </c>
      <c r="E33" s="42" t="s">
        <v>159</v>
      </c>
      <c r="F33" s="38"/>
      <c r="G33" s="40"/>
      <c r="H33" s="38"/>
      <c r="I33" s="38"/>
      <c r="J33" s="2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2"/>
      <c r="B34" s="25">
        <v>71</v>
      </c>
      <c r="C34" s="39"/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2">
        <v>-16</v>
      </c>
      <c r="B35" s="4" t="str">
        <f>IF(Кадетки1с!C65=Кадетки1с!B64,Кадетки1с!B66,IF(Кадетки1с!C65=Кадетки1с!B66,Кадетки1с!B64,0))</f>
        <v>_</v>
      </c>
      <c r="C35" s="25">
        <v>87</v>
      </c>
      <c r="D35" s="42" t="s">
        <v>175</v>
      </c>
      <c r="E35" s="38"/>
      <c r="F35" s="32">
        <v>-59</v>
      </c>
      <c r="G35" s="4" t="str">
        <f>IF(Кадетки2с!F19=Кадетки2с!E11,Кадетки2с!E27,IF(Кадетки2с!F19=Кадетки2с!E27,Кадетки2с!E11,0))</f>
        <v>Биктимирова Лиана</v>
      </c>
      <c r="H35" s="38"/>
      <c r="I35" s="47"/>
      <c r="J35" s="48" t="str">
        <f>IF(J30=J15,J47,IF(J30=J47,J15,0))</f>
        <v>Лончакова Юлия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2"/>
      <c r="B36" s="32">
        <v>-41</v>
      </c>
      <c r="C36" s="4" t="str">
        <f>IF(Кадетки2с!D7=Кадетки2с!C5,Кадетки2с!C9,IF(Кадетки2с!D7=Кадетки2с!C9,Кадетки2с!C5,0))</f>
        <v>Ахмадеева Регина</v>
      </c>
      <c r="D36" s="38"/>
      <c r="E36" s="38"/>
      <c r="F36" s="38"/>
      <c r="G36" s="38"/>
      <c r="H36" s="38"/>
      <c r="I36" s="47"/>
      <c r="J36" s="46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2">
        <v>-17</v>
      </c>
      <c r="B37" s="3" t="str">
        <f>IF(Кадетки2с!C5=Кадетки2с!B4,Кадетки2с!B6,IF(Кадетки2с!C5=Кадетки2с!B6,Кадетки2с!B4,0))</f>
        <v>_</v>
      </c>
      <c r="C37" s="38"/>
      <c r="D37" s="32">
        <v>-53</v>
      </c>
      <c r="E37" s="3" t="str">
        <f>IF(Кадетки2с!E11=Кадетки2с!D7,Кадетки2с!D15,IF(Кадетки2с!E11=Кадетки2с!D15,Кадетки2с!D7,0))</f>
        <v>Галимуллина Алина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2"/>
      <c r="B38" s="25">
        <v>72</v>
      </c>
      <c r="C38" s="39"/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2">
        <v>-18</v>
      </c>
      <c r="B39" s="4" t="str">
        <f>IF(Кадетки2с!C9=Кадетки2с!B8,Кадетки2с!B10,IF(Кадетки2с!C9=Кадетки2с!B10,Кадетки2с!B8,0))</f>
        <v>_</v>
      </c>
      <c r="C39" s="25">
        <v>88</v>
      </c>
      <c r="D39" s="39" t="s">
        <v>174</v>
      </c>
      <c r="E39" s="25">
        <v>108</v>
      </c>
      <c r="F39" s="39" t="s">
        <v>164</v>
      </c>
      <c r="G39" s="38"/>
      <c r="H39" s="32">
        <v>-62</v>
      </c>
      <c r="I39" s="3" t="str">
        <f>IF(Кадетки2с!G35=Кадетки2с!F19,Кадетки2с!F51,IF(Кадетки2с!G35=Кадетки2с!F51,Кадетки2с!F19,0))</f>
        <v>Лончакова Юлия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2"/>
      <c r="B40" s="32">
        <v>-40</v>
      </c>
      <c r="C40" s="4" t="str">
        <f>IF(Кадетки1с!D63=Кадетки1с!C61,Кадетки1с!C65,IF(Кадетки1с!D63=Кадетки1с!C65,Кадетки1с!C61,0))</f>
        <v>Валиахметова Дилара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2">
        <v>-19</v>
      </c>
      <c r="B41" s="3" t="str">
        <f>IF(Кадетки2с!C13=Кадетки2с!B12,Кадетки2с!B14,IF(Кадетки2с!C13=Кадетки2с!B14,Кадетки2с!B12,0))</f>
        <v>_</v>
      </c>
      <c r="C41" s="38"/>
      <c r="D41" s="25">
        <v>100</v>
      </c>
      <c r="E41" s="42" t="s">
        <v>158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2"/>
      <c r="B42" s="25">
        <v>73</v>
      </c>
      <c r="C42" s="39"/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2">
        <v>-20</v>
      </c>
      <c r="B43" s="4" t="str">
        <f>IF(Кадетки2с!C17=Кадетки2с!B16,Кадетки2с!B18,IF(Кадетки2с!C17=Кадетки2с!B18,Кадетки2с!B16,0))</f>
        <v>_</v>
      </c>
      <c r="C43" s="25">
        <v>89</v>
      </c>
      <c r="D43" s="42" t="s">
        <v>158</v>
      </c>
      <c r="E43" s="41"/>
      <c r="F43" s="25">
        <v>114</v>
      </c>
      <c r="G43" s="39" t="s">
        <v>164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2"/>
      <c r="B44" s="32">
        <v>-39</v>
      </c>
      <c r="C44" s="4" t="str">
        <f>IF(Кадетки1с!D55=Кадетки1с!C53,Кадетки1с!C57,IF(Кадетки1с!D55=Кадетки1с!C57,Кадетки1с!C53,0))</f>
        <v>Тараканова Ангелина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2">
        <v>-21</v>
      </c>
      <c r="B45" s="3" t="str">
        <f>IF(Кадетки2с!C21=Кадетки2с!B20,Кадетки2с!B22,IF(Кадетки2с!C21=Кадетки2с!B22,Кадетки2с!B20,0))</f>
        <v>_</v>
      </c>
      <c r="C45" s="38"/>
      <c r="D45" s="32">
        <v>-54</v>
      </c>
      <c r="E45" s="3" t="str">
        <f>IF(Кадетки2с!E27=Кадетки2с!D23,Кадетки2с!D31,IF(Кадетки2с!E27=Кадетки2с!D31,Кадетки2с!D23,0))</f>
        <v>Молодцова Ксения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2"/>
      <c r="B46" s="25">
        <v>74</v>
      </c>
      <c r="C46" s="39"/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2">
        <v>-22</v>
      </c>
      <c r="B47" s="4" t="str">
        <f>IF(Кадетки2с!C25=Кадетки2с!B24,Кадетки2с!B26,IF(Кадетки2с!C25=Кадетки2с!B26,Кадетки2с!B24,0))</f>
        <v>_</v>
      </c>
      <c r="C47" s="25">
        <v>90</v>
      </c>
      <c r="D47" s="39" t="s">
        <v>166</v>
      </c>
      <c r="E47" s="25">
        <v>109</v>
      </c>
      <c r="F47" s="42" t="s">
        <v>151</v>
      </c>
      <c r="G47" s="25">
        <v>118</v>
      </c>
      <c r="H47" s="39" t="s">
        <v>149</v>
      </c>
      <c r="I47" s="25">
        <v>123</v>
      </c>
      <c r="J47" s="42" t="s">
        <v>147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2"/>
      <c r="B48" s="32">
        <v>-38</v>
      </c>
      <c r="C48" s="4" t="str">
        <f>IF(Кадетки1с!D47=Кадетки1с!C45,Кадетки1с!C49,IF(Кадетки1с!D47=Кадетки1с!C49,Кадетки1с!C45,0))</f>
        <v>Баранова Светлана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2">
        <v>-23</v>
      </c>
      <c r="B49" s="3" t="str">
        <f>IF(Кадетки2с!C29=Кадетки2с!B28,Кадетки2с!B30,IF(Кадетки2с!C29=Кадетки2с!B30,Кадетки2с!B28,0))</f>
        <v>_</v>
      </c>
      <c r="C49" s="38"/>
      <c r="D49" s="25">
        <v>101</v>
      </c>
      <c r="E49" s="42" t="s">
        <v>173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2"/>
      <c r="B50" s="25">
        <v>75</v>
      </c>
      <c r="C50" s="39"/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2">
        <v>-24</v>
      </c>
      <c r="B51" s="4" t="str">
        <f>IF(Кадетки2с!C33=Кадетки2с!B32,Кадетки2с!B34,IF(Кадетки2с!C33=Кадетки2с!B34,Кадетки2с!B32,0))</f>
        <v>_</v>
      </c>
      <c r="C51" s="25">
        <v>91</v>
      </c>
      <c r="D51" s="42" t="s">
        <v>173</v>
      </c>
      <c r="E51" s="41"/>
      <c r="F51" s="32">
        <v>-58</v>
      </c>
      <c r="G51" s="4" t="str">
        <f>IF(Кадетки1с!F51=Кадетки1с!E43,Кадетки1с!E59,IF(Кадетки1с!F51=Кадетки1с!E59,Кадетки1с!E43,0))</f>
        <v>Шакирова Арина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2"/>
      <c r="B52" s="44">
        <v>-37</v>
      </c>
      <c r="C52" s="4" t="str">
        <f>IF(Кадетки1с!D39=Кадетки1с!C37,Кадетки1с!C41,IF(Кадетки1с!D39=Кадетки1с!C41,Кадетки1с!C37,0))</f>
        <v>Несговорова Валерия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2">
        <v>-25</v>
      </c>
      <c r="B53" s="3" t="str">
        <f>IF(Кадетки2с!C37=Кадетки2с!B36,Кадетки2с!B38,IF(Кадетки2с!C37=Кадетки2с!B38,Кадетки2с!B36,0))</f>
        <v>_</v>
      </c>
      <c r="C53" s="38"/>
      <c r="D53" s="32">
        <v>-55</v>
      </c>
      <c r="E53" s="3" t="str">
        <f>IF(Кадетки2с!E43=Кадетки2с!D39,Кадетки2с!D47,IF(Кадетки2с!E43=Кадетки2с!D47,Кадетки2с!D39,0))</f>
        <v>Абдрафикова Диана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2"/>
      <c r="B54" s="25">
        <v>76</v>
      </c>
      <c r="C54" s="39"/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2">
        <v>-26</v>
      </c>
      <c r="B55" s="4" t="str">
        <f>IF(Кадетки2с!C41=Кадетки2с!B40,Кадетки2с!B42,IF(Кадетки2с!C41=Кадетки2с!B42,Кадетки2с!B40,0))</f>
        <v>_</v>
      </c>
      <c r="C55" s="25">
        <v>92</v>
      </c>
      <c r="D55" s="39" t="s">
        <v>170</v>
      </c>
      <c r="E55" s="25">
        <v>110</v>
      </c>
      <c r="F55" s="39" t="s">
        <v>170</v>
      </c>
      <c r="G55" s="41"/>
      <c r="H55" s="25">
        <v>121</v>
      </c>
      <c r="I55" s="42" t="s">
        <v>149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2"/>
      <c r="B56" s="32">
        <v>-36</v>
      </c>
      <c r="C56" s="4" t="str">
        <f>IF(Кадетки1с!D31=Кадетки1с!C29,Кадетки1с!C33,IF(Кадетки1с!D31=Кадетки1с!C33,Кадетки1с!C29,0))</f>
        <v>Мохова Ирина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2">
        <v>-27</v>
      </c>
      <c r="B57" s="3" t="str">
        <f>IF(Кадетки2с!C45=Кадетки2с!B44,Кадетки2с!B46,IF(Кадетки2с!C45=Кадетки2с!B46,Кадетки2с!B44,0))</f>
        <v>_</v>
      </c>
      <c r="C57" s="38"/>
      <c r="D57" s="25">
        <v>102</v>
      </c>
      <c r="E57" s="42" t="s">
        <v>170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2"/>
      <c r="B58" s="25">
        <v>77</v>
      </c>
      <c r="C58" s="39"/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2">
        <v>-28</v>
      </c>
      <c r="B59" s="4" t="str">
        <f>IF(Кадетки2с!C49=Кадетки2с!B48,Кадетки2с!B50,IF(Кадетки2с!C49=Кадетки2с!B50,Кадетки2с!B48,0))</f>
        <v>_</v>
      </c>
      <c r="C59" s="25">
        <v>93</v>
      </c>
      <c r="D59" s="42" t="s">
        <v>169</v>
      </c>
      <c r="E59" s="41"/>
      <c r="F59" s="25">
        <v>115</v>
      </c>
      <c r="G59" s="39" t="s">
        <v>170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2"/>
      <c r="B60" s="32">
        <v>-35</v>
      </c>
      <c r="C60" s="4" t="str">
        <f>IF(Кадетки1с!D23=Кадетки1с!C21,Кадетки1с!C25,IF(Кадетки1с!D23=Кадетки1с!C25,Кадетки1с!C21,0))</f>
        <v>Гатина Ильзада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2">
        <v>-29</v>
      </c>
      <c r="B61" s="3" t="str">
        <f>IF(Кадетки2с!C53=Кадетки2с!B52,Кадетки2с!B54,IF(Кадетки2с!C53=Кадетки2с!B54,Кадетки2с!B52,0))</f>
        <v>_</v>
      </c>
      <c r="C61" s="38"/>
      <c r="D61" s="32">
        <v>-56</v>
      </c>
      <c r="E61" s="3" t="str">
        <f>IF(Кадетки2с!E59=Кадетки2с!D55,Кадетки2с!D63,IF(Кадетки2с!E59=Кадетки2с!D63,Кадетки2с!D55,0))</f>
        <v>Якупова Елена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2"/>
      <c r="B62" s="25">
        <v>78</v>
      </c>
      <c r="C62" s="39"/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2">
        <v>-30</v>
      </c>
      <c r="B63" s="4" t="str">
        <f>IF(Кадетки2с!C57=Кадетки2с!B56,Кадетки2с!B58,IF(Кадетки2с!C57=Кадетки2с!B58,Кадетки2с!B56,0))</f>
        <v>_</v>
      </c>
      <c r="C63" s="25">
        <v>94</v>
      </c>
      <c r="D63" s="39" t="s">
        <v>162</v>
      </c>
      <c r="E63" s="25">
        <v>111</v>
      </c>
      <c r="F63" s="42" t="s">
        <v>160</v>
      </c>
      <c r="G63" s="25">
        <v>119</v>
      </c>
      <c r="H63" s="42" t="s">
        <v>170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2"/>
      <c r="B64" s="32">
        <v>-34</v>
      </c>
      <c r="C64" s="4" t="str">
        <f>IF(Кадетки1с!D15=Кадетки1с!C13,Кадетки1с!C17,IF(Кадетки1с!D15=Кадетки1с!C17,Кадетки1с!C13,0))</f>
        <v>Сомова Кира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2">
        <v>-31</v>
      </c>
      <c r="B65" s="3" t="str">
        <f>IF(Кадетки2с!C61=Кадетки2с!B60,Кадетки2с!B62,IF(Кадетки2с!C61=Кадетки2с!B62,Кадетки2с!B60,0))</f>
        <v>_</v>
      </c>
      <c r="C65" s="38"/>
      <c r="D65" s="25">
        <v>103</v>
      </c>
      <c r="E65" s="42" t="s">
        <v>162</v>
      </c>
      <c r="F65" s="38"/>
      <c r="G65" s="40"/>
      <c r="H65" s="32">
        <v>-122</v>
      </c>
      <c r="I65" s="3" t="str">
        <f>IF(J15=I7,I23,IF(J15=I23,I7,0))</f>
        <v>Биктимирова Лиана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2"/>
      <c r="B66" s="25">
        <v>79</v>
      </c>
      <c r="C66" s="39"/>
      <c r="D66" s="40"/>
      <c r="E66" s="38"/>
      <c r="F66" s="38"/>
      <c r="G66" s="40"/>
      <c r="H66" s="32"/>
      <c r="I66" s="25">
        <v>125</v>
      </c>
      <c r="J66" s="39" t="s">
        <v>149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2">
        <v>-32</v>
      </c>
      <c r="B67" s="4" t="str">
        <f>IF(Кадетки2с!C65=Кадетки2с!B64,Кадетки2с!B66,IF(Кадетки2с!C65=Кадетки2с!B66,Кадетки2с!B64,0))</f>
        <v>_</v>
      </c>
      <c r="C67" s="25">
        <v>95</v>
      </c>
      <c r="D67" s="42" t="s">
        <v>178</v>
      </c>
      <c r="E67" s="38"/>
      <c r="F67" s="32">
        <v>-57</v>
      </c>
      <c r="G67" s="4" t="str">
        <f>IF(Кадетки1с!F19=Кадетки1с!E11,Кадетки1с!E27,IF(Кадетки1с!F19=Кадетки1с!E27,Кадетки1с!E11,0))</f>
        <v>Широкова Виолетта</v>
      </c>
      <c r="H67" s="32">
        <v>-123</v>
      </c>
      <c r="I67" s="4" t="str">
        <f>IF(J47=I39,I55,IF(J47=I55,I39,0))</f>
        <v>Шакирова Арина</v>
      </c>
      <c r="J67" s="32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2"/>
      <c r="B68" s="32">
        <v>-33</v>
      </c>
      <c r="C68" s="4" t="str">
        <f>IF(Кадетки1с!D7=Кадетки1с!C5,Кадетки1с!C9,IF(Кадетки1с!D7=Кадетки1с!C9,Кадетки1с!C5,0))</f>
        <v>Янибеева Регина</v>
      </c>
      <c r="D68" s="38"/>
      <c r="E68" s="38"/>
      <c r="F68" s="38"/>
      <c r="G68" s="38"/>
      <c r="H68" s="32"/>
      <c r="I68" s="32">
        <v>-125</v>
      </c>
      <c r="J68" s="3" t="str">
        <f>IF(J66=I65,I67,IF(J66=I67,I65,0))</f>
        <v>Биктимирова Лиана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2">
        <v>-116</v>
      </c>
      <c r="B69" s="3" t="str">
        <f>IF(H15=G11,G19,IF(H15=G19,G11,0))</f>
        <v>Васюкова Виктория</v>
      </c>
      <c r="C69" s="38"/>
      <c r="D69" s="38"/>
      <c r="E69" s="32">
        <v>-127</v>
      </c>
      <c r="F69" s="3" t="str">
        <f>IF(C70=B69,B71,IF(C70=B71,B69,0))</f>
        <v>Васюкова Виктория</v>
      </c>
      <c r="G69" s="38"/>
      <c r="H69" s="32">
        <v>-120</v>
      </c>
      <c r="I69" s="3" t="str">
        <f>IF(I23=H15,H31,IF(I23=H31,H15,0))</f>
        <v>Сахипова Карина</v>
      </c>
      <c r="J69" s="32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2"/>
      <c r="B70" s="25">
        <v>127</v>
      </c>
      <c r="C70" s="39" t="s">
        <v>157</v>
      </c>
      <c r="D70" s="38"/>
      <c r="E70" s="32"/>
      <c r="F70" s="25">
        <v>130</v>
      </c>
      <c r="G70" s="39" t="s">
        <v>154</v>
      </c>
      <c r="H70" s="32"/>
      <c r="I70" s="25">
        <v>126</v>
      </c>
      <c r="J70" s="39" t="s">
        <v>170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2">
        <v>-117</v>
      </c>
      <c r="B71" s="4" t="str">
        <f>IF(H31=G27,G35,IF(H31=G35,G27,0))</f>
        <v>Кириллова Анастасия</v>
      </c>
      <c r="C71" s="40"/>
      <c r="D71" s="41"/>
      <c r="E71" s="32">
        <v>-128</v>
      </c>
      <c r="F71" s="4" t="str">
        <f>IF(C74=B73,B75,IF(C74=B75,B73,0))</f>
        <v>Широкова Виолетта</v>
      </c>
      <c r="G71" s="32" t="s">
        <v>10</v>
      </c>
      <c r="H71" s="32">
        <v>-121</v>
      </c>
      <c r="I71" s="4" t="str">
        <f>IF(I55=H47,H63,IF(I55=H63,H47,0))</f>
        <v>Мохова Ирина</v>
      </c>
      <c r="J71" s="32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2"/>
      <c r="B72" s="38"/>
      <c r="C72" s="25">
        <v>129</v>
      </c>
      <c r="D72" s="39" t="s">
        <v>157</v>
      </c>
      <c r="E72" s="32"/>
      <c r="F72" s="32">
        <v>-130</v>
      </c>
      <c r="G72" s="3" t="str">
        <f>IF(G70=F69,F71,IF(G70=F71,F69,0))</f>
        <v>Васюкова Виктория</v>
      </c>
      <c r="H72" s="32"/>
      <c r="I72" s="32">
        <v>-126</v>
      </c>
      <c r="J72" s="3" t="str">
        <f>IF(J70=I69,I71,IF(J70=I71,I69,0))</f>
        <v>Сахипова Карина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2">
        <v>-118</v>
      </c>
      <c r="B73" s="3" t="str">
        <f>IF(H47=G43,G51,IF(H47=G51,G43,0))</f>
        <v>Галимуллина Алина</v>
      </c>
      <c r="C73" s="40"/>
      <c r="D73" s="44" t="s">
        <v>6</v>
      </c>
      <c r="E73" s="32">
        <v>-112</v>
      </c>
      <c r="F73" s="3" t="str">
        <f>IF(G11=F7,F15,IF(G11=F15,F7,0))</f>
        <v>Шаймарданова Элина</v>
      </c>
      <c r="G73" s="32" t="s">
        <v>11</v>
      </c>
      <c r="H73" s="32">
        <v>-131</v>
      </c>
      <c r="I73" s="3" t="str">
        <f>IF(G74=F73,F75,IF(G74=F75,F73,0))</f>
        <v>Шаймарданова Элина</v>
      </c>
      <c r="J73" s="32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2"/>
      <c r="B74" s="25">
        <v>128</v>
      </c>
      <c r="C74" s="42" t="s">
        <v>164</v>
      </c>
      <c r="D74" s="38"/>
      <c r="E74" s="32"/>
      <c r="F74" s="25">
        <v>131</v>
      </c>
      <c r="G74" s="39" t="s">
        <v>165</v>
      </c>
      <c r="H74" s="32"/>
      <c r="I74" s="25">
        <v>134</v>
      </c>
      <c r="J74" s="39" t="s">
        <v>161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2">
        <v>-119</v>
      </c>
      <c r="B75" s="4" t="str">
        <f>IF(H63=G59,G67,IF(H63=G67,G59,0))</f>
        <v>Широкова Виолетта</v>
      </c>
      <c r="C75" s="32">
        <v>-129</v>
      </c>
      <c r="D75" s="3" t="str">
        <f>IF(D72=C70,C74,IF(D72=C74,C70,0))</f>
        <v>Галимуллина Алина</v>
      </c>
      <c r="E75" s="32">
        <v>-113</v>
      </c>
      <c r="F75" s="4" t="str">
        <f>IF(G27=F23,F31,IF(G27=F31,F23,0))</f>
        <v>Хамитова Эльвира</v>
      </c>
      <c r="G75" s="40"/>
      <c r="H75" s="32">
        <v>-132</v>
      </c>
      <c r="I75" s="4" t="str">
        <f>IF(G78=F77,F79,IF(G78=F79,F77,0))</f>
        <v>Якупова Елена</v>
      </c>
      <c r="J75" s="32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2"/>
      <c r="B76" s="38"/>
      <c r="C76" s="38"/>
      <c r="D76" s="32" t="s">
        <v>8</v>
      </c>
      <c r="E76" s="32"/>
      <c r="F76" s="38"/>
      <c r="G76" s="25">
        <v>133</v>
      </c>
      <c r="H76" s="39" t="s">
        <v>151</v>
      </c>
      <c r="I76" s="32">
        <v>-134</v>
      </c>
      <c r="J76" s="3" t="str">
        <f>IF(J74=I73,I75,IF(J74=I75,I73,0))</f>
        <v>Якупова Елена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2">
        <v>-104</v>
      </c>
      <c r="B77" s="3" t="str">
        <f>IF(F7=E5,E9,IF(F7=E9,E5,0))</f>
        <v>Валиева Алина</v>
      </c>
      <c r="C77" s="38"/>
      <c r="D77" s="38"/>
      <c r="E77" s="32">
        <v>-114</v>
      </c>
      <c r="F77" s="3" t="str">
        <f>IF(G43=F39,F47,IF(G43=F47,F39,0))</f>
        <v>Молодцова Ксения</v>
      </c>
      <c r="G77" s="40"/>
      <c r="H77" s="44" t="s">
        <v>12</v>
      </c>
      <c r="I77" s="38"/>
      <c r="J77" s="32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2"/>
      <c r="B78" s="25">
        <v>135</v>
      </c>
      <c r="C78" s="39" t="s">
        <v>153</v>
      </c>
      <c r="D78" s="38"/>
      <c r="E78" s="32"/>
      <c r="F78" s="25">
        <v>132</v>
      </c>
      <c r="G78" s="42" t="s">
        <v>151</v>
      </c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2">
        <v>-105</v>
      </c>
      <c r="B79" s="4" t="str">
        <f>IF(F15=E13,E17,IF(F15=E17,E13,0))</f>
        <v>Файрузова Диана</v>
      </c>
      <c r="C79" s="40"/>
      <c r="D79" s="38"/>
      <c r="E79" s="32">
        <v>-115</v>
      </c>
      <c r="F79" s="4" t="str">
        <f>IF(G59=F55,F63,IF(G59=F63,F55,0))</f>
        <v>Якупова Елена</v>
      </c>
      <c r="G79" s="32">
        <v>-133</v>
      </c>
      <c r="H79" s="3" t="str">
        <f>IF(H76=G74,G78,IF(H76=G78,G74,0))</f>
        <v>Хамитова Эльвира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2"/>
      <c r="B80" s="38"/>
      <c r="C80" s="25">
        <v>139</v>
      </c>
      <c r="D80" s="39" t="s">
        <v>153</v>
      </c>
      <c r="E80" s="38"/>
      <c r="F80" s="38"/>
      <c r="G80" s="38"/>
      <c r="H80" s="32" t="s">
        <v>14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2">
        <v>-106</v>
      </c>
      <c r="B81" s="3" t="str">
        <f>IF(F23=E21,E25,IF(F23=E25,E21,0))</f>
        <v>Хамитова Элина</v>
      </c>
      <c r="C81" s="40"/>
      <c r="D81" s="40"/>
      <c r="E81" s="38"/>
      <c r="F81" s="38"/>
      <c r="G81" s="32">
        <v>-139</v>
      </c>
      <c r="H81" s="3" t="str">
        <f>IF(D80=C78,C82,IF(D80=C82,C78,0))</f>
        <v>Ковина Васелина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2"/>
      <c r="B82" s="25">
        <v>136</v>
      </c>
      <c r="C82" s="42" t="s">
        <v>159</v>
      </c>
      <c r="D82" s="40"/>
      <c r="E82" s="38"/>
      <c r="F82" s="38"/>
      <c r="G82" s="38"/>
      <c r="H82" s="25">
        <v>142</v>
      </c>
      <c r="I82" s="39" t="s">
        <v>159</v>
      </c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2">
        <v>-107</v>
      </c>
      <c r="B83" s="4" t="str">
        <f>IF(F31=E29,E33,IF(F31=E33,E29,0))</f>
        <v>Ковина Васелина</v>
      </c>
      <c r="C83" s="38"/>
      <c r="D83" s="40"/>
      <c r="E83" s="38"/>
      <c r="F83" s="38"/>
      <c r="G83" s="32">
        <v>-140</v>
      </c>
      <c r="H83" s="4" t="str">
        <f>IF(D88=C86,C90,IF(D88=C90,C86,0))</f>
        <v>Абдрафикова Диана</v>
      </c>
      <c r="I83" s="32" t="s">
        <v>40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2"/>
      <c r="B84" s="38"/>
      <c r="C84" s="41"/>
      <c r="D84" s="25">
        <v>141</v>
      </c>
      <c r="E84" s="39" t="s">
        <v>153</v>
      </c>
      <c r="F84" s="32">
        <v>-135</v>
      </c>
      <c r="G84" s="3" t="str">
        <f>IF(C78=B77,B79,IF(C78=B79,B77,0))</f>
        <v>Валиева Алина</v>
      </c>
      <c r="H84" s="32">
        <v>-142</v>
      </c>
      <c r="I84" s="3" t="str">
        <f>IF(I82=H81,H83,IF(I82=H83,H81,0))</f>
        <v>Абдрафикова Диана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2">
        <v>-108</v>
      </c>
      <c r="B85" s="3" t="str">
        <f>IF(F39=E37,E41,IF(F39=E41,E37,0))</f>
        <v>Тараканова Ангелина</v>
      </c>
      <c r="C85" s="38"/>
      <c r="D85" s="40"/>
      <c r="E85" s="32" t="s">
        <v>16</v>
      </c>
      <c r="F85" s="32"/>
      <c r="G85" s="25">
        <v>143</v>
      </c>
      <c r="H85" s="49" t="s">
        <v>176</v>
      </c>
      <c r="I85" s="32" t="s">
        <v>19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2"/>
      <c r="B86" s="25">
        <v>137</v>
      </c>
      <c r="C86" s="39" t="s">
        <v>158</v>
      </c>
      <c r="D86" s="40"/>
      <c r="E86" s="38"/>
      <c r="F86" s="32">
        <v>-136</v>
      </c>
      <c r="G86" s="4" t="str">
        <f>IF(C82=B81,B83,IF(C82=B83,B81,0))</f>
        <v>Хамитова Элина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2">
        <v>-109</v>
      </c>
      <c r="B87" s="4" t="str">
        <f>IF(F47=E45,E49,IF(F47=E49,E45,0))</f>
        <v>Несговорова Валерия</v>
      </c>
      <c r="C87" s="40"/>
      <c r="D87" s="40"/>
      <c r="E87" s="38"/>
      <c r="F87" s="32"/>
      <c r="G87" s="38"/>
      <c r="H87" s="25">
        <v>145</v>
      </c>
      <c r="I87" s="49" t="s">
        <v>176</v>
      </c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2"/>
      <c r="B88" s="38"/>
      <c r="C88" s="25">
        <v>140</v>
      </c>
      <c r="D88" s="42" t="s">
        <v>158</v>
      </c>
      <c r="E88" s="38"/>
      <c r="F88" s="32">
        <v>-137</v>
      </c>
      <c r="G88" s="3" t="str">
        <f>IF(C86=B85,B87,IF(C86=B87,B85,0))</f>
        <v>Несговорова Валерия</v>
      </c>
      <c r="H88" s="40"/>
      <c r="I88" s="44" t="s">
        <v>18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2">
        <v>-110</v>
      </c>
      <c r="B89" s="3" t="str">
        <f>IF(F55=E53,E57,IF(F55=E57,E53,0))</f>
        <v>Абдрафикова Диана</v>
      </c>
      <c r="C89" s="40"/>
      <c r="D89" s="41"/>
      <c r="E89" s="38"/>
      <c r="F89" s="32"/>
      <c r="G89" s="25">
        <v>144</v>
      </c>
      <c r="H89" s="50" t="s">
        <v>162</v>
      </c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2"/>
      <c r="B90" s="25">
        <v>138</v>
      </c>
      <c r="C90" s="42" t="s">
        <v>155</v>
      </c>
      <c r="D90" s="32">
        <v>-141</v>
      </c>
      <c r="E90" s="3" t="str">
        <f>IF(E84=D80,D88,IF(E84=D88,D80,0))</f>
        <v>Тараканова Ангелина</v>
      </c>
      <c r="F90" s="32">
        <v>-138</v>
      </c>
      <c r="G90" s="4" t="str">
        <f>IF(C90=B89,B91,IF(C90=B91,B89,0))</f>
        <v>Сомова Кира</v>
      </c>
      <c r="H90" s="32">
        <v>-145</v>
      </c>
      <c r="I90" s="3" t="str">
        <f>IF(I87=H85,H89,IF(I87=H89,H85,0))</f>
        <v>Сомова Кира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2">
        <v>-111</v>
      </c>
      <c r="B91" s="4" t="str">
        <f>IF(F63=E61,E65,IF(F63=E65,E61,0))</f>
        <v>Сомова Кира</v>
      </c>
      <c r="C91" s="38"/>
      <c r="D91" s="38"/>
      <c r="E91" s="32" t="s">
        <v>17</v>
      </c>
      <c r="F91" s="38"/>
      <c r="G91" s="38"/>
      <c r="H91" s="38"/>
      <c r="I91" s="32" t="s">
        <v>20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D197" sqref="D197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72" t="str">
        <f>СпКадетки!A1</f>
        <v>Кадетское Первенство Республики Башкортостан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9.75" customHeight="1">
      <c r="A2" s="72" t="str">
        <f>СпКадетки!A2</f>
        <v>Кадетки 2000-2002 г.г.р.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9.75" customHeight="1">
      <c r="A3" s="71">
        <f>СпКадетки!A3</f>
        <v>42128</v>
      </c>
      <c r="B3" s="71"/>
      <c r="C3" s="71"/>
      <c r="D3" s="71"/>
      <c r="E3" s="71"/>
      <c r="F3" s="71"/>
      <c r="G3" s="71"/>
      <c r="H3" s="71"/>
      <c r="I3" s="71"/>
      <c r="J3" s="71"/>
    </row>
    <row r="4" spans="1:21" ht="9.75" customHeight="1">
      <c r="A4" s="38"/>
      <c r="B4" s="38"/>
      <c r="C4" s="38"/>
      <c r="D4" s="38"/>
      <c r="E4" s="38"/>
      <c r="F4" s="38"/>
      <c r="G4" s="32">
        <v>-151</v>
      </c>
      <c r="H4" s="3" t="str">
        <f>IF(D8=C6,C10,IF(D8=C10,C6,0))</f>
        <v>Ахмадеева Регина</v>
      </c>
      <c r="I4" s="38"/>
      <c r="J4" s="38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9.75" customHeight="1">
      <c r="A5" s="32">
        <v>-96</v>
      </c>
      <c r="B5" s="3" t="str">
        <f>IF(Кадетки3с!E9=Кадетки3с!D7,Кадетки3с!D11,IF(Кадетки3с!E9=Кадетки3с!D11,Кадетки3с!D7,0))</f>
        <v>Зиянгирова Эльвина</v>
      </c>
      <c r="C5" s="38"/>
      <c r="D5" s="32">
        <v>-143</v>
      </c>
      <c r="E5" s="3" t="str">
        <f>IF(Кадетки3с!H85=Кадетки3с!G84,Кадетки3с!G86,IF(Кадетки3с!H85=Кадетки3с!G86,Кадетки3с!G84,0))</f>
        <v>Хамитова Элина</v>
      </c>
      <c r="F5" s="38"/>
      <c r="G5" s="32"/>
      <c r="H5" s="25">
        <v>154</v>
      </c>
      <c r="I5" s="39" t="s">
        <v>178</v>
      </c>
      <c r="J5" s="38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9.75" customHeight="1">
      <c r="A6" s="32"/>
      <c r="B6" s="25">
        <v>147</v>
      </c>
      <c r="C6" s="39" t="s">
        <v>163</v>
      </c>
      <c r="D6" s="38"/>
      <c r="E6" s="25">
        <v>146</v>
      </c>
      <c r="F6" s="39" t="s">
        <v>167</v>
      </c>
      <c r="G6" s="32">
        <v>-152</v>
      </c>
      <c r="H6" s="4" t="str">
        <f>IF(D16=C14,C18,IF(D16=C18,C14,0))</f>
        <v>Янибеева Регина</v>
      </c>
      <c r="I6" s="32" t="s">
        <v>27</v>
      </c>
      <c r="J6" s="38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9.75" customHeight="1">
      <c r="A7" s="32">
        <v>-97</v>
      </c>
      <c r="B7" s="4" t="str">
        <f>IF(Кадетки3с!E17=Кадетки3с!D15,Кадетки3с!D19,IF(Кадетки3с!E17=Кадетки3с!D19,Кадетки3с!D15,0))</f>
        <v>Рябова Полина</v>
      </c>
      <c r="C7" s="40"/>
      <c r="D7" s="32">
        <v>-144</v>
      </c>
      <c r="E7" s="4" t="str">
        <f>IF(Кадетки3с!H89=Кадетки3с!G88,Кадетки3с!G90,IF(Кадетки3с!H89=Кадетки3с!G90,Кадетки3с!G88,0))</f>
        <v>Несговорова Валерия</v>
      </c>
      <c r="F7" s="32" t="s">
        <v>21</v>
      </c>
      <c r="G7" s="38"/>
      <c r="H7" s="32">
        <v>-154</v>
      </c>
      <c r="I7" s="3" t="str">
        <f>IF(I5=H4,H6,IF(I5=H6,H4,0))</f>
        <v>Ахмадеева Регина</v>
      </c>
      <c r="J7" s="38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9.75" customHeight="1">
      <c r="A8" s="32"/>
      <c r="B8" s="38"/>
      <c r="C8" s="25">
        <v>151</v>
      </c>
      <c r="D8" s="39" t="s">
        <v>163</v>
      </c>
      <c r="E8" s="32">
        <v>-146</v>
      </c>
      <c r="F8" s="3" t="str">
        <f>IF(F6=E5,E7,IF(F6=E7,E5,0))</f>
        <v>Несговорова Валерия</v>
      </c>
      <c r="G8" s="38"/>
      <c r="H8" s="38"/>
      <c r="I8" s="32" t="s">
        <v>29</v>
      </c>
      <c r="J8" s="38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9.75" customHeight="1">
      <c r="A9" s="32">
        <v>-98</v>
      </c>
      <c r="B9" s="3" t="str">
        <f>IF(Кадетки3с!E25=Кадетки3с!D23,Кадетки3с!D27,IF(Кадетки3с!E25=Кадетки3с!D27,Кадетки3с!D23,0))</f>
        <v>Симонова Евгения</v>
      </c>
      <c r="C9" s="40"/>
      <c r="D9" s="40"/>
      <c r="E9" s="38"/>
      <c r="F9" s="32" t="s">
        <v>22</v>
      </c>
      <c r="G9" s="32">
        <v>-147</v>
      </c>
      <c r="H9" s="3" t="str">
        <f>IF(C6=B5,B7,IF(C6=B7,B5,0))</f>
        <v>Рябова Полина</v>
      </c>
      <c r="I9" s="38"/>
      <c r="J9" s="38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9.75" customHeight="1">
      <c r="A10" s="32"/>
      <c r="B10" s="25">
        <v>148</v>
      </c>
      <c r="C10" s="42" t="s">
        <v>175</v>
      </c>
      <c r="D10" s="40"/>
      <c r="E10" s="38"/>
      <c r="F10" s="38"/>
      <c r="G10" s="32"/>
      <c r="H10" s="25">
        <v>155</v>
      </c>
      <c r="I10" s="39" t="s">
        <v>172</v>
      </c>
      <c r="J10" s="38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9.75" customHeight="1">
      <c r="A11" s="32">
        <v>-99</v>
      </c>
      <c r="B11" s="4" t="str">
        <f>IF(Кадетки3с!E33=Кадетки3с!D31,Кадетки3с!D35,IF(Кадетки3с!E33=Кадетки3с!D35,Кадетки3с!D31,0))</f>
        <v>Ахмадеева Регина</v>
      </c>
      <c r="C11" s="38"/>
      <c r="D11" s="40"/>
      <c r="E11" s="38"/>
      <c r="F11" s="38"/>
      <c r="G11" s="32">
        <v>-148</v>
      </c>
      <c r="H11" s="4" t="str">
        <f>IF(C10=B9,B11,IF(C10=B11,B9,0))</f>
        <v>Симонова Евгения</v>
      </c>
      <c r="I11" s="40"/>
      <c r="J11" s="41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9.75" customHeight="1">
      <c r="A12" s="32"/>
      <c r="B12" s="38"/>
      <c r="C12" s="41"/>
      <c r="D12" s="25">
        <v>153</v>
      </c>
      <c r="E12" s="39" t="s">
        <v>163</v>
      </c>
      <c r="F12" s="38"/>
      <c r="G12" s="32"/>
      <c r="H12" s="38"/>
      <c r="I12" s="25">
        <v>157</v>
      </c>
      <c r="J12" s="39" t="s">
        <v>169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9.75" customHeight="1">
      <c r="A13" s="32">
        <v>-100</v>
      </c>
      <c r="B13" s="3" t="str">
        <f>IF(Кадетки3с!E41=Кадетки3с!D39,Кадетки3с!D43,IF(Кадетки3с!E41=Кадетки3с!D43,Кадетки3с!D39,0))</f>
        <v>Валиахметова Дилара</v>
      </c>
      <c r="C13" s="38"/>
      <c r="D13" s="40"/>
      <c r="E13" s="32" t="s">
        <v>23</v>
      </c>
      <c r="F13" s="38"/>
      <c r="G13" s="32">
        <v>-149</v>
      </c>
      <c r="H13" s="3" t="str">
        <f>IF(C14=B13,B15,IF(C14=B15,B13,0))</f>
        <v>Валиахметова Дилара</v>
      </c>
      <c r="I13" s="40"/>
      <c r="J13" s="44" t="s">
        <v>24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9.75" customHeight="1">
      <c r="A14" s="32"/>
      <c r="B14" s="25">
        <v>149</v>
      </c>
      <c r="C14" s="39" t="s">
        <v>166</v>
      </c>
      <c r="D14" s="40"/>
      <c r="E14" s="38"/>
      <c r="F14" s="38"/>
      <c r="G14" s="32"/>
      <c r="H14" s="25">
        <v>156</v>
      </c>
      <c r="I14" s="42" t="s">
        <v>169</v>
      </c>
      <c r="J14" s="38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9.75" customHeight="1">
      <c r="A15" s="32">
        <v>-101</v>
      </c>
      <c r="B15" s="4" t="str">
        <f>IF(Кадетки3с!E49=Кадетки3с!D47,Кадетки3с!D51,IF(Кадетки3с!E49=Кадетки3с!D51,Кадетки3с!D47,0))</f>
        <v>Баранова Светлана</v>
      </c>
      <c r="C15" s="40"/>
      <c r="D15" s="40"/>
      <c r="E15" s="38"/>
      <c r="F15" s="38"/>
      <c r="G15" s="32">
        <v>-150</v>
      </c>
      <c r="H15" s="4" t="str">
        <f>IF(C18=B17,B19,IF(C18=B19,B17,0))</f>
        <v>Гатина Ильзада</v>
      </c>
      <c r="I15" s="32">
        <v>-157</v>
      </c>
      <c r="J15" s="3" t="str">
        <f>IF(J12=I10,I14,IF(J12=I14,I10,0))</f>
        <v>Симонова Евгения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9.75" customHeight="1">
      <c r="A16" s="32"/>
      <c r="B16" s="38"/>
      <c r="C16" s="25">
        <v>152</v>
      </c>
      <c r="D16" s="42" t="s">
        <v>166</v>
      </c>
      <c r="E16" s="38"/>
      <c r="F16" s="32">
        <v>-155</v>
      </c>
      <c r="G16" s="3" t="str">
        <f>IF(I10=H9,H11,IF(I10=H11,H9,0))</f>
        <v>Рябова Полина</v>
      </c>
      <c r="H16" s="41"/>
      <c r="I16" s="38"/>
      <c r="J16" s="32" t="s">
        <v>26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9.75" customHeight="1">
      <c r="A17" s="32">
        <v>-102</v>
      </c>
      <c r="B17" s="3" t="str">
        <f>IF(Кадетки3с!E57=Кадетки3с!D55,Кадетки3с!D59,IF(Кадетки3с!E57=Кадетки3с!D59,Кадетки3с!D55,0))</f>
        <v>Гатина Ильзада</v>
      </c>
      <c r="C17" s="40"/>
      <c r="D17" s="41"/>
      <c r="E17" s="38"/>
      <c r="F17" s="32"/>
      <c r="G17" s="25">
        <v>158</v>
      </c>
      <c r="H17" s="39" t="s">
        <v>174</v>
      </c>
      <c r="I17" s="38"/>
      <c r="J17" s="38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9.75" customHeight="1">
      <c r="A18" s="32"/>
      <c r="B18" s="25">
        <v>150</v>
      </c>
      <c r="C18" s="42" t="s">
        <v>178</v>
      </c>
      <c r="D18" s="32">
        <v>-153</v>
      </c>
      <c r="E18" s="3" t="str">
        <f>IF(E12=D8,D16,IF(E12=D16,D8,0))</f>
        <v>Баранова Светлана</v>
      </c>
      <c r="F18" s="32">
        <v>-156</v>
      </c>
      <c r="G18" s="4" t="str">
        <f>IF(I14=H13,H15,IF(I14=H15,H13,0))</f>
        <v>Валиахметова Дилара</v>
      </c>
      <c r="H18" s="32" t="s">
        <v>28</v>
      </c>
      <c r="I18" s="38"/>
      <c r="J18" s="38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9.75" customHeight="1">
      <c r="A19" s="32">
        <v>-103</v>
      </c>
      <c r="B19" s="4" t="str">
        <f>IF(Кадетки3с!E65=Кадетки3с!D63,Кадетки3с!D67,IF(Кадетки3с!E65=Кадетки3с!D67,Кадетки3с!D63,0))</f>
        <v>Янибеева Регина</v>
      </c>
      <c r="C19" s="38"/>
      <c r="D19" s="38"/>
      <c r="E19" s="32" t="s">
        <v>25</v>
      </c>
      <c r="F19" s="38"/>
      <c r="G19" s="32">
        <v>-158</v>
      </c>
      <c r="H19" s="3" t="str">
        <f>IF(H17=G16,G18,IF(H17=G18,G16,0))</f>
        <v>Рябова Полина</v>
      </c>
      <c r="I19" s="38"/>
      <c r="J19" s="38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9.75" customHeight="1">
      <c r="A20" s="32"/>
      <c r="B20" s="38"/>
      <c r="C20" s="38"/>
      <c r="D20" s="38"/>
      <c r="E20" s="38"/>
      <c r="F20" s="38"/>
      <c r="G20" s="38"/>
      <c r="H20" s="32" t="s">
        <v>30</v>
      </c>
      <c r="I20" s="38"/>
      <c r="J20" s="38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9.75" customHeight="1">
      <c r="A21" s="32">
        <v>-80</v>
      </c>
      <c r="B21" s="3" t="str">
        <f>IF(Кадетки3с!D7=Кадетки3с!C6,Кадетки3с!C8,IF(Кадетки3с!D7=Кадетки3с!C8,Кадетки3с!C6,0))</f>
        <v>Коробко Татьяна</v>
      </c>
      <c r="C21" s="38"/>
      <c r="D21" s="38"/>
      <c r="E21" s="38"/>
      <c r="F21" s="38"/>
      <c r="G21" s="38"/>
      <c r="H21" s="32">
        <v>-171</v>
      </c>
      <c r="I21" s="3">
        <f>IF(E28=D24,D32,IF(E28=D32,D24,0))</f>
        <v>0</v>
      </c>
      <c r="J21" s="38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9.75" customHeight="1">
      <c r="A22" s="32"/>
      <c r="B22" s="25">
        <v>159</v>
      </c>
      <c r="C22" s="39" t="s">
        <v>177</v>
      </c>
      <c r="D22" s="38"/>
      <c r="E22" s="38"/>
      <c r="F22" s="38"/>
      <c r="G22" s="38"/>
      <c r="H22" s="38"/>
      <c r="I22" s="25">
        <v>174</v>
      </c>
      <c r="J22" s="39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9.75" customHeight="1">
      <c r="A23" s="32">
        <v>-81</v>
      </c>
      <c r="B23" s="4">
        <f>IF(Кадетки3с!D11=Кадетки3с!C10,Кадетки3с!C12,IF(Кадетки3с!D11=Кадетки3с!C12,Кадетки3с!C10,0))</f>
        <v>0</v>
      </c>
      <c r="C23" s="40"/>
      <c r="D23" s="38"/>
      <c r="E23" s="38"/>
      <c r="F23" s="38"/>
      <c r="G23" s="38"/>
      <c r="H23" s="32">
        <v>-172</v>
      </c>
      <c r="I23" s="4">
        <f>IF(E44=D40,D48,IF(E44=D48,D40,0))</f>
        <v>0</v>
      </c>
      <c r="J23" s="32" t="s">
        <v>41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9.75" customHeight="1">
      <c r="A24" s="32"/>
      <c r="B24" s="38"/>
      <c r="C24" s="25">
        <v>167</v>
      </c>
      <c r="D24" s="39" t="s">
        <v>177</v>
      </c>
      <c r="E24" s="38"/>
      <c r="F24" s="38"/>
      <c r="G24" s="38"/>
      <c r="H24" s="38"/>
      <c r="I24" s="32">
        <v>-174</v>
      </c>
      <c r="J24" s="3">
        <f>IF(J22=I21,I23,IF(J22=I23,I21,0))</f>
        <v>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9.75" customHeight="1">
      <c r="A25" s="32">
        <v>-82</v>
      </c>
      <c r="B25" s="3">
        <f>IF(Кадетки3с!D15=Кадетки3с!C14,Кадетки3с!C16,IF(Кадетки3с!D15=Кадетки3с!C16,Кадетки3с!C14,0))</f>
        <v>0</v>
      </c>
      <c r="C25" s="40"/>
      <c r="D25" s="40"/>
      <c r="E25" s="38"/>
      <c r="F25" s="38"/>
      <c r="G25" s="32">
        <v>-167</v>
      </c>
      <c r="H25" s="3">
        <f>IF(D24=C22,C26,IF(D24=C26,C22,0))</f>
        <v>0</v>
      </c>
      <c r="I25" s="47"/>
      <c r="J25" s="32" t="s">
        <v>42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9.75" customHeight="1">
      <c r="A26" s="32"/>
      <c r="B26" s="25">
        <v>160</v>
      </c>
      <c r="C26" s="42"/>
      <c r="D26" s="40"/>
      <c r="E26" s="38"/>
      <c r="F26" s="38"/>
      <c r="G26" s="32"/>
      <c r="H26" s="25">
        <v>175</v>
      </c>
      <c r="I26" s="39"/>
      <c r="J26" s="38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9.75" customHeight="1">
      <c r="A27" s="32">
        <v>-83</v>
      </c>
      <c r="B27" s="4">
        <f>IF(Кадетки3с!D19=Кадетки3с!C18,Кадетки3с!C20,IF(Кадетки3с!D19=Кадетки3с!C20,Кадетки3с!C18,0))</f>
        <v>0</v>
      </c>
      <c r="C27" s="38"/>
      <c r="D27" s="40"/>
      <c r="E27" s="38"/>
      <c r="F27" s="38"/>
      <c r="G27" s="32">
        <v>-168</v>
      </c>
      <c r="H27" s="4">
        <f>IF(D32=C30,C34,IF(D32=C34,C30,0))</f>
        <v>0</v>
      </c>
      <c r="I27" s="40"/>
      <c r="J27" s="38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9.75" customHeight="1">
      <c r="A28" s="32"/>
      <c r="B28" s="38"/>
      <c r="C28" s="38"/>
      <c r="D28" s="25">
        <v>171</v>
      </c>
      <c r="E28" s="39" t="s">
        <v>177</v>
      </c>
      <c r="F28" s="38"/>
      <c r="G28" s="32"/>
      <c r="H28" s="38"/>
      <c r="I28" s="25">
        <v>177</v>
      </c>
      <c r="J28" s="39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9.75" customHeight="1">
      <c r="A29" s="32">
        <v>-84</v>
      </c>
      <c r="B29" s="3">
        <f>IF(Кадетки3с!D23=Кадетки3с!C22,Кадетки3с!C24,IF(Кадетки3с!D23=Кадетки3с!C24,Кадетки3с!C22,0))</f>
        <v>0</v>
      </c>
      <c r="C29" s="38"/>
      <c r="D29" s="40"/>
      <c r="E29" s="40"/>
      <c r="F29" s="38"/>
      <c r="G29" s="32">
        <v>-169</v>
      </c>
      <c r="H29" s="3">
        <f>IF(D40=C38,C42,IF(D40=C42,C38,0))</f>
        <v>0</v>
      </c>
      <c r="I29" s="40"/>
      <c r="J29" s="32" t="s">
        <v>43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9.75" customHeight="1">
      <c r="A30" s="32"/>
      <c r="B30" s="25">
        <v>161</v>
      </c>
      <c r="C30" s="39"/>
      <c r="D30" s="40"/>
      <c r="E30" s="40"/>
      <c r="F30" s="38"/>
      <c r="G30" s="32"/>
      <c r="H30" s="25">
        <v>176</v>
      </c>
      <c r="I30" s="42"/>
      <c r="J30" s="38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9.75" customHeight="1">
      <c r="A31" s="32">
        <v>-85</v>
      </c>
      <c r="B31" s="4">
        <f>IF(Кадетки3с!D27=Кадетки3с!C26,Кадетки3с!C28,IF(Кадетки3с!D27=Кадетки3с!C28,Кадетки3с!C26,0))</f>
        <v>0</v>
      </c>
      <c r="C31" s="40"/>
      <c r="D31" s="40"/>
      <c r="E31" s="40"/>
      <c r="F31" s="38"/>
      <c r="G31" s="32">
        <v>-170</v>
      </c>
      <c r="H31" s="4">
        <f>IF(D48=C46,C50,IF(D48=C50,C46,0))</f>
        <v>0</v>
      </c>
      <c r="I31" s="32">
        <v>-177</v>
      </c>
      <c r="J31" s="3">
        <f>IF(J28=I26,I30,IF(J28=I30,I26,0))</f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9.75" customHeight="1">
      <c r="A32" s="32"/>
      <c r="B32" s="38"/>
      <c r="C32" s="25">
        <v>168</v>
      </c>
      <c r="D32" s="42"/>
      <c r="E32" s="40"/>
      <c r="F32" s="32">
        <v>-175</v>
      </c>
      <c r="G32" s="3">
        <f>IF(I26=H25,H27,IF(I26=H27,H25,0))</f>
        <v>0</v>
      </c>
      <c r="H32" s="38"/>
      <c r="I32" s="47"/>
      <c r="J32" s="32" t="s">
        <v>44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9.75" customHeight="1">
      <c r="A33" s="32">
        <v>-86</v>
      </c>
      <c r="B33" s="3">
        <f>IF(Кадетки3с!D31=Кадетки3с!C30,Кадетки3с!C32,IF(Кадетки3с!D31=Кадетки3с!C32,Кадетки3с!C30,0))</f>
        <v>0</v>
      </c>
      <c r="C33" s="40"/>
      <c r="D33" s="38"/>
      <c r="E33" s="40"/>
      <c r="F33" s="32"/>
      <c r="G33" s="25">
        <v>178</v>
      </c>
      <c r="H33" s="39"/>
      <c r="I33" s="38"/>
      <c r="J33" s="38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9.75" customHeight="1">
      <c r="A34" s="32"/>
      <c r="B34" s="25">
        <v>162</v>
      </c>
      <c r="C34" s="42"/>
      <c r="D34" s="38"/>
      <c r="E34" s="40"/>
      <c r="F34" s="32">
        <v>-176</v>
      </c>
      <c r="G34" s="4">
        <f>IF(I30=H29,H31,IF(I30=H31,H29,0))</f>
        <v>0</v>
      </c>
      <c r="H34" s="32" t="s">
        <v>45</v>
      </c>
      <c r="I34" s="47"/>
      <c r="J34" s="47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9.75" customHeight="1">
      <c r="A35" s="32">
        <v>-87</v>
      </c>
      <c r="B35" s="4">
        <f>IF(Кадетки3с!D35=Кадетки3с!C34,Кадетки3с!C36,IF(Кадетки3с!D35=Кадетки3с!C36,Кадетки3с!C34,0))</f>
        <v>0</v>
      </c>
      <c r="C35" s="38"/>
      <c r="D35" s="38"/>
      <c r="E35" s="45" t="s">
        <v>177</v>
      </c>
      <c r="F35" s="32"/>
      <c r="G35" s="32">
        <v>-178</v>
      </c>
      <c r="H35" s="3">
        <f>IF(H33=G32,G34,IF(H33=G34,G32,0))</f>
        <v>0</v>
      </c>
      <c r="I35" s="38"/>
      <c r="J35" s="38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9.75" customHeight="1">
      <c r="A36" s="32"/>
      <c r="B36" s="38"/>
      <c r="C36" s="38"/>
      <c r="D36" s="38"/>
      <c r="E36" s="46" t="s">
        <v>46</v>
      </c>
      <c r="F36" s="32">
        <v>-159</v>
      </c>
      <c r="G36" s="3">
        <f>IF(C22=B21,B23,IF(C22=B23,B21,0))</f>
        <v>0</v>
      </c>
      <c r="H36" s="32" t="s">
        <v>47</v>
      </c>
      <c r="I36" s="38"/>
      <c r="J36" s="38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9.75" customHeight="1">
      <c r="A37" s="32">
        <v>-88</v>
      </c>
      <c r="B37" s="3">
        <f>IF(Кадетки3с!D39=Кадетки3с!C38,Кадетки3с!C40,IF(Кадетки3с!D39=Кадетки3с!C40,Кадетки3с!C38,0))</f>
        <v>0</v>
      </c>
      <c r="C37" s="38"/>
      <c r="D37" s="38"/>
      <c r="E37" s="40"/>
      <c r="F37" s="32"/>
      <c r="G37" s="25">
        <v>179</v>
      </c>
      <c r="H37" s="49"/>
      <c r="I37" s="38"/>
      <c r="J37" s="38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9.75" customHeight="1">
      <c r="A38" s="32"/>
      <c r="B38" s="25">
        <v>163</v>
      </c>
      <c r="C38" s="39"/>
      <c r="D38" s="38"/>
      <c r="E38" s="54">
        <f>IF(E35=E28,E44,IF(E35=E44,E28,0))</f>
        <v>0</v>
      </c>
      <c r="F38" s="32">
        <v>-160</v>
      </c>
      <c r="G38" s="4">
        <f>IF(C26=B25,B27,IF(C26=B27,B25,0))</f>
        <v>0</v>
      </c>
      <c r="H38" s="40"/>
      <c r="I38" s="47"/>
      <c r="J38" s="47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9.75" customHeight="1">
      <c r="A39" s="32">
        <v>-89</v>
      </c>
      <c r="B39" s="4">
        <f>IF(Кадетки3с!D43=Кадетки3с!C42,Кадетки3с!C44,IF(Кадетки3с!D43=Кадетки3с!C44,Кадетки3с!C42,0))</f>
        <v>0</v>
      </c>
      <c r="C39" s="40"/>
      <c r="D39" s="38"/>
      <c r="E39" s="46" t="s">
        <v>48</v>
      </c>
      <c r="F39" s="32"/>
      <c r="G39" s="38"/>
      <c r="H39" s="25">
        <v>183</v>
      </c>
      <c r="I39" s="49"/>
      <c r="J39" s="38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9.75" customHeight="1">
      <c r="A40" s="32"/>
      <c r="B40" s="38"/>
      <c r="C40" s="25">
        <v>169</v>
      </c>
      <c r="D40" s="39"/>
      <c r="E40" s="40"/>
      <c r="F40" s="32">
        <v>-161</v>
      </c>
      <c r="G40" s="3">
        <f>IF(C30=B29,B31,IF(C30=B31,B29,0))</f>
        <v>0</v>
      </c>
      <c r="H40" s="40"/>
      <c r="I40" s="40"/>
      <c r="J40" s="38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9.75" customHeight="1">
      <c r="A41" s="32">
        <v>-90</v>
      </c>
      <c r="B41" s="3">
        <f>IF(Кадетки3с!D47=Кадетки3с!C46,Кадетки3с!C48,IF(Кадетки3с!D47=Кадетки3с!C48,Кадетки3с!C46,0))</f>
        <v>0</v>
      </c>
      <c r="C41" s="40"/>
      <c r="D41" s="40"/>
      <c r="E41" s="40"/>
      <c r="F41" s="32"/>
      <c r="G41" s="25">
        <v>180</v>
      </c>
      <c r="H41" s="50"/>
      <c r="I41" s="40"/>
      <c r="J41" s="38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9.75" customHeight="1">
      <c r="A42" s="32"/>
      <c r="B42" s="25">
        <v>164</v>
      </c>
      <c r="C42" s="42"/>
      <c r="D42" s="40"/>
      <c r="E42" s="40"/>
      <c r="F42" s="32">
        <v>-162</v>
      </c>
      <c r="G42" s="4">
        <f>IF(C34=B33,B35,IF(C34=B35,B33,0))</f>
        <v>0</v>
      </c>
      <c r="H42" s="38"/>
      <c r="I42" s="40"/>
      <c r="J42" s="38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9.75" customHeight="1">
      <c r="A43" s="32">
        <v>-91</v>
      </c>
      <c r="B43" s="4">
        <f>IF(Кадетки3с!D51=Кадетки3с!C50,Кадетки3с!C52,IF(Кадетки3с!D51=Кадетки3с!C52,Кадетки3с!C50,0))</f>
        <v>0</v>
      </c>
      <c r="C43" s="38"/>
      <c r="D43" s="40"/>
      <c r="E43" s="40"/>
      <c r="F43" s="32"/>
      <c r="G43" s="38"/>
      <c r="H43" s="38"/>
      <c r="I43" s="25">
        <v>185</v>
      </c>
      <c r="J43" s="49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9.75" customHeight="1">
      <c r="A44" s="32"/>
      <c r="B44" s="38"/>
      <c r="C44" s="38"/>
      <c r="D44" s="25">
        <v>172</v>
      </c>
      <c r="E44" s="42"/>
      <c r="F44" s="32">
        <v>-163</v>
      </c>
      <c r="G44" s="3">
        <f>IF(C38=B37,B39,IF(C38=B39,B37,0))</f>
        <v>0</v>
      </c>
      <c r="H44" s="38"/>
      <c r="I44" s="40"/>
      <c r="J44" s="32" t="s">
        <v>49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9.75" customHeight="1">
      <c r="A45" s="32">
        <v>-92</v>
      </c>
      <c r="B45" s="3">
        <f>IF(Кадетки3с!D55=Кадетки3с!C54,Кадетки3с!C56,IF(Кадетки3с!D55=Кадетки3с!C56,Кадетки3с!C54,0))</f>
        <v>0</v>
      </c>
      <c r="C45" s="38"/>
      <c r="D45" s="40"/>
      <c r="E45" s="38"/>
      <c r="F45" s="32"/>
      <c r="G45" s="25">
        <v>181</v>
      </c>
      <c r="H45" s="49"/>
      <c r="I45" s="40"/>
      <c r="J45" s="38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ht="9.75" customHeight="1">
      <c r="A46" s="32"/>
      <c r="B46" s="25">
        <v>165</v>
      </c>
      <c r="C46" s="39"/>
      <c r="D46" s="40"/>
      <c r="E46" s="38"/>
      <c r="F46" s="32">
        <v>-164</v>
      </c>
      <c r="G46" s="4">
        <f>IF(C42=B41,B43,IF(C42=B43,B41,0))</f>
        <v>0</v>
      </c>
      <c r="H46" s="40"/>
      <c r="I46" s="40"/>
      <c r="J46" s="38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9.75" customHeight="1">
      <c r="A47" s="32">
        <v>-93</v>
      </c>
      <c r="B47" s="4">
        <f>IF(Кадетки3с!D59=Кадетки3с!C58,Кадетки3с!C60,IF(Кадетки3с!D59=Кадетки3с!C60,Кадетки3с!C58,0))</f>
        <v>0</v>
      </c>
      <c r="C47" s="40"/>
      <c r="D47" s="40"/>
      <c r="E47" s="38"/>
      <c r="F47" s="32"/>
      <c r="G47" s="38"/>
      <c r="H47" s="25">
        <v>184</v>
      </c>
      <c r="I47" s="50"/>
      <c r="J47" s="38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9.75" customHeight="1">
      <c r="A48" s="32"/>
      <c r="B48" s="38"/>
      <c r="C48" s="25">
        <v>170</v>
      </c>
      <c r="D48" s="42"/>
      <c r="E48" s="38"/>
      <c r="F48" s="32">
        <v>-165</v>
      </c>
      <c r="G48" s="3">
        <f>IF(C46=B45,B47,IF(C46=B47,B45,0))</f>
        <v>0</v>
      </c>
      <c r="H48" s="40"/>
      <c r="I48" s="38"/>
      <c r="J48" s="38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9.75" customHeight="1">
      <c r="A49" s="32">
        <v>-94</v>
      </c>
      <c r="B49" s="3">
        <f>IF(Кадетки3с!D63=Кадетки3с!C62,Кадетки3с!C64,IF(Кадетки3с!D63=Кадетки3с!C64,Кадетки3с!C62,0))</f>
        <v>0</v>
      </c>
      <c r="C49" s="40"/>
      <c r="D49" s="38"/>
      <c r="E49" s="38"/>
      <c r="F49" s="32"/>
      <c r="G49" s="25">
        <v>182</v>
      </c>
      <c r="H49" s="50"/>
      <c r="I49" s="32">
        <v>-185</v>
      </c>
      <c r="J49" s="3">
        <f>IF(J43=I39,I47,IF(J43=I47,I39,0))</f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ht="9.75" customHeight="1">
      <c r="A50" s="32"/>
      <c r="B50" s="25">
        <v>166</v>
      </c>
      <c r="C50" s="42"/>
      <c r="D50" s="32">
        <v>-179</v>
      </c>
      <c r="E50" s="3">
        <f>IF(H37=G36,G38,IF(H37=G38,G36,0))</f>
        <v>0</v>
      </c>
      <c r="F50" s="32">
        <v>-166</v>
      </c>
      <c r="G50" s="4">
        <f>IF(C50=B49,B51,IF(C50=B51,B49,0))</f>
        <v>0</v>
      </c>
      <c r="H50" s="38"/>
      <c r="I50" s="47"/>
      <c r="J50" s="32" t="s">
        <v>50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9.75" customHeight="1">
      <c r="A51" s="32">
        <v>-95</v>
      </c>
      <c r="B51" s="4">
        <f>IF(Кадетки3с!D67=Кадетки3с!C66,Кадетки3с!C68,IF(Кадетки3с!D67=Кадетки3с!C68,Кадетки3с!C66,0))</f>
        <v>0</v>
      </c>
      <c r="C51" s="38"/>
      <c r="D51" s="38"/>
      <c r="E51" s="25">
        <v>187</v>
      </c>
      <c r="F51" s="49"/>
      <c r="G51" s="38"/>
      <c r="H51" s="32">
        <v>-183</v>
      </c>
      <c r="I51" s="3">
        <f>IF(I39=H37,H41,IF(I39=H41,H37,0))</f>
        <v>0</v>
      </c>
      <c r="J51" s="38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ht="9.75" customHeight="1">
      <c r="A52" s="32"/>
      <c r="B52" s="38"/>
      <c r="C52" s="38"/>
      <c r="D52" s="32">
        <v>-180</v>
      </c>
      <c r="E52" s="4">
        <f>IF(H41=G40,G42,IF(H41=G42,G40,0))</f>
        <v>0</v>
      </c>
      <c r="F52" s="40"/>
      <c r="G52" s="38"/>
      <c r="H52" s="38"/>
      <c r="I52" s="25">
        <v>186</v>
      </c>
      <c r="J52" s="49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ht="9.75" customHeight="1">
      <c r="A53" s="32"/>
      <c r="B53" s="38"/>
      <c r="C53" s="38"/>
      <c r="D53" s="38"/>
      <c r="E53" s="38"/>
      <c r="F53" s="25">
        <v>189</v>
      </c>
      <c r="G53" s="49"/>
      <c r="H53" s="32">
        <v>-184</v>
      </c>
      <c r="I53" s="4">
        <f>IF(I47=H45,H49,IF(I47=H49,H45,0))</f>
        <v>0</v>
      </c>
      <c r="J53" s="32" t="s">
        <v>51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ht="9.75" customHeight="1">
      <c r="A54" s="32">
        <v>-64</v>
      </c>
      <c r="B54" s="3" t="str">
        <f>IF(Кадетки3с!C6=Кадетки3с!B5,Кадетки3с!B7,IF(Кадетки3с!C6=Кадетки3с!B7,Кадетки3с!B5,0))</f>
        <v>_</v>
      </c>
      <c r="C54" s="38"/>
      <c r="D54" s="32">
        <v>-181</v>
      </c>
      <c r="E54" s="3">
        <f>IF(H45=G44,G46,IF(H45=G46,G44,0))</f>
        <v>0</v>
      </c>
      <c r="F54" s="40"/>
      <c r="G54" s="32" t="s">
        <v>52</v>
      </c>
      <c r="H54" s="38"/>
      <c r="I54" s="32">
        <v>-186</v>
      </c>
      <c r="J54" s="3">
        <f>IF(J52=I51,I53,IF(J52=I53,I51,0))</f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ht="9.75" customHeight="1">
      <c r="A55" s="32"/>
      <c r="B55" s="25">
        <v>191</v>
      </c>
      <c r="C55" s="39"/>
      <c r="D55" s="38"/>
      <c r="E55" s="25">
        <v>188</v>
      </c>
      <c r="F55" s="50"/>
      <c r="G55" s="38"/>
      <c r="H55" s="32">
        <v>-187</v>
      </c>
      <c r="I55" s="3">
        <f>IF(F51=E50,E52,IF(F51=E52,E50,0))</f>
        <v>0</v>
      </c>
      <c r="J55" s="32" t="s">
        <v>53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ht="9.75" customHeight="1">
      <c r="A56" s="32">
        <v>-65</v>
      </c>
      <c r="B56" s="4">
        <f>IF(Кадетки3с!C10=Кадетки3с!B9,Кадетки3с!B11,IF(Кадетки3с!C10=Кадетки3с!B11,Кадетки3с!B9,0))</f>
        <v>0</v>
      </c>
      <c r="C56" s="40"/>
      <c r="D56" s="32">
        <v>-182</v>
      </c>
      <c r="E56" s="4">
        <f>IF(H49=G48,G50,IF(H49=G50,G48,0))</f>
        <v>0</v>
      </c>
      <c r="F56" s="32">
        <v>-189</v>
      </c>
      <c r="G56" s="3">
        <f>IF(G53=F51,F55,IF(G53=F55,F51,0))</f>
        <v>0</v>
      </c>
      <c r="H56" s="38"/>
      <c r="I56" s="25">
        <v>190</v>
      </c>
      <c r="J56" s="49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ht="9.75" customHeight="1">
      <c r="A57" s="32"/>
      <c r="B57" s="38"/>
      <c r="C57" s="25">
        <v>199</v>
      </c>
      <c r="D57" s="39"/>
      <c r="E57" s="38"/>
      <c r="F57" s="47"/>
      <c r="G57" s="32" t="s">
        <v>54</v>
      </c>
      <c r="H57" s="32">
        <v>-188</v>
      </c>
      <c r="I57" s="4">
        <f>IF(F55=E54,E56,IF(F55=E56,E54,0))</f>
        <v>0</v>
      </c>
      <c r="J57" s="32" t="s">
        <v>55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ht="9.75" customHeight="1">
      <c r="A58" s="32">
        <v>-66</v>
      </c>
      <c r="B58" s="3">
        <f>IF(Кадетки3с!C14=Кадетки3с!B13,Кадетки3с!B15,IF(Кадетки3с!C14=Кадетки3с!B15,Кадетки3с!B13,0))</f>
        <v>0</v>
      </c>
      <c r="C58" s="40"/>
      <c r="D58" s="40"/>
      <c r="E58" s="32">
        <v>-203</v>
      </c>
      <c r="F58" s="3">
        <f>IF(E61=D57,D65,IF(E61=D65,D57,0))</f>
        <v>0</v>
      </c>
      <c r="G58" s="38"/>
      <c r="H58" s="38"/>
      <c r="I58" s="32">
        <v>-190</v>
      </c>
      <c r="J58" s="3">
        <f>IF(J56=I55,I57,IF(J56=I57,I55,0))</f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ht="9.75" customHeight="1">
      <c r="A59" s="32"/>
      <c r="B59" s="25">
        <v>192</v>
      </c>
      <c r="C59" s="42"/>
      <c r="D59" s="40"/>
      <c r="E59" s="38"/>
      <c r="F59" s="25">
        <v>206</v>
      </c>
      <c r="G59" s="49"/>
      <c r="H59" s="38"/>
      <c r="I59" s="38"/>
      <c r="J59" s="32" t="s">
        <v>56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ht="9.75" customHeight="1">
      <c r="A60" s="32">
        <v>-67</v>
      </c>
      <c r="B60" s="4">
        <f>IF(Кадетки3с!C18=Кадетки3с!B17,Кадетки3с!B19,IF(Кадетки3с!C18=Кадетки3с!B19,Кадетки3с!B17,0))</f>
        <v>0</v>
      </c>
      <c r="C60" s="38"/>
      <c r="D60" s="40"/>
      <c r="E60" s="32">
        <v>-204</v>
      </c>
      <c r="F60" s="4">
        <f>IF(E77=D73,D81,IF(E77=D81,D73,0))</f>
        <v>0</v>
      </c>
      <c r="G60" s="32" t="s">
        <v>57</v>
      </c>
      <c r="H60" s="38"/>
      <c r="I60" s="38"/>
      <c r="J60" s="3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9.75" customHeight="1">
      <c r="A61" s="32"/>
      <c r="B61" s="38"/>
      <c r="C61" s="38"/>
      <c r="D61" s="25">
        <v>203</v>
      </c>
      <c r="E61" s="39"/>
      <c r="F61" s="32">
        <v>-206</v>
      </c>
      <c r="G61" s="3">
        <f>IF(G59=F58,F60,IF(G59=F60,F58,0))</f>
        <v>0</v>
      </c>
      <c r="H61" s="38"/>
      <c r="I61" s="38"/>
      <c r="J61" s="3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9.75" customHeight="1">
      <c r="A62" s="32">
        <v>-68</v>
      </c>
      <c r="B62" s="3">
        <f>IF(Кадетки3с!C22=Кадетки3с!B21,Кадетки3с!B23,IF(Кадетки3с!C22=Кадетки3с!B23,Кадетки3с!B21,0))</f>
        <v>0</v>
      </c>
      <c r="C62" s="38"/>
      <c r="D62" s="40"/>
      <c r="E62" s="40"/>
      <c r="F62" s="47"/>
      <c r="G62" s="32" t="s">
        <v>58</v>
      </c>
      <c r="H62" s="38"/>
      <c r="I62" s="38"/>
      <c r="J62" s="38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9.75" customHeight="1">
      <c r="A63" s="32"/>
      <c r="B63" s="25">
        <v>193</v>
      </c>
      <c r="C63" s="39"/>
      <c r="D63" s="40"/>
      <c r="E63" s="40"/>
      <c r="F63" s="47"/>
      <c r="G63" s="47"/>
      <c r="H63" s="47"/>
      <c r="I63" s="47"/>
      <c r="J63" s="47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ht="9.75" customHeight="1">
      <c r="A64" s="32">
        <v>-69</v>
      </c>
      <c r="B64" s="4">
        <f>IF(Кадетки3с!C26=Кадетки3с!B25,Кадетки3с!B27,IF(Кадетки3с!C26=Кадетки3с!B27,Кадетки3с!B25,0))</f>
        <v>0</v>
      </c>
      <c r="C64" s="40"/>
      <c r="D64" s="40"/>
      <c r="E64" s="40"/>
      <c r="F64" s="38"/>
      <c r="G64" s="32">
        <v>-199</v>
      </c>
      <c r="H64" s="3">
        <f>IF(D57=C55,C59,IF(D57=C59,C55,0))</f>
        <v>0</v>
      </c>
      <c r="I64" s="38"/>
      <c r="J64" s="38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ht="9.75" customHeight="1">
      <c r="A65" s="32"/>
      <c r="B65" s="38"/>
      <c r="C65" s="25">
        <v>200</v>
      </c>
      <c r="D65" s="42"/>
      <c r="E65" s="40"/>
      <c r="F65" s="38"/>
      <c r="G65" s="32"/>
      <c r="H65" s="25">
        <v>207</v>
      </c>
      <c r="I65" s="39"/>
      <c r="J65" s="38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9.75" customHeight="1">
      <c r="A66" s="32">
        <v>-70</v>
      </c>
      <c r="B66" s="3">
        <f>IF(Кадетки3с!C30=Кадетки3с!B29,Кадетки3с!B31,IF(Кадетки3с!C30=Кадетки3с!B31,Кадетки3с!B29,0))</f>
        <v>0</v>
      </c>
      <c r="C66" s="40"/>
      <c r="D66" s="38"/>
      <c r="E66" s="40"/>
      <c r="F66" s="38"/>
      <c r="G66" s="32">
        <v>-200</v>
      </c>
      <c r="H66" s="4">
        <f>IF(D65=C63,C67,IF(D65=C67,C63,0))</f>
        <v>0</v>
      </c>
      <c r="I66" s="40"/>
      <c r="J66" s="38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9.75" customHeight="1">
      <c r="A67" s="32"/>
      <c r="B67" s="25">
        <v>194</v>
      </c>
      <c r="C67" s="42"/>
      <c r="D67" s="38"/>
      <c r="E67" s="40"/>
      <c r="F67" s="47"/>
      <c r="G67" s="32"/>
      <c r="H67" s="38"/>
      <c r="I67" s="25">
        <v>209</v>
      </c>
      <c r="J67" s="39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9.75" customHeight="1">
      <c r="A68" s="32">
        <v>-71</v>
      </c>
      <c r="B68" s="4">
        <f>IF(Кадетки3с!C34=Кадетки3с!B33,Кадетки3с!B35,IF(Кадетки3с!C34=Кадетки3с!B35,Кадетки3с!B33,0))</f>
        <v>0</v>
      </c>
      <c r="C68" s="38"/>
      <c r="D68" s="38"/>
      <c r="E68" s="45"/>
      <c r="F68" s="34"/>
      <c r="G68" s="32">
        <v>-201</v>
      </c>
      <c r="H68" s="3">
        <f>IF(D73=C71,C75,IF(D73=C75,C71,0))</f>
        <v>0</v>
      </c>
      <c r="I68" s="40"/>
      <c r="J68" s="32" t="s">
        <v>59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9.75" customHeight="1">
      <c r="A69" s="32"/>
      <c r="B69" s="38"/>
      <c r="C69" s="38"/>
      <c r="D69" s="38"/>
      <c r="E69" s="46" t="s">
        <v>60</v>
      </c>
      <c r="F69" s="38"/>
      <c r="G69" s="32"/>
      <c r="H69" s="25">
        <v>208</v>
      </c>
      <c r="I69" s="42"/>
      <c r="J69" s="38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9.75" customHeight="1">
      <c r="A70" s="32">
        <v>-72</v>
      </c>
      <c r="B70" s="3">
        <f>IF(Кадетки3с!C38=Кадетки3с!B37,Кадетки3с!B39,IF(Кадетки3с!C38=Кадетки3с!B39,Кадетки3с!B37,0))</f>
        <v>0</v>
      </c>
      <c r="C70" s="38"/>
      <c r="D70" s="38"/>
      <c r="E70" s="40"/>
      <c r="F70" s="34">
        <v>205</v>
      </c>
      <c r="G70" s="32">
        <v>-202</v>
      </c>
      <c r="H70" s="4">
        <f>IF(D81=C79,C83,IF(D81=C83,C79,0))</f>
        <v>0</v>
      </c>
      <c r="I70" s="32">
        <v>-209</v>
      </c>
      <c r="J70" s="3">
        <f>IF(J67=I65,I69,IF(J67=I69,I65,0))</f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ht="9.75" customHeight="1">
      <c r="A71" s="32"/>
      <c r="B71" s="25">
        <v>195</v>
      </c>
      <c r="C71" s="39"/>
      <c r="D71" s="38"/>
      <c r="E71" s="54">
        <f>IF(E68=E61,E77,IF(E68=E77,E61,0))</f>
        <v>0</v>
      </c>
      <c r="F71" s="32">
        <v>-191</v>
      </c>
      <c r="G71" s="3" t="str">
        <f>IF(C55=B54,B56,IF(C55=B56,B54,0))</f>
        <v>_</v>
      </c>
      <c r="H71" s="38"/>
      <c r="I71" s="47"/>
      <c r="J71" s="32" t="s">
        <v>61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9.75" customHeight="1">
      <c r="A72" s="32">
        <v>-73</v>
      </c>
      <c r="B72" s="4">
        <f>IF(Кадетки3с!C42=Кадетки3с!B41,Кадетки3с!B43,IF(Кадетки3с!C42=Кадетки3с!B43,Кадетки3с!B41,0))</f>
        <v>0</v>
      </c>
      <c r="C72" s="40"/>
      <c r="D72" s="38"/>
      <c r="E72" s="46" t="s">
        <v>62</v>
      </c>
      <c r="F72" s="38"/>
      <c r="G72" s="25">
        <v>211</v>
      </c>
      <c r="H72" s="39"/>
      <c r="I72" s="38"/>
      <c r="J72" s="38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ht="9.75" customHeight="1">
      <c r="A73" s="32"/>
      <c r="B73" s="38"/>
      <c r="C73" s="25">
        <v>201</v>
      </c>
      <c r="D73" s="39"/>
      <c r="E73" s="40"/>
      <c r="F73" s="32">
        <v>-192</v>
      </c>
      <c r="G73" s="4">
        <f>IF(C59=B58,B60,IF(C59=B60,B58,0))</f>
        <v>0</v>
      </c>
      <c r="H73" s="40"/>
      <c r="I73" s="38"/>
      <c r="J73" s="38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ht="9.75" customHeight="1">
      <c r="A74" s="32">
        <v>-74</v>
      </c>
      <c r="B74" s="3">
        <f>IF(Кадетки3с!C46=Кадетки3с!B45,Кадетки3с!B47,IF(Кадетки3с!C46=Кадетки3с!B47,Кадетки3с!B45,0))</f>
        <v>0</v>
      </c>
      <c r="C74" s="40"/>
      <c r="D74" s="40"/>
      <c r="E74" s="40"/>
      <c r="F74" s="38"/>
      <c r="G74" s="38"/>
      <c r="H74" s="25">
        <v>215</v>
      </c>
      <c r="I74" s="39"/>
      <c r="J74" s="38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ht="9.75" customHeight="1">
      <c r="A75" s="32"/>
      <c r="B75" s="25">
        <v>196</v>
      </c>
      <c r="C75" s="42"/>
      <c r="D75" s="40"/>
      <c r="E75" s="40"/>
      <c r="F75" s="32">
        <v>-193</v>
      </c>
      <c r="G75" s="3">
        <f>IF(C63=B62,B64,IF(C63=B64,B62,0))</f>
        <v>0</v>
      </c>
      <c r="H75" s="40"/>
      <c r="I75" s="40"/>
      <c r="J75" s="38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ht="9.75" customHeight="1">
      <c r="A76" s="32">
        <v>-75</v>
      </c>
      <c r="B76" s="4">
        <f>IF(Кадетки3с!C50=Кадетки3с!B49,Кадетки3с!B51,IF(Кадетки3с!C50=Кадетки3с!B51,Кадетки3с!B49,0))</f>
        <v>0</v>
      </c>
      <c r="C76" s="38"/>
      <c r="D76" s="40"/>
      <c r="E76" s="40"/>
      <c r="F76" s="32"/>
      <c r="G76" s="25">
        <v>212</v>
      </c>
      <c r="H76" s="42"/>
      <c r="I76" s="40"/>
      <c r="J76" s="38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ht="9.75" customHeight="1">
      <c r="A77" s="32"/>
      <c r="B77" s="38"/>
      <c r="C77" s="38"/>
      <c r="D77" s="25">
        <v>204</v>
      </c>
      <c r="E77" s="42"/>
      <c r="F77" s="32">
        <v>-194</v>
      </c>
      <c r="G77" s="4">
        <f>IF(C67=B66,B68,IF(C67=B68,B66,0))</f>
        <v>0</v>
      </c>
      <c r="H77" s="38"/>
      <c r="I77" s="40"/>
      <c r="J77" s="38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ht="9.75" customHeight="1">
      <c r="A78" s="32">
        <v>-76</v>
      </c>
      <c r="B78" s="3">
        <f>IF(Кадетки3с!C54=Кадетки3с!B53,Кадетки3с!B55,IF(Кадетки3с!C54=Кадетки3с!B55,Кадетки3с!B53,0))</f>
        <v>0</v>
      </c>
      <c r="C78" s="38"/>
      <c r="D78" s="40"/>
      <c r="E78" s="38"/>
      <c r="F78" s="32"/>
      <c r="G78" s="38"/>
      <c r="H78" s="38"/>
      <c r="I78" s="25">
        <v>217</v>
      </c>
      <c r="J78" s="39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ht="9.75" customHeight="1">
      <c r="A79" s="32"/>
      <c r="B79" s="25">
        <v>197</v>
      </c>
      <c r="C79" s="39"/>
      <c r="D79" s="40"/>
      <c r="E79" s="38"/>
      <c r="F79" s="32">
        <v>-195</v>
      </c>
      <c r="G79" s="3">
        <f>IF(C71=B70,B72,IF(C71=B72,B70,0))</f>
        <v>0</v>
      </c>
      <c r="H79" s="38"/>
      <c r="I79" s="40"/>
      <c r="J79" s="32" t="s">
        <v>63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ht="9.75" customHeight="1">
      <c r="A80" s="32">
        <v>-77</v>
      </c>
      <c r="B80" s="4">
        <f>IF(Кадетки3с!C58=Кадетки3с!B57,Кадетки3с!B59,IF(Кадетки3с!C58=Кадетки3с!B59,Кадетки3с!B57,0))</f>
        <v>0</v>
      </c>
      <c r="C80" s="40"/>
      <c r="D80" s="40"/>
      <c r="E80" s="38"/>
      <c r="F80" s="32"/>
      <c r="G80" s="25">
        <v>213</v>
      </c>
      <c r="H80" s="39"/>
      <c r="I80" s="40"/>
      <c r="J80" s="38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ht="9.75" customHeight="1">
      <c r="A81" s="32"/>
      <c r="B81" s="38"/>
      <c r="C81" s="25">
        <v>202</v>
      </c>
      <c r="D81" s="42"/>
      <c r="E81" s="38"/>
      <c r="F81" s="32">
        <v>-196</v>
      </c>
      <c r="G81" s="4">
        <f>IF(C75=B74,B76,IF(C75=B76,B74,0))</f>
        <v>0</v>
      </c>
      <c r="H81" s="40"/>
      <c r="I81" s="40"/>
      <c r="J81" s="38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ht="9.75" customHeight="1">
      <c r="A82" s="32">
        <v>-78</v>
      </c>
      <c r="B82" s="3">
        <f>IF(Кадетки3с!C62=Кадетки3с!B61,Кадетки3с!B63,IF(Кадетки3с!C62=Кадетки3с!B63,Кадетки3с!B61,0))</f>
        <v>0</v>
      </c>
      <c r="C82" s="40"/>
      <c r="D82" s="38"/>
      <c r="E82" s="38"/>
      <c r="F82" s="32"/>
      <c r="G82" s="38"/>
      <c r="H82" s="25">
        <v>216</v>
      </c>
      <c r="I82" s="42"/>
      <c r="J82" s="38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ht="9.75" customHeight="1">
      <c r="A83" s="32"/>
      <c r="B83" s="25">
        <v>198</v>
      </c>
      <c r="C83" s="42"/>
      <c r="D83" s="38"/>
      <c r="E83" s="38"/>
      <c r="F83" s="32">
        <v>-197</v>
      </c>
      <c r="G83" s="3">
        <f>IF(C79=B78,B80,IF(C79=B80,B78,0))</f>
        <v>0</v>
      </c>
      <c r="H83" s="40"/>
      <c r="I83" s="38"/>
      <c r="J83" s="38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1" ht="9.75" customHeight="1">
      <c r="A84" s="32">
        <v>-79</v>
      </c>
      <c r="B84" s="4">
        <f>IF(Кадетки3с!C66=Кадетки3с!B65,Кадетки3с!B67,IF(Кадетки3с!C66=Кадетки3с!B67,Кадетки3с!B65,0))</f>
        <v>0</v>
      </c>
      <c r="C84" s="38"/>
      <c r="D84" s="38"/>
      <c r="E84" s="38"/>
      <c r="F84" s="32"/>
      <c r="G84" s="25">
        <v>214</v>
      </c>
      <c r="H84" s="42"/>
      <c r="I84" s="32">
        <v>-217</v>
      </c>
      <c r="J84" s="3">
        <f>IF(J78=I74,I82,IF(J78=I82,I74,0))</f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1:21" ht="9.75" customHeight="1">
      <c r="A85" s="32"/>
      <c r="B85" s="38"/>
      <c r="C85" s="38"/>
      <c r="D85" s="32">
        <v>-207</v>
      </c>
      <c r="E85" s="3">
        <f>IF(I65=H64,H66,IF(I65=H66,H64,0))</f>
        <v>0</v>
      </c>
      <c r="F85" s="32">
        <v>-198</v>
      </c>
      <c r="G85" s="4">
        <f>IF(C83=B82,B84,IF(C83=B84,B82,0))</f>
        <v>0</v>
      </c>
      <c r="H85" s="38"/>
      <c r="I85" s="47"/>
      <c r="J85" s="32" t="s">
        <v>64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ht="9.75" customHeight="1">
      <c r="A86" s="32">
        <v>-211</v>
      </c>
      <c r="B86" s="3" t="str">
        <f>IF(H72=G71,G73,IF(H72=G73,G71,0))</f>
        <v>_</v>
      </c>
      <c r="C86" s="47"/>
      <c r="D86" s="32"/>
      <c r="E86" s="25">
        <v>210</v>
      </c>
      <c r="F86" s="39"/>
      <c r="G86" s="38"/>
      <c r="H86" s="38"/>
      <c r="I86" s="38"/>
      <c r="J86" s="38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1:21" ht="9.75" customHeight="1">
      <c r="A87" s="32"/>
      <c r="B87" s="25">
        <v>219</v>
      </c>
      <c r="C87" s="39"/>
      <c r="D87" s="32">
        <v>-208</v>
      </c>
      <c r="E87" s="4">
        <f>IF(I69=H68,H70,IF(I69=H70,H68,0))</f>
        <v>0</v>
      </c>
      <c r="F87" s="32" t="s">
        <v>65</v>
      </c>
      <c r="G87" s="38"/>
      <c r="H87" s="32">
        <v>-215</v>
      </c>
      <c r="I87" s="3">
        <f>IF(I74=H72,H76,IF(I74=H76,H72,0))</f>
        <v>0</v>
      </c>
      <c r="J87" s="38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 ht="9.75" customHeight="1">
      <c r="A88" s="32">
        <v>-212</v>
      </c>
      <c r="B88" s="4">
        <f>IF(H76=G75,G77,IF(H76=G77,G75,0))</f>
        <v>0</v>
      </c>
      <c r="C88" s="40"/>
      <c r="D88" s="38"/>
      <c r="E88" s="32">
        <v>-210</v>
      </c>
      <c r="F88" s="3">
        <f>IF(F86=E85,E87,IF(F86=E87,E85,0))</f>
        <v>0</v>
      </c>
      <c r="G88" s="38"/>
      <c r="H88" s="38"/>
      <c r="I88" s="25">
        <v>218</v>
      </c>
      <c r="J88" s="39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1:21" ht="9.75" customHeight="1">
      <c r="A89" s="32"/>
      <c r="B89" s="38"/>
      <c r="C89" s="25">
        <v>221</v>
      </c>
      <c r="D89" s="39"/>
      <c r="E89" s="38"/>
      <c r="F89" s="32" t="s">
        <v>66</v>
      </c>
      <c r="G89" s="38"/>
      <c r="H89" s="32">
        <v>-216</v>
      </c>
      <c r="I89" s="4">
        <f>IF(I82=H80,H84,IF(I82=H84,H80,0))</f>
        <v>0</v>
      </c>
      <c r="J89" s="32" t="s">
        <v>67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1:21" ht="9.75" customHeight="1">
      <c r="A90" s="32">
        <v>-213</v>
      </c>
      <c r="B90" s="3">
        <f>IF(H80=G79,G81,IF(H80=G81,G79,0))</f>
        <v>0</v>
      </c>
      <c r="C90" s="40"/>
      <c r="D90" s="32" t="s">
        <v>68</v>
      </c>
      <c r="E90" s="38"/>
      <c r="F90" s="38"/>
      <c r="G90" s="38"/>
      <c r="H90" s="38"/>
      <c r="I90" s="32">
        <v>-218</v>
      </c>
      <c r="J90" s="3">
        <f>IF(J88=I87,I89,IF(J88=I89,I87,0))</f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9.75" customHeight="1">
      <c r="A91" s="32"/>
      <c r="B91" s="25">
        <v>220</v>
      </c>
      <c r="C91" s="42"/>
      <c r="D91" s="38"/>
      <c r="E91" s="32">
        <v>-219</v>
      </c>
      <c r="F91" s="3" t="str">
        <f>IF(C87=B86,B88,IF(C87=B88,B86,0))</f>
        <v>_</v>
      </c>
      <c r="G91" s="38"/>
      <c r="H91" s="38"/>
      <c r="I91" s="47"/>
      <c r="J91" s="32" t="s">
        <v>69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21" ht="9.75" customHeight="1">
      <c r="A92" s="32">
        <v>-214</v>
      </c>
      <c r="B92" s="4">
        <f>IF(H84=G83,G85,IF(H84=G85,G83,0))</f>
        <v>0</v>
      </c>
      <c r="C92" s="32">
        <v>-221</v>
      </c>
      <c r="D92" s="3">
        <f>IF(D89=C87,C91,IF(D89=C91,C87,0))</f>
        <v>0</v>
      </c>
      <c r="E92" s="38"/>
      <c r="F92" s="25">
        <v>222</v>
      </c>
      <c r="G92" s="39"/>
      <c r="H92" s="38"/>
      <c r="I92" s="38"/>
      <c r="J92" s="38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21" ht="9.75" customHeight="1">
      <c r="A93" s="38"/>
      <c r="B93" s="38"/>
      <c r="C93" s="47"/>
      <c r="D93" s="32" t="s">
        <v>70</v>
      </c>
      <c r="E93" s="32">
        <v>-220</v>
      </c>
      <c r="F93" s="4">
        <f>IF(C91=B90,B92,IF(C91=B92,B90,0))</f>
        <v>0</v>
      </c>
      <c r="G93" s="32" t="s">
        <v>71</v>
      </c>
      <c r="H93" s="38"/>
      <c r="I93" s="38"/>
      <c r="J93" s="38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ht="9.75" customHeight="1">
      <c r="A94" s="38"/>
      <c r="B94" s="38"/>
      <c r="C94" s="38"/>
      <c r="D94" s="38"/>
      <c r="E94" s="38"/>
      <c r="F94" s="32">
        <v>-222</v>
      </c>
      <c r="G94" s="3" t="str">
        <f>IF(G92=F91,F93,IF(G92=F93,F91,0))</f>
        <v>_</v>
      </c>
      <c r="H94" s="47"/>
      <c r="I94" s="38"/>
      <c r="J94" s="38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1" ht="9.75" customHeight="1">
      <c r="A95" s="38"/>
      <c r="B95" s="38"/>
      <c r="C95" s="38"/>
      <c r="D95" s="38"/>
      <c r="E95" s="38"/>
      <c r="F95" s="38"/>
      <c r="G95" s="32" t="s">
        <v>72</v>
      </c>
      <c r="H95" s="47"/>
      <c r="I95" s="47"/>
      <c r="J95" s="47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1:21" ht="6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ht="6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1" ht="6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ht="6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ht="6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1" ht="6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ht="6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1" ht="6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ht="6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ht="6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ht="6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21" ht="6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1:21" ht="6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ht="6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ht="6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ht="6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ht="6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1" ht="6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ht="6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1:21" ht="6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ht="6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ht="6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ht="6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1" ht="6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1:21" ht="6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ht="6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ht="6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ht="6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6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ht="6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ht="6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1:21" ht="6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ht="6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21" ht="6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ht="6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ht="6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ht="6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21" ht="6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1:21" ht="6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1:21" ht="6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ht="6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ht="6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ht="6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ht="6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1:21" ht="6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1:21" ht="6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1:21" ht="6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1:21" ht="6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1:21" ht="6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1:21" ht="6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1:21" ht="6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 ht="6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 ht="6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 ht="6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ht="6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ht="6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ht="6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 ht="6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 ht="6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ht="6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 ht="6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 ht="6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 ht="6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 ht="6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 ht="6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ht="6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 ht="6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ht="6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ht="6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ht="6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 ht="6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 ht="6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 ht="6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 ht="6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 ht="6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 ht="6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 ht="6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 ht="6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 ht="6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 ht="6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 ht="6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 ht="6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 ht="6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 ht="6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 ht="6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ht="6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 ht="6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 ht="6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 ht="6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</row>
    <row r="185" spans="1:21" ht="6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 ht="6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</row>
    <row r="187" spans="1:21" ht="6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</row>
    <row r="188" spans="1:21" ht="6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1:21" ht="6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ht="6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C223"/>
  <sheetViews>
    <sheetView workbookViewId="0" topLeftCell="A211">
      <selection activeCell="A1" sqref="A1:I1"/>
    </sheetView>
  </sheetViews>
  <sheetFormatPr defaultColWidth="9.00390625" defaultRowHeight="12.75"/>
  <cols>
    <col min="1" max="1" width="9.125" style="12" customWidth="1"/>
    <col min="2" max="3" width="25.75390625" style="0" customWidth="1"/>
  </cols>
  <sheetData>
    <row r="1" spans="1:3" ht="12.75">
      <c r="A1" s="13" t="s">
        <v>36</v>
      </c>
      <c r="B1" s="14" t="s">
        <v>34</v>
      </c>
      <c r="C1" s="15" t="s">
        <v>35</v>
      </c>
    </row>
    <row r="2" spans="1:3" ht="12.75">
      <c r="A2" s="16">
        <v>1</v>
      </c>
      <c r="B2" s="17">
        <f>Кадетки3с!C10</f>
        <v>0</v>
      </c>
      <c r="C2" s="18">
        <f>Кадетки4с!B56</f>
        <v>0</v>
      </c>
    </row>
    <row r="3" spans="1:3" ht="12.75">
      <c r="A3" s="16">
        <v>2</v>
      </c>
      <c r="B3" s="17">
        <f>Кадетки3с!C14</f>
        <v>0</v>
      </c>
      <c r="C3" s="18">
        <f>Кадетки4с!B58</f>
        <v>0</v>
      </c>
    </row>
    <row r="4" spans="1:3" ht="12.75">
      <c r="A4" s="16">
        <v>3</v>
      </c>
      <c r="B4" s="17">
        <f>Кадетки3с!C18</f>
        <v>0</v>
      </c>
      <c r="C4" s="18">
        <f>Кадетки4с!B60</f>
        <v>0</v>
      </c>
    </row>
    <row r="5" spans="1:3" ht="12.75">
      <c r="A5" s="16">
        <v>4</v>
      </c>
      <c r="B5" s="17">
        <f>Кадетки3с!C22</f>
        <v>0</v>
      </c>
      <c r="C5" s="18">
        <f>Кадетки4с!B62</f>
        <v>0</v>
      </c>
    </row>
    <row r="6" spans="1:3" ht="12.75">
      <c r="A6" s="16">
        <v>5</v>
      </c>
      <c r="B6" s="17">
        <f>Кадетки3с!C26</f>
        <v>0</v>
      </c>
      <c r="C6" s="18">
        <f>Кадетки4с!B64</f>
        <v>0</v>
      </c>
    </row>
    <row r="7" spans="1:3" ht="12.75">
      <c r="A7" s="16">
        <v>6</v>
      </c>
      <c r="B7" s="17">
        <f>Кадетки3с!C30</f>
        <v>0</v>
      </c>
      <c r="C7" s="18">
        <f>Кадетки4с!B66</f>
        <v>0</v>
      </c>
    </row>
    <row r="8" spans="1:3" ht="12.75">
      <c r="A8" s="16">
        <v>7</v>
      </c>
      <c r="B8" s="17">
        <f>Кадетки3с!C34</f>
        <v>0</v>
      </c>
      <c r="C8" s="18">
        <f>Кадетки4с!B68</f>
        <v>0</v>
      </c>
    </row>
    <row r="9" spans="1:3" ht="12.75">
      <c r="A9" s="16">
        <v>8</v>
      </c>
      <c r="B9" s="17">
        <f>Кадетки3с!C38</f>
        <v>0</v>
      </c>
      <c r="C9" s="18">
        <f>Кадетки4с!B70</f>
        <v>0</v>
      </c>
    </row>
    <row r="10" spans="1:3" ht="12.75">
      <c r="A10" s="16">
        <v>9</v>
      </c>
      <c r="B10" s="17">
        <f>Кадетки3с!C42</f>
        <v>0</v>
      </c>
      <c r="C10" s="18">
        <f>Кадетки4с!B72</f>
        <v>0</v>
      </c>
    </row>
    <row r="11" spans="1:3" ht="12.75">
      <c r="A11" s="16">
        <v>10</v>
      </c>
      <c r="B11" s="17">
        <f>Кадетки3с!C46</f>
        <v>0</v>
      </c>
      <c r="C11" s="18">
        <f>Кадетки4с!B74</f>
        <v>0</v>
      </c>
    </row>
    <row r="12" spans="1:3" ht="12.75">
      <c r="A12" s="16">
        <v>11</v>
      </c>
      <c r="B12" s="17">
        <f>Кадетки3с!C50</f>
        <v>0</v>
      </c>
      <c r="C12" s="18">
        <f>Кадетки4с!B76</f>
        <v>0</v>
      </c>
    </row>
    <row r="13" spans="1:3" ht="12.75">
      <c r="A13" s="16">
        <v>12</v>
      </c>
      <c r="B13" s="17">
        <f>Кадетки3с!C54</f>
        <v>0</v>
      </c>
      <c r="C13" s="18">
        <f>Кадетки4с!B78</f>
        <v>0</v>
      </c>
    </row>
    <row r="14" spans="1:3" ht="12.75">
      <c r="A14" s="16">
        <v>13</v>
      </c>
      <c r="B14" s="17">
        <f>Кадетки3с!C58</f>
        <v>0</v>
      </c>
      <c r="C14" s="18">
        <f>Кадетки4с!B80</f>
        <v>0</v>
      </c>
    </row>
    <row r="15" spans="1:3" ht="12.75">
      <c r="A15" s="16">
        <v>14</v>
      </c>
      <c r="B15" s="17">
        <f>Кадетки3с!C62</f>
        <v>0</v>
      </c>
      <c r="C15" s="18">
        <f>Кадетки4с!B82</f>
        <v>0</v>
      </c>
    </row>
    <row r="16" spans="1:3" ht="12.75">
      <c r="A16" s="16">
        <v>15</v>
      </c>
      <c r="B16" s="17">
        <f>Кадетки3с!C66</f>
        <v>0</v>
      </c>
      <c r="C16" s="18">
        <f>Кадетки4с!B84</f>
        <v>0</v>
      </c>
    </row>
    <row r="17" spans="1:3" ht="12.75">
      <c r="A17" s="16">
        <v>16</v>
      </c>
      <c r="B17" s="17" t="str">
        <f>Кадетки3с!D11</f>
        <v>Зиянгирова Эльвина</v>
      </c>
      <c r="C17" s="18">
        <f>Кадетки4с!B23</f>
        <v>0</v>
      </c>
    </row>
    <row r="18" spans="1:3" ht="12.75">
      <c r="A18" s="16">
        <v>17</v>
      </c>
      <c r="B18" s="17" t="str">
        <f>Кадетки3с!D15</f>
        <v>Рябова Полина</v>
      </c>
      <c r="C18" s="18">
        <f>Кадетки4с!B25</f>
        <v>0</v>
      </c>
    </row>
    <row r="19" spans="1:3" ht="12.75">
      <c r="A19" s="16">
        <v>18</v>
      </c>
      <c r="B19" s="17" t="str">
        <f>Кадетки3с!D19</f>
        <v>Васюкова Виктория</v>
      </c>
      <c r="C19" s="18">
        <f>Кадетки4с!B27</f>
        <v>0</v>
      </c>
    </row>
    <row r="20" spans="1:3" ht="12.75">
      <c r="A20" s="16">
        <v>19</v>
      </c>
      <c r="B20" s="17" t="str">
        <f>Кадетки3с!D23</f>
        <v>Симонова Евгения</v>
      </c>
      <c r="C20" s="18">
        <f>Кадетки4с!B29</f>
        <v>0</v>
      </c>
    </row>
    <row r="21" spans="1:3" ht="12.75">
      <c r="A21" s="16">
        <v>20</v>
      </c>
      <c r="B21" s="17" t="str">
        <f>Кадетки3с!D27</f>
        <v>Хамитова Элина</v>
      </c>
      <c r="C21" s="18">
        <f>Кадетки4с!B31</f>
        <v>0</v>
      </c>
    </row>
    <row r="22" spans="1:3" ht="12.75">
      <c r="A22" s="16">
        <v>21</v>
      </c>
      <c r="B22" s="17" t="str">
        <f>Кадетки3с!D31</f>
        <v>Ковина Васелина</v>
      </c>
      <c r="C22" s="18">
        <f>Кадетки4с!B33</f>
        <v>0</v>
      </c>
    </row>
    <row r="23" spans="1:3" ht="12.75">
      <c r="A23" s="16">
        <v>22</v>
      </c>
      <c r="B23" s="17" t="str">
        <f>Кадетки3с!D35</f>
        <v>Ахмадеева Регина</v>
      </c>
      <c r="C23" s="18">
        <f>Кадетки4с!B35</f>
        <v>0</v>
      </c>
    </row>
    <row r="24" spans="1:3" ht="12.75">
      <c r="A24" s="16">
        <v>23</v>
      </c>
      <c r="B24" s="17" t="str">
        <f>Кадетки3с!D39</f>
        <v>Валиахметова Дилара</v>
      </c>
      <c r="C24" s="18">
        <f>Кадетки4с!B37</f>
        <v>0</v>
      </c>
    </row>
    <row r="25" spans="1:3" ht="12.75">
      <c r="A25" s="16">
        <v>24</v>
      </c>
      <c r="B25" s="17" t="str">
        <f>Кадетки3с!D43</f>
        <v>Тараканова Ангелина</v>
      </c>
      <c r="C25" s="18">
        <f>Кадетки4с!B39</f>
        <v>0</v>
      </c>
    </row>
    <row r="26" spans="1:3" ht="12.75">
      <c r="A26" s="16">
        <v>25</v>
      </c>
      <c r="B26" s="17" t="str">
        <f>Кадетки3с!D47</f>
        <v>Баранова Светлана</v>
      </c>
      <c r="C26" s="18">
        <f>Кадетки4с!B41</f>
        <v>0</v>
      </c>
    </row>
    <row r="27" spans="1:3" ht="12.75">
      <c r="A27" s="16">
        <v>26</v>
      </c>
      <c r="B27" s="17" t="str">
        <f>Кадетки3с!D51</f>
        <v>Несговорова Валерия</v>
      </c>
      <c r="C27" s="18">
        <f>Кадетки4с!B43</f>
        <v>0</v>
      </c>
    </row>
    <row r="28" spans="1:3" ht="12.75">
      <c r="A28" s="16">
        <v>27</v>
      </c>
      <c r="B28" s="17" t="str">
        <f>Кадетки3с!D55</f>
        <v>Мохова Ирина</v>
      </c>
      <c r="C28" s="18">
        <f>Кадетки4с!B45</f>
        <v>0</v>
      </c>
    </row>
    <row r="29" spans="1:3" ht="12.75">
      <c r="A29" s="16">
        <v>28</v>
      </c>
      <c r="B29" s="17" t="str">
        <f>Кадетки3с!D59</f>
        <v>Гатина Ильзада</v>
      </c>
      <c r="C29" s="18">
        <f>Кадетки4с!B47</f>
        <v>0</v>
      </c>
    </row>
    <row r="30" spans="1:3" ht="12.75">
      <c r="A30" s="16">
        <v>29</v>
      </c>
      <c r="B30" s="17" t="str">
        <f>Кадетки3с!D63</f>
        <v>Сомова Кира</v>
      </c>
      <c r="C30" s="18">
        <f>Кадетки4с!B49</f>
        <v>0</v>
      </c>
    </row>
    <row r="31" spans="1:3" ht="12.75">
      <c r="A31" s="16">
        <v>30</v>
      </c>
      <c r="B31" s="17" t="str">
        <f>Кадетки3с!D67</f>
        <v>Янибеева Регина</v>
      </c>
      <c r="C31" s="18">
        <f>Кадетки4с!B51</f>
        <v>0</v>
      </c>
    </row>
    <row r="32" spans="1:3" ht="12.75">
      <c r="A32" s="16">
        <v>31</v>
      </c>
      <c r="B32" s="17" t="str">
        <f>Кадетки4с!C22</f>
        <v>Коробко Татьяна</v>
      </c>
      <c r="C32" s="18">
        <f>Кадетки4с!G36</f>
        <v>0</v>
      </c>
    </row>
    <row r="33" spans="1:3" ht="12.75">
      <c r="A33" s="16">
        <v>32</v>
      </c>
      <c r="B33" s="17">
        <f>Кадетки4с!C26</f>
        <v>0</v>
      </c>
      <c r="C33" s="18">
        <f>Кадетки4с!G38</f>
        <v>0</v>
      </c>
    </row>
    <row r="34" spans="1:3" ht="12.75">
      <c r="A34" s="16">
        <v>33</v>
      </c>
      <c r="B34" s="17">
        <f>Кадетки4с!C30</f>
        <v>0</v>
      </c>
      <c r="C34" s="18">
        <f>Кадетки4с!G40</f>
        <v>0</v>
      </c>
    </row>
    <row r="35" spans="1:3" ht="12.75">
      <c r="A35" s="16">
        <v>34</v>
      </c>
      <c r="B35" s="17">
        <f>Кадетки4с!C34</f>
        <v>0</v>
      </c>
      <c r="C35" s="18">
        <f>Кадетки4с!G42</f>
        <v>0</v>
      </c>
    </row>
    <row r="36" spans="1:3" ht="12.75">
      <c r="A36" s="16">
        <v>35</v>
      </c>
      <c r="B36" s="17">
        <f>Кадетки4с!C38</f>
        <v>0</v>
      </c>
      <c r="C36" s="18">
        <f>Кадетки4с!G44</f>
        <v>0</v>
      </c>
    </row>
    <row r="37" spans="1:3" ht="12.75">
      <c r="A37" s="16">
        <v>36</v>
      </c>
      <c r="B37" s="17">
        <f>Кадетки4с!C42</f>
        <v>0</v>
      </c>
      <c r="C37" s="18">
        <f>Кадетки4с!G46</f>
        <v>0</v>
      </c>
    </row>
    <row r="38" spans="1:3" ht="12.75">
      <c r="A38" s="16">
        <v>37</v>
      </c>
      <c r="B38" s="17">
        <f>Кадетки4с!C46</f>
        <v>0</v>
      </c>
      <c r="C38" s="18">
        <f>Кадетки4с!G48</f>
        <v>0</v>
      </c>
    </row>
    <row r="39" spans="1:3" ht="12.75">
      <c r="A39" s="16">
        <v>38</v>
      </c>
      <c r="B39" s="17">
        <f>Кадетки4с!C50</f>
        <v>0</v>
      </c>
      <c r="C39" s="18">
        <f>Кадетки4с!G50</f>
        <v>0</v>
      </c>
    </row>
    <row r="40" spans="1:3" ht="12.75">
      <c r="A40" s="16">
        <v>39</v>
      </c>
      <c r="B40" s="17" t="str">
        <f>Кадетки4с!D24</f>
        <v>Коробко Татьяна</v>
      </c>
      <c r="C40" s="18">
        <f>Кадетки4с!H25</f>
        <v>0</v>
      </c>
    </row>
    <row r="41" spans="1:3" ht="12.75">
      <c r="A41" s="16">
        <v>40</v>
      </c>
      <c r="B41" s="17">
        <f>Кадетки4с!D32</f>
        <v>0</v>
      </c>
      <c r="C41" s="18">
        <f>Кадетки4с!H27</f>
        <v>0</v>
      </c>
    </row>
    <row r="42" spans="1:3" ht="12.75">
      <c r="A42" s="16">
        <v>41</v>
      </c>
      <c r="B42" s="17">
        <f>Кадетки4с!D40</f>
        <v>0</v>
      </c>
      <c r="C42" s="18">
        <f>Кадетки4с!H29</f>
        <v>0</v>
      </c>
    </row>
    <row r="43" spans="1:3" ht="12.75">
      <c r="A43" s="16">
        <v>42</v>
      </c>
      <c r="B43" s="17">
        <f>Кадетки4с!D48</f>
        <v>0</v>
      </c>
      <c r="C43" s="18">
        <f>Кадетки4с!H31</f>
        <v>0</v>
      </c>
    </row>
    <row r="44" spans="1:3" ht="12.75">
      <c r="A44" s="16">
        <v>43</v>
      </c>
      <c r="B44" s="17" t="str">
        <f>Кадетки4с!E28</f>
        <v>Коробко Татьяна</v>
      </c>
      <c r="C44" s="18">
        <f>Кадетки4с!I21</f>
        <v>0</v>
      </c>
    </row>
    <row r="45" spans="1:3" ht="12.75">
      <c r="A45" s="16">
        <v>44</v>
      </c>
      <c r="B45" s="17">
        <f>Кадетки4с!E44</f>
        <v>0</v>
      </c>
      <c r="C45" s="18">
        <f>Кадетки4с!I23</f>
        <v>0</v>
      </c>
    </row>
    <row r="46" spans="1:3" ht="12.75">
      <c r="A46" s="16">
        <v>45</v>
      </c>
      <c r="B46" s="17" t="str">
        <f>Кадетки4с!E35</f>
        <v>Коробко Татьяна</v>
      </c>
      <c r="C46" s="18">
        <f>Кадетки4с!E38</f>
        <v>0</v>
      </c>
    </row>
    <row r="47" spans="1:3" ht="12.75">
      <c r="A47" s="16">
        <v>46</v>
      </c>
      <c r="B47" s="17">
        <f>Кадетки4с!J22</f>
        <v>0</v>
      </c>
      <c r="C47" s="18">
        <f>Кадетки4с!J24</f>
        <v>0</v>
      </c>
    </row>
    <row r="48" spans="1:3" ht="12.75">
      <c r="A48" s="16">
        <v>47</v>
      </c>
      <c r="B48" s="17">
        <f>Кадетки4с!I26</f>
        <v>0</v>
      </c>
      <c r="C48" s="18">
        <f>Кадетки4с!G32</f>
        <v>0</v>
      </c>
    </row>
    <row r="49" spans="1:3" ht="12.75">
      <c r="A49" s="16">
        <v>48</v>
      </c>
      <c r="B49" s="17">
        <f>Кадетки4с!I30</f>
        <v>0</v>
      </c>
      <c r="C49" s="18">
        <f>Кадетки4с!G34</f>
        <v>0</v>
      </c>
    </row>
    <row r="50" spans="1:3" ht="12.75">
      <c r="A50" s="16">
        <v>49</v>
      </c>
      <c r="B50" s="17">
        <f>Кадетки4с!J28</f>
        <v>0</v>
      </c>
      <c r="C50" s="18">
        <f>Кадетки4с!J31</f>
        <v>0</v>
      </c>
    </row>
    <row r="51" spans="1:3" ht="12.75">
      <c r="A51" s="16">
        <v>50</v>
      </c>
      <c r="B51" s="17">
        <f>Кадетки4с!H33</f>
        <v>0</v>
      </c>
      <c r="C51" s="18">
        <f>Кадетки4с!H35</f>
        <v>0</v>
      </c>
    </row>
    <row r="52" spans="1:3" ht="12.75">
      <c r="A52" s="16">
        <v>51</v>
      </c>
      <c r="B52" s="17">
        <f>Кадетки4с!H37</f>
        <v>0</v>
      </c>
      <c r="C52" s="18">
        <f>Кадетки4с!E50</f>
        <v>0</v>
      </c>
    </row>
    <row r="53" spans="1:3" ht="12.75">
      <c r="A53" s="16">
        <v>52</v>
      </c>
      <c r="B53" s="17">
        <f>Кадетки4с!H41</f>
        <v>0</v>
      </c>
      <c r="C53" s="18">
        <f>Кадетки4с!E52</f>
        <v>0</v>
      </c>
    </row>
    <row r="54" spans="1:3" ht="12.75">
      <c r="A54" s="16">
        <v>53</v>
      </c>
      <c r="B54" s="17">
        <f>Кадетки4с!H45</f>
        <v>0</v>
      </c>
      <c r="C54" s="18">
        <f>Кадетки4с!E54</f>
        <v>0</v>
      </c>
    </row>
    <row r="55" spans="1:3" ht="12.75">
      <c r="A55" s="16">
        <v>54</v>
      </c>
      <c r="B55" s="17">
        <f>Кадетки4с!H49</f>
        <v>0</v>
      </c>
      <c r="C55" s="18">
        <f>Кадетки4с!E56</f>
        <v>0</v>
      </c>
    </row>
    <row r="56" spans="1:3" ht="12.75">
      <c r="A56" s="16">
        <v>55</v>
      </c>
      <c r="B56" s="17">
        <f>Кадетки4с!I39</f>
        <v>0</v>
      </c>
      <c r="C56" s="18">
        <f>Кадетки4с!I51</f>
        <v>0</v>
      </c>
    </row>
    <row r="57" spans="1:3" ht="12.75">
      <c r="A57" s="16">
        <v>56</v>
      </c>
      <c r="B57" s="17">
        <f>Кадетки4с!I47</f>
        <v>0</v>
      </c>
      <c r="C57" s="18">
        <f>Кадетки4с!I53</f>
        <v>0</v>
      </c>
    </row>
    <row r="58" spans="1:3" ht="12.75">
      <c r="A58" s="16">
        <v>57</v>
      </c>
      <c r="B58" s="17">
        <f>Кадетки4с!J43</f>
        <v>0</v>
      </c>
      <c r="C58" s="18">
        <f>Кадетки4с!J49</f>
        <v>0</v>
      </c>
    </row>
    <row r="59" spans="1:3" ht="12.75">
      <c r="A59" s="16">
        <v>58</v>
      </c>
      <c r="B59" s="17">
        <f>Кадетки4с!J52</f>
        <v>0</v>
      </c>
      <c r="C59" s="18">
        <f>Кадетки4с!J54</f>
        <v>0</v>
      </c>
    </row>
    <row r="60" spans="1:3" ht="12.75">
      <c r="A60" s="16">
        <v>59</v>
      </c>
      <c r="B60" s="17">
        <f>Кадетки4с!F51</f>
        <v>0</v>
      </c>
      <c r="C60" s="18">
        <f>Кадетки4с!I55</f>
        <v>0</v>
      </c>
    </row>
    <row r="61" spans="1:3" ht="12.75">
      <c r="A61" s="16">
        <v>60</v>
      </c>
      <c r="B61" s="17">
        <f>Кадетки4с!F55</f>
        <v>0</v>
      </c>
      <c r="C61" s="18">
        <f>Кадетки4с!I57</f>
        <v>0</v>
      </c>
    </row>
    <row r="62" spans="1:3" ht="12.75">
      <c r="A62" s="16">
        <v>61</v>
      </c>
      <c r="B62" s="17">
        <f>Кадетки4с!G53</f>
        <v>0</v>
      </c>
      <c r="C62" s="18">
        <f>Кадетки4с!G56</f>
        <v>0</v>
      </c>
    </row>
    <row r="63" spans="1:3" ht="12.75">
      <c r="A63" s="16">
        <v>62</v>
      </c>
      <c r="B63" s="17">
        <f>Кадетки4с!J56</f>
        <v>0</v>
      </c>
      <c r="C63" s="18">
        <f>Кадетки4с!J58</f>
        <v>0</v>
      </c>
    </row>
    <row r="64" spans="1:3" ht="12.75">
      <c r="A64" s="16">
        <v>63</v>
      </c>
      <c r="B64" s="17">
        <f>Кадетки4с!C59</f>
        <v>0</v>
      </c>
      <c r="C64" s="18">
        <f>Кадетки4с!G73</f>
        <v>0</v>
      </c>
    </row>
    <row r="65" spans="1:3" ht="12.75">
      <c r="A65" s="16">
        <v>64</v>
      </c>
      <c r="B65" s="17">
        <f>Кадетки4с!C63</f>
        <v>0</v>
      </c>
      <c r="C65" s="18">
        <f>Кадетки4с!G75</f>
        <v>0</v>
      </c>
    </row>
    <row r="66" spans="1:3" ht="12.75">
      <c r="A66" s="16">
        <v>65</v>
      </c>
      <c r="B66" s="17">
        <f>Кадетки4с!C67</f>
        <v>0</v>
      </c>
      <c r="C66" s="18">
        <f>Кадетки4с!G77</f>
        <v>0</v>
      </c>
    </row>
    <row r="67" spans="1:3" ht="12.75">
      <c r="A67" s="16">
        <v>66</v>
      </c>
      <c r="B67" s="17">
        <f>Кадетки4с!C71</f>
        <v>0</v>
      </c>
      <c r="C67" s="18">
        <f>Кадетки4с!G79</f>
        <v>0</v>
      </c>
    </row>
    <row r="68" spans="1:3" ht="12.75">
      <c r="A68" s="16">
        <v>67</v>
      </c>
      <c r="B68" s="17">
        <f>Кадетки4с!C75</f>
        <v>0</v>
      </c>
      <c r="C68" s="18">
        <f>Кадетки4с!G81</f>
        <v>0</v>
      </c>
    </row>
    <row r="69" spans="1:3" ht="12.75">
      <c r="A69" s="16">
        <v>68</v>
      </c>
      <c r="B69" s="17">
        <f>Кадетки4с!C79</f>
        <v>0</v>
      </c>
      <c r="C69" s="18">
        <f>Кадетки4с!G83</f>
        <v>0</v>
      </c>
    </row>
    <row r="70" spans="1:3" ht="12.75">
      <c r="A70" s="16">
        <v>69</v>
      </c>
      <c r="B70" s="17">
        <f>Кадетки4с!C83</f>
        <v>0</v>
      </c>
      <c r="C70" s="18">
        <f>Кадетки4с!G85</f>
        <v>0</v>
      </c>
    </row>
    <row r="71" spans="1:3" ht="12.75">
      <c r="A71" s="16">
        <v>70</v>
      </c>
      <c r="B71" s="17">
        <f>Кадетки4с!D57</f>
        <v>0</v>
      </c>
      <c r="C71" s="18">
        <f>Кадетки4с!H64</f>
        <v>0</v>
      </c>
    </row>
    <row r="72" spans="1:3" ht="12.75">
      <c r="A72" s="16">
        <v>71</v>
      </c>
      <c r="B72" s="17">
        <f>Кадетки4с!D65</f>
        <v>0</v>
      </c>
      <c r="C72" s="18">
        <f>Кадетки4с!H66</f>
        <v>0</v>
      </c>
    </row>
    <row r="73" spans="1:3" ht="12.75">
      <c r="A73" s="16">
        <v>72</v>
      </c>
      <c r="B73" s="17">
        <f>Кадетки4с!D73</f>
        <v>0</v>
      </c>
      <c r="C73" s="18">
        <f>Кадетки4с!H68</f>
        <v>0</v>
      </c>
    </row>
    <row r="74" spans="1:3" ht="12.75">
      <c r="A74" s="16">
        <v>73</v>
      </c>
      <c r="B74" s="17">
        <f>Кадетки4с!D81</f>
        <v>0</v>
      </c>
      <c r="C74" s="18">
        <f>Кадетки4с!H70</f>
        <v>0</v>
      </c>
    </row>
    <row r="75" spans="1:3" ht="12.75">
      <c r="A75" s="16">
        <v>74</v>
      </c>
      <c r="B75" s="17">
        <f>Кадетки4с!E61</f>
        <v>0</v>
      </c>
      <c r="C75" s="18">
        <f>Кадетки4с!F58</f>
        <v>0</v>
      </c>
    </row>
    <row r="76" spans="1:3" ht="12.75">
      <c r="A76" s="16">
        <v>75</v>
      </c>
      <c r="B76" s="17">
        <f>Кадетки4с!E77</f>
        <v>0</v>
      </c>
      <c r="C76" s="18">
        <f>Кадетки4с!F60</f>
        <v>0</v>
      </c>
    </row>
    <row r="77" spans="1:3" ht="12.75">
      <c r="A77" s="16">
        <v>76</v>
      </c>
      <c r="B77" s="17">
        <f>Кадетки4с!E68</f>
        <v>0</v>
      </c>
      <c r="C77" s="18">
        <f>Кадетки4с!E71</f>
        <v>0</v>
      </c>
    </row>
    <row r="78" spans="1:3" ht="12.75">
      <c r="A78" s="16">
        <v>77</v>
      </c>
      <c r="B78" s="17">
        <f>Кадетки4с!G59</f>
        <v>0</v>
      </c>
      <c r="C78" s="18">
        <f>Кадетки4с!G61</f>
        <v>0</v>
      </c>
    </row>
    <row r="79" spans="1:3" ht="12.75">
      <c r="A79" s="16">
        <v>78</v>
      </c>
      <c r="B79" s="17">
        <f>Кадетки4с!I65</f>
        <v>0</v>
      </c>
      <c r="C79" s="18">
        <f>Кадетки4с!E85</f>
        <v>0</v>
      </c>
    </row>
    <row r="80" spans="1:3" ht="12.75">
      <c r="A80" s="16">
        <v>79</v>
      </c>
      <c r="B80" s="17">
        <f>Кадетки4с!I69</f>
        <v>0</v>
      </c>
      <c r="C80" s="18">
        <f>Кадетки4с!E87</f>
        <v>0</v>
      </c>
    </row>
    <row r="81" spans="1:3" ht="12.75">
      <c r="A81" s="16">
        <v>80</v>
      </c>
      <c r="B81" s="17">
        <f>Кадетки4с!J67</f>
        <v>0</v>
      </c>
      <c r="C81" s="18">
        <f>Кадетки4с!J70</f>
        <v>0</v>
      </c>
    </row>
    <row r="82" spans="1:3" ht="12.75">
      <c r="A82" s="16">
        <v>81</v>
      </c>
      <c r="B82" s="17">
        <f>Кадетки4с!F86</f>
        <v>0</v>
      </c>
      <c r="C82" s="18">
        <f>Кадетки4с!F88</f>
        <v>0</v>
      </c>
    </row>
    <row r="83" spans="1:3" ht="12.75">
      <c r="A83" s="16">
        <v>82</v>
      </c>
      <c r="B83" s="17">
        <f>Кадетки4с!H76</f>
        <v>0</v>
      </c>
      <c r="C83" s="18">
        <f>Кадетки4с!B88</f>
        <v>0</v>
      </c>
    </row>
    <row r="84" spans="1:3" ht="12.75">
      <c r="A84" s="16">
        <v>83</v>
      </c>
      <c r="B84" s="17">
        <f>Кадетки4с!H80</f>
        <v>0</v>
      </c>
      <c r="C84" s="18">
        <f>Кадетки4с!B90</f>
        <v>0</v>
      </c>
    </row>
    <row r="85" spans="1:3" ht="12.75">
      <c r="A85" s="16">
        <v>84</v>
      </c>
      <c r="B85" s="17">
        <f>Кадетки4с!H84</f>
        <v>0</v>
      </c>
      <c r="C85" s="18">
        <f>Кадетки4с!B92</f>
        <v>0</v>
      </c>
    </row>
    <row r="86" spans="1:3" ht="12.75">
      <c r="A86" s="16">
        <v>85</v>
      </c>
      <c r="B86" s="17">
        <f>Кадетки4с!I74</f>
        <v>0</v>
      </c>
      <c r="C86" s="18">
        <f>Кадетки4с!I87</f>
        <v>0</v>
      </c>
    </row>
    <row r="87" spans="1:3" ht="12.75">
      <c r="A87" s="16">
        <v>86</v>
      </c>
      <c r="B87" s="17">
        <f>Кадетки4с!I82</f>
        <v>0</v>
      </c>
      <c r="C87" s="18">
        <f>Кадетки4с!I89</f>
        <v>0</v>
      </c>
    </row>
    <row r="88" spans="1:3" ht="12.75">
      <c r="A88" s="16">
        <v>87</v>
      </c>
      <c r="B88" s="17">
        <f>Кадетки4с!J78</f>
        <v>0</v>
      </c>
      <c r="C88" s="18">
        <f>Кадетки4с!J84</f>
        <v>0</v>
      </c>
    </row>
    <row r="89" spans="1:3" ht="12.75">
      <c r="A89" s="16">
        <v>88</v>
      </c>
      <c r="B89" s="17">
        <f>Кадетки4с!J88</f>
        <v>0</v>
      </c>
      <c r="C89" s="18">
        <f>Кадетки4с!J90</f>
        <v>0</v>
      </c>
    </row>
    <row r="90" spans="1:3" ht="12.75">
      <c r="A90" s="16">
        <v>89</v>
      </c>
      <c r="B90" s="17">
        <f>Кадетки4с!C91</f>
        <v>0</v>
      </c>
      <c r="C90" s="18">
        <f>Кадетки4с!F93</f>
        <v>0</v>
      </c>
    </row>
    <row r="91" spans="1:3" ht="12.75">
      <c r="A91" s="16">
        <v>90</v>
      </c>
      <c r="B91" s="17">
        <f>Кадетки4с!D89</f>
        <v>0</v>
      </c>
      <c r="C91" s="18">
        <f>Кадетки4с!D92</f>
        <v>0</v>
      </c>
    </row>
    <row r="92" spans="1:3" ht="12.75">
      <c r="A92" s="16">
        <v>91</v>
      </c>
      <c r="B92" s="17" t="str">
        <f>Кадетки1с!C5</f>
        <v>Шарафиева Ксения</v>
      </c>
      <c r="C92" s="18" t="str">
        <f>Кадетки3с!B5</f>
        <v>_</v>
      </c>
    </row>
    <row r="93" spans="1:3" ht="12.75">
      <c r="A93" s="16">
        <v>92</v>
      </c>
      <c r="B93" s="17" t="str">
        <f>Кадетки1с!C13</f>
        <v>Сомова Кира</v>
      </c>
      <c r="C93" s="18" t="str">
        <f>Кадетки3с!B9</f>
        <v>_</v>
      </c>
    </row>
    <row r="94" spans="1:3" ht="12.75">
      <c r="A94" s="16">
        <v>93</v>
      </c>
      <c r="B94" s="17" t="str">
        <f>Кадетки1с!C17</f>
        <v>Шаймарданова Элина</v>
      </c>
      <c r="C94" s="18" t="str">
        <f>Кадетки3с!B11</f>
        <v>_</v>
      </c>
    </row>
    <row r="95" spans="1:3" ht="12.75">
      <c r="A95" s="16">
        <v>94</v>
      </c>
      <c r="B95" s="17" t="str">
        <f>Кадетки1с!C21</f>
        <v>Широкова Виолетта</v>
      </c>
      <c r="C95" s="18" t="str">
        <f>Кадетки3с!B13</f>
        <v>_</v>
      </c>
    </row>
    <row r="96" spans="1:3" ht="12.75">
      <c r="A96" s="16">
        <v>95</v>
      </c>
      <c r="B96" s="17" t="str">
        <f>Кадетки1с!C25</f>
        <v>Гатина Ильзада</v>
      </c>
      <c r="C96" s="18" t="str">
        <f>Кадетки3с!B15</f>
        <v>_</v>
      </c>
    </row>
    <row r="97" spans="1:3" ht="12.75">
      <c r="A97" s="16">
        <v>96</v>
      </c>
      <c r="B97" s="17" t="str">
        <f>Кадетки1с!C29</f>
        <v>Мохова Ирина</v>
      </c>
      <c r="C97" s="18" t="str">
        <f>Кадетки3с!B17</f>
        <v>_</v>
      </c>
    </row>
    <row r="98" spans="1:3" ht="12.75">
      <c r="A98" s="16">
        <v>97</v>
      </c>
      <c r="B98" s="17" t="str">
        <f>Кадетки1с!C33</f>
        <v>Файрузова Диана</v>
      </c>
      <c r="C98" s="18" t="str">
        <f>Кадетки3с!B19</f>
        <v>_</v>
      </c>
    </row>
    <row r="99" spans="1:3" ht="12.75">
      <c r="A99" s="16">
        <v>98</v>
      </c>
      <c r="B99" s="17" t="str">
        <f>Кадетки1с!C37</f>
        <v>Ахметшина Лилия</v>
      </c>
      <c r="C99" s="18" t="str">
        <f>Кадетки3с!B21</f>
        <v>_</v>
      </c>
    </row>
    <row r="100" spans="1:3" ht="12.75">
      <c r="A100" s="16">
        <v>99</v>
      </c>
      <c r="B100" s="17" t="str">
        <f>Кадетки1с!C41</f>
        <v>Несговорова Валерия</v>
      </c>
      <c r="C100" s="18" t="str">
        <f>Кадетки3с!B23</f>
        <v>_</v>
      </c>
    </row>
    <row r="101" spans="1:3" ht="12.75">
      <c r="A101" s="16">
        <v>100</v>
      </c>
      <c r="B101" s="17" t="str">
        <f>Кадетки1с!C45</f>
        <v>Баранова Светлана</v>
      </c>
      <c r="C101" s="18" t="str">
        <f>Кадетки3с!B25</f>
        <v>_</v>
      </c>
    </row>
    <row r="102" spans="1:3" ht="12.75">
      <c r="A102" s="16">
        <v>101</v>
      </c>
      <c r="B102" s="17" t="str">
        <f>Кадетки1с!C49</f>
        <v>Кириллова Анастасия</v>
      </c>
      <c r="C102" s="18" t="str">
        <f>Кадетки3с!B27</f>
        <v>_</v>
      </c>
    </row>
    <row r="103" spans="1:3" ht="12.75">
      <c r="A103" s="16">
        <v>102</v>
      </c>
      <c r="B103" s="17" t="str">
        <f>Кадетки1с!C53</f>
        <v>Тараканова Ангелина</v>
      </c>
      <c r="C103" s="18" t="str">
        <f>Кадетки3с!B29</f>
        <v>_</v>
      </c>
    </row>
    <row r="104" spans="1:3" ht="12.75">
      <c r="A104" s="16">
        <v>103</v>
      </c>
      <c r="B104" s="17" t="str">
        <f>Кадетки1с!C57</f>
        <v>Хамитова Эльвира</v>
      </c>
      <c r="C104" s="18" t="str">
        <f>Кадетки3с!B31</f>
        <v>_</v>
      </c>
    </row>
    <row r="105" spans="1:3" ht="12.75">
      <c r="A105" s="16">
        <v>104</v>
      </c>
      <c r="B105" s="17" t="str">
        <f>Кадетки1с!C61</f>
        <v>Валиахметова Дилара</v>
      </c>
      <c r="C105" s="18" t="str">
        <f>Кадетки3с!B33</f>
        <v>_</v>
      </c>
    </row>
    <row r="106" spans="1:3" ht="12.75">
      <c r="A106" s="16">
        <v>105</v>
      </c>
      <c r="B106" s="17" t="str">
        <f>Кадетки1с!C65</f>
        <v>Шакирова Арина</v>
      </c>
      <c r="C106" s="18" t="str">
        <f>Кадетки3с!B35</f>
        <v>_</v>
      </c>
    </row>
    <row r="107" spans="1:3" ht="12.75">
      <c r="A107" s="16">
        <v>106</v>
      </c>
      <c r="B107" s="17" t="str">
        <f>Кадетки2с!C5</f>
        <v>Колганова Валерия</v>
      </c>
      <c r="C107" s="18" t="str">
        <f>Кадетки3с!B37</f>
        <v>_</v>
      </c>
    </row>
    <row r="108" spans="1:3" ht="12.75">
      <c r="A108" s="16">
        <v>107</v>
      </c>
      <c r="B108" s="17" t="str">
        <f>Кадетки2с!C9</f>
        <v>Ахмадеева Регина</v>
      </c>
      <c r="C108" s="18" t="str">
        <f>Кадетки3с!B39</f>
        <v>_</v>
      </c>
    </row>
    <row r="109" spans="1:3" ht="12.75">
      <c r="A109" s="16">
        <v>108</v>
      </c>
      <c r="B109" s="17" t="str">
        <f>Кадетки2с!C13</f>
        <v>Галимуллина Алина</v>
      </c>
      <c r="C109" s="18" t="str">
        <f>Кадетки3с!B41</f>
        <v>_</v>
      </c>
    </row>
    <row r="110" spans="1:3" ht="12.75">
      <c r="A110" s="16">
        <v>109</v>
      </c>
      <c r="B110" s="17" t="str">
        <f>Кадетки2с!C17</f>
        <v>Ковина Васелина</v>
      </c>
      <c r="C110" s="18" t="str">
        <f>Кадетки3с!B43</f>
        <v>_</v>
      </c>
    </row>
    <row r="111" spans="1:3" ht="12.75">
      <c r="A111" s="16">
        <v>110</v>
      </c>
      <c r="B111" s="17" t="str">
        <f>Кадетки2с!C21</f>
        <v>Биктимирова Лиана</v>
      </c>
      <c r="C111" s="18" t="str">
        <f>Кадетки3с!B45</f>
        <v>_</v>
      </c>
    </row>
    <row r="112" spans="1:3" ht="12.75">
      <c r="A112" s="16">
        <v>111</v>
      </c>
      <c r="B112" s="17" t="str">
        <f>Кадетки2с!C25</f>
        <v>Хамитова Элина</v>
      </c>
      <c r="C112" s="18" t="str">
        <f>Кадетки3с!B47</f>
        <v>_</v>
      </c>
    </row>
    <row r="113" spans="1:3" ht="12.75">
      <c r="A113" s="16">
        <v>112</v>
      </c>
      <c r="B113" s="17" t="str">
        <f>Кадетки2с!C29</f>
        <v>Симонова Евгения</v>
      </c>
      <c r="C113" s="18" t="str">
        <f>Кадетки3с!B49</f>
        <v>_</v>
      </c>
    </row>
    <row r="114" spans="1:3" ht="12.75">
      <c r="A114" s="16">
        <v>113</v>
      </c>
      <c r="B114" s="17" t="str">
        <f>Кадетки2с!C33</f>
        <v>Молодцова Ксения</v>
      </c>
      <c r="C114" s="18" t="str">
        <f>Кадетки3с!B51</f>
        <v>_</v>
      </c>
    </row>
    <row r="115" spans="1:3" ht="12.75">
      <c r="A115" s="16">
        <v>114</v>
      </c>
      <c r="B115" s="17" t="str">
        <f>Кадетки2с!C37</f>
        <v>Васюкова Виктория</v>
      </c>
      <c r="C115" s="18" t="str">
        <f>Кадетки3с!B53</f>
        <v>_</v>
      </c>
    </row>
    <row r="116" spans="1:3" ht="12.75">
      <c r="A116" s="16">
        <v>115</v>
      </c>
      <c r="B116" s="17" t="str">
        <f>Кадетки2с!C41</f>
        <v>Сахипова Карина</v>
      </c>
      <c r="C116" s="18" t="str">
        <f>Кадетки3с!B55</f>
        <v>_</v>
      </c>
    </row>
    <row r="117" spans="1:3" ht="12.75">
      <c r="A117" s="16">
        <v>116</v>
      </c>
      <c r="B117" s="17" t="str">
        <f>Кадетки2с!C45</f>
        <v>Рябова Полина</v>
      </c>
      <c r="C117" s="18" t="str">
        <f>Кадетки3с!B57</f>
        <v>_</v>
      </c>
    </row>
    <row r="118" spans="1:3" ht="12.75">
      <c r="A118" s="16">
        <v>117</v>
      </c>
      <c r="B118" s="17" t="str">
        <f>Кадетки2с!C49</f>
        <v>Абдрафикова Диана</v>
      </c>
      <c r="C118" s="18" t="str">
        <f>Кадетки3с!B59</f>
        <v>_</v>
      </c>
    </row>
    <row r="119" spans="1:3" ht="12.75">
      <c r="A119" s="16">
        <v>118</v>
      </c>
      <c r="B119" s="17" t="str">
        <f>Кадетки2с!C53</f>
        <v>Якупова Елена</v>
      </c>
      <c r="C119" s="18" t="str">
        <f>Кадетки3с!B61</f>
        <v>_</v>
      </c>
    </row>
    <row r="120" spans="1:3" ht="12.75">
      <c r="A120" s="16">
        <v>119</v>
      </c>
      <c r="B120" s="17" t="str">
        <f>Кадетки2с!C57</f>
        <v>Зиянгирова Эльвина</v>
      </c>
      <c r="C120" s="18" t="str">
        <f>Кадетки3с!B63</f>
        <v>_</v>
      </c>
    </row>
    <row r="121" spans="1:3" ht="12.75">
      <c r="A121" s="16">
        <v>120</v>
      </c>
      <c r="B121" s="17" t="str">
        <f>Кадетки2с!C61</f>
        <v>Валиева Алина</v>
      </c>
      <c r="C121" s="18" t="str">
        <f>Кадетки3с!B65</f>
        <v>_</v>
      </c>
    </row>
    <row r="122" spans="1:3" ht="12.75">
      <c r="A122" s="16">
        <v>121</v>
      </c>
      <c r="B122" s="17" t="str">
        <f>Кадетки2с!C65</f>
        <v>Лончакова Юлия</v>
      </c>
      <c r="C122" s="18" t="str">
        <f>Кадетки3с!B67</f>
        <v>_</v>
      </c>
    </row>
    <row r="123" spans="1:3" ht="12.75">
      <c r="A123" s="16">
        <v>122</v>
      </c>
      <c r="B123" s="17" t="str">
        <f>Кадетки3с!C6</f>
        <v>Коробко Татьяна</v>
      </c>
      <c r="C123" s="18" t="str">
        <f>Кадетки4с!B54</f>
        <v>_</v>
      </c>
    </row>
    <row r="124" spans="1:3" ht="12.75">
      <c r="A124" s="16">
        <v>123</v>
      </c>
      <c r="B124" s="17">
        <f>Кадетки4с!C55</f>
        <v>0</v>
      </c>
      <c r="C124" s="18" t="str">
        <f>Кадетки4с!G71</f>
        <v>_</v>
      </c>
    </row>
    <row r="125" spans="1:3" ht="12.75">
      <c r="A125" s="16">
        <v>124</v>
      </c>
      <c r="B125" s="17">
        <f>Кадетки4с!H72</f>
        <v>0</v>
      </c>
      <c r="C125" s="18" t="str">
        <f>Кадетки4с!B86</f>
        <v>_</v>
      </c>
    </row>
    <row r="126" spans="1:3" ht="12.75">
      <c r="A126" s="16">
        <v>125</v>
      </c>
      <c r="B126" s="17">
        <f>Кадетки4с!C87</f>
        <v>0</v>
      </c>
      <c r="C126" s="18" t="str">
        <f>Кадетки4с!F91</f>
        <v>_</v>
      </c>
    </row>
    <row r="127" spans="1:3" ht="12.75">
      <c r="A127" s="16">
        <v>126</v>
      </c>
      <c r="B127" s="17">
        <f>Кадетки4с!G92</f>
        <v>0</v>
      </c>
      <c r="C127" s="18" t="str">
        <f>Кадетки4с!G94</f>
        <v>_</v>
      </c>
    </row>
    <row r="128" spans="1:3" ht="12.75">
      <c r="A128" s="16">
        <v>127</v>
      </c>
      <c r="B128" s="17" t="str">
        <f>Кадетки2с!D47</f>
        <v>Абдрафикова Диана</v>
      </c>
      <c r="C128" s="18" t="str">
        <f>Кадетки3с!C16</f>
        <v>Рябова Полина</v>
      </c>
    </row>
    <row r="129" spans="1:3" ht="12.75">
      <c r="A129" s="16">
        <v>128</v>
      </c>
      <c r="B129" s="17" t="str">
        <f>Кадетки3с!C90</f>
        <v>Абдрафикова Диана</v>
      </c>
      <c r="C129" s="18" t="str">
        <f>Кадетки3с!G90</f>
        <v>Сомова Кира</v>
      </c>
    </row>
    <row r="130" spans="1:3" ht="12.75">
      <c r="A130" s="16">
        <v>129</v>
      </c>
      <c r="B130" s="17" t="str">
        <f>Кадетки4с!C10</f>
        <v>Ахмадеева Регина</v>
      </c>
      <c r="C130" s="18" t="str">
        <f>Кадетки4с!H11</f>
        <v>Симонова Евгения</v>
      </c>
    </row>
    <row r="131" spans="1:3" ht="12.75">
      <c r="A131" s="16">
        <v>130</v>
      </c>
      <c r="B131" s="17" t="str">
        <f>Кадетки3с!J15</f>
        <v>Ахметшина Лилия</v>
      </c>
      <c r="C131" s="18" t="str">
        <f>Кадетки3с!I65</f>
        <v>Биктимирова Лиана</v>
      </c>
    </row>
    <row r="132" spans="1:3" ht="12.75">
      <c r="A132" s="16">
        <v>131</v>
      </c>
      <c r="B132" s="17" t="str">
        <f>Кадетки1с!E43</f>
        <v>Ахметшина Лилия</v>
      </c>
      <c r="C132" s="18" t="str">
        <f>Кадетки3с!E21</f>
        <v>Кириллова Анастасия</v>
      </c>
    </row>
    <row r="133" spans="1:3" ht="12.75">
      <c r="A133" s="16">
        <v>132</v>
      </c>
      <c r="B133" s="17" t="str">
        <f>Кадетки3с!J30</f>
        <v>Ахметшина Лилия</v>
      </c>
      <c r="C133" s="18" t="str">
        <f>Кадетки3с!J35</f>
        <v>Лончакова Юлия</v>
      </c>
    </row>
    <row r="134" spans="1:3" ht="12.75">
      <c r="A134" s="16">
        <v>133</v>
      </c>
      <c r="B134" s="17" t="str">
        <f>Кадетки1с!D39</f>
        <v>Ахметшина Лилия</v>
      </c>
      <c r="C134" s="18" t="str">
        <f>Кадетки3с!C52</f>
        <v>Несговорова Валерия</v>
      </c>
    </row>
    <row r="135" spans="1:3" ht="12.75">
      <c r="A135" s="16">
        <v>134</v>
      </c>
      <c r="B135" s="17" t="str">
        <f>Кадетки1с!F51</f>
        <v>Ахметшина Лилия</v>
      </c>
      <c r="C135" s="18" t="str">
        <f>Кадетки3с!G51</f>
        <v>Шакирова Арина</v>
      </c>
    </row>
    <row r="136" spans="1:3" ht="12.75">
      <c r="A136" s="16">
        <v>135</v>
      </c>
      <c r="B136" s="17" t="str">
        <f>Кадетки4с!C14</f>
        <v>Баранова Светлана</v>
      </c>
      <c r="C136" s="18" t="str">
        <f>Кадетки4с!H13</f>
        <v>Валиахметова Дилара</v>
      </c>
    </row>
    <row r="137" spans="1:3" ht="12.75">
      <c r="A137" s="16">
        <v>136</v>
      </c>
      <c r="B137" s="17" t="str">
        <f>Кадетки4с!D16</f>
        <v>Баранова Светлана</v>
      </c>
      <c r="C137" s="18" t="str">
        <f>Кадетки4с!H6</f>
        <v>Янибеева Регина</v>
      </c>
    </row>
    <row r="138" spans="1:3" ht="12.75">
      <c r="A138" s="16">
        <v>137</v>
      </c>
      <c r="B138" s="17" t="str">
        <f>Кадетки3с!H31</f>
        <v>Биктимирова Лиана</v>
      </c>
      <c r="C138" s="18" t="str">
        <f>Кадетки3с!B71</f>
        <v>Кириллова Анастасия</v>
      </c>
    </row>
    <row r="139" spans="1:3" ht="12.75">
      <c r="A139" s="16">
        <v>138</v>
      </c>
      <c r="B139" s="17" t="str">
        <f>Кадетки2с!E27</f>
        <v>Биктимирова Лиана</v>
      </c>
      <c r="C139" s="18" t="str">
        <f>Кадетки3с!E45</f>
        <v>Молодцова Ксения</v>
      </c>
    </row>
    <row r="140" spans="1:3" ht="12.75">
      <c r="A140" s="16">
        <v>139</v>
      </c>
      <c r="B140" s="17" t="str">
        <f>Кадетки3с!I23</f>
        <v>Биктимирова Лиана</v>
      </c>
      <c r="C140" s="18" t="str">
        <f>Кадетки3с!I69</f>
        <v>Сахипова Карина</v>
      </c>
    </row>
    <row r="141" spans="1:3" ht="12.75">
      <c r="A141" s="16">
        <v>140</v>
      </c>
      <c r="B141" s="17" t="str">
        <f>Кадетки2с!D23</f>
        <v>Биктимирова Лиана</v>
      </c>
      <c r="C141" s="18" t="str">
        <f>Кадетки3с!C28</f>
        <v>Хамитова Элина</v>
      </c>
    </row>
    <row r="142" spans="1:3" ht="12.75">
      <c r="A142" s="16">
        <v>141</v>
      </c>
      <c r="B142" s="17" t="str">
        <f>Кадетки4с!H17</f>
        <v>Валиахметова Дилара</v>
      </c>
      <c r="C142" s="18" t="str">
        <f>Кадетки4с!H19</f>
        <v>Рябова Полина</v>
      </c>
    </row>
    <row r="143" spans="1:3" ht="12.75">
      <c r="A143" s="16">
        <v>142</v>
      </c>
      <c r="B143" s="17" t="str">
        <f>Кадетки3с!E9</f>
        <v>Валиева Алина</v>
      </c>
      <c r="C143" s="18" t="str">
        <f>Кадетки4с!B5</f>
        <v>Зиянгирова Эльвина</v>
      </c>
    </row>
    <row r="144" spans="1:3" ht="12.75">
      <c r="A144" s="16">
        <v>143</v>
      </c>
      <c r="B144" s="17" t="str">
        <f>Кадетки3с!D7</f>
        <v>Валиева Алина</v>
      </c>
      <c r="C144" s="18" t="str">
        <f>Кадетки4с!B21</f>
        <v>Коробко Татьяна</v>
      </c>
    </row>
    <row r="145" spans="1:3" ht="12.75">
      <c r="A145" s="16">
        <v>144</v>
      </c>
      <c r="B145" s="17" t="str">
        <f>Кадетки3с!I87</f>
        <v>Валиева Алина</v>
      </c>
      <c r="C145" s="18" t="str">
        <f>Кадетки3с!I90</f>
        <v>Сомова Кира</v>
      </c>
    </row>
    <row r="146" spans="1:3" ht="12.75">
      <c r="A146" s="16">
        <v>145</v>
      </c>
      <c r="B146" s="17" t="str">
        <f>Кадетки3с!H85</f>
        <v>Валиева Алина</v>
      </c>
      <c r="C146" s="18" t="str">
        <f>Кадетки4с!E5</f>
        <v>Хамитова Элина</v>
      </c>
    </row>
    <row r="147" spans="1:3" ht="12.75">
      <c r="A147" s="16">
        <v>146</v>
      </c>
      <c r="B147" s="17" t="str">
        <f>Кадетки3с!E17</f>
        <v>Васюкова Виктория</v>
      </c>
      <c r="C147" s="18" t="str">
        <f>Кадетки4с!B7</f>
        <v>Рябова Полина</v>
      </c>
    </row>
    <row r="148" spans="1:3" ht="12.75">
      <c r="A148" s="16">
        <v>147</v>
      </c>
      <c r="B148" s="17" t="str">
        <f>Кадетки3с!F15</f>
        <v>Васюкова Виктория</v>
      </c>
      <c r="C148" s="18" t="str">
        <f>Кадетки3с!B79</f>
        <v>Файрузова Диана</v>
      </c>
    </row>
    <row r="149" spans="1:3" ht="12.75">
      <c r="A149" s="16">
        <v>148</v>
      </c>
      <c r="B149" s="17" t="str">
        <f>Кадетки3с!G11</f>
        <v>Васюкова Виктория</v>
      </c>
      <c r="C149" s="18" t="str">
        <f>Кадетки3с!F73</f>
        <v>Шаймарданова Элина</v>
      </c>
    </row>
    <row r="150" spans="1:3" ht="12.75">
      <c r="A150" s="16">
        <v>149</v>
      </c>
      <c r="B150" s="17" t="str">
        <f>Кадетки2с!D15</f>
        <v>Галимуллина Алина</v>
      </c>
      <c r="C150" s="18" t="str">
        <f>Кадетки3с!C32</f>
        <v>Ковина Васелина</v>
      </c>
    </row>
    <row r="151" spans="1:3" ht="12.75">
      <c r="A151" s="16">
        <v>150</v>
      </c>
      <c r="B151" s="17" t="str">
        <f>Кадетки3с!G43</f>
        <v>Галимуллина Алина</v>
      </c>
      <c r="C151" s="18" t="str">
        <f>Кадетки3с!F77</f>
        <v>Молодцова Ксения</v>
      </c>
    </row>
    <row r="152" spans="1:3" ht="12.75">
      <c r="A152" s="16">
        <v>151</v>
      </c>
      <c r="B152" s="17" t="str">
        <f>Кадетки3с!F39</f>
        <v>Галимуллина Алина</v>
      </c>
      <c r="C152" s="18" t="str">
        <f>Кадетки3с!B85</f>
        <v>Тараканова Ангелина</v>
      </c>
    </row>
    <row r="153" spans="1:3" ht="12.75">
      <c r="A153" s="16">
        <v>152</v>
      </c>
      <c r="B153" s="17" t="str">
        <f>Кадетки3с!C74</f>
        <v>Галимуллина Алина</v>
      </c>
      <c r="C153" s="18" t="str">
        <f>Кадетки3с!F71</f>
        <v>Широкова Виолетта</v>
      </c>
    </row>
    <row r="154" spans="1:3" ht="12.75">
      <c r="A154" s="16">
        <v>153</v>
      </c>
      <c r="B154" s="17" t="str">
        <f>Кадетки4с!I14</f>
        <v>Гатина Ильзада</v>
      </c>
      <c r="C154" s="18" t="str">
        <f>Кадетки4с!G18</f>
        <v>Валиахметова Дилара</v>
      </c>
    </row>
    <row r="155" spans="1:3" ht="12.75">
      <c r="A155" s="16">
        <v>154</v>
      </c>
      <c r="B155" s="17" t="str">
        <f>Кадетки4с!J12</f>
        <v>Гатина Ильзада</v>
      </c>
      <c r="C155" s="18" t="str">
        <f>Кадетки4с!J15</f>
        <v>Симонова Евгения</v>
      </c>
    </row>
    <row r="156" spans="1:3" ht="12.75">
      <c r="A156" s="16">
        <v>155</v>
      </c>
      <c r="B156" s="17" t="str">
        <f>Кадетки4с!D8</f>
        <v>Зиянгирова Эльвина</v>
      </c>
      <c r="C156" s="18" t="str">
        <f>Кадетки4с!H4</f>
        <v>Ахмадеева Регина</v>
      </c>
    </row>
    <row r="157" spans="1:3" ht="12.75">
      <c r="A157" s="16">
        <v>156</v>
      </c>
      <c r="B157" s="17" t="str">
        <f>Кадетки4с!E12</f>
        <v>Зиянгирова Эльвина</v>
      </c>
      <c r="C157" s="18" t="str">
        <f>Кадетки4с!E18</f>
        <v>Баранова Светлана</v>
      </c>
    </row>
    <row r="158" spans="1:3" ht="12.75">
      <c r="A158" s="16">
        <v>157</v>
      </c>
      <c r="B158" s="17" t="str">
        <f>Кадетки4с!C6</f>
        <v>Зиянгирова Эльвина</v>
      </c>
      <c r="C158" s="18" t="str">
        <f>Кадетки4с!H9</f>
        <v>Рябова Полина</v>
      </c>
    </row>
    <row r="159" spans="1:3" ht="12.75">
      <c r="A159" s="16">
        <v>158</v>
      </c>
      <c r="B159" s="17" t="str">
        <f>Кадетки1с!D47</f>
        <v>Кириллова Анастасия</v>
      </c>
      <c r="C159" s="18" t="str">
        <f>Кадетки3с!C48</f>
        <v>Баранова Светлана</v>
      </c>
    </row>
    <row r="160" spans="1:3" ht="12.75">
      <c r="A160" s="16">
        <v>159</v>
      </c>
      <c r="B160" s="17" t="str">
        <f>Кадетки3с!C70</f>
        <v>Кириллова Анастасия</v>
      </c>
      <c r="C160" s="18" t="str">
        <f>Кадетки3с!F69</f>
        <v>Васюкова Виктория</v>
      </c>
    </row>
    <row r="161" spans="1:3" ht="12.75">
      <c r="A161" s="16">
        <v>160</v>
      </c>
      <c r="B161" s="17" t="str">
        <f>Кадетки3с!D72</f>
        <v>Кириллова Анастасия</v>
      </c>
      <c r="C161" s="18" t="str">
        <f>Кадетки3с!D75</f>
        <v>Галимуллина Алина</v>
      </c>
    </row>
    <row r="162" spans="1:3" ht="12.75">
      <c r="A162" s="16">
        <v>161</v>
      </c>
      <c r="B162" s="17" t="str">
        <f>Кадетки3с!F23</f>
        <v>Кириллова Анастасия</v>
      </c>
      <c r="C162" s="18" t="str">
        <f>Кадетки3с!B81</f>
        <v>Хамитова Элина</v>
      </c>
    </row>
    <row r="163" spans="1:3" ht="12.75">
      <c r="A163" s="16">
        <v>162</v>
      </c>
      <c r="B163" s="17" t="str">
        <f>Кадетки3с!G27</f>
        <v>Кириллова Анастасия</v>
      </c>
      <c r="C163" s="18" t="str">
        <f>Кадетки3с!F75</f>
        <v>Хамитова Эльвира</v>
      </c>
    </row>
    <row r="164" spans="1:3" ht="12.75">
      <c r="A164" s="16">
        <v>163</v>
      </c>
      <c r="B164" s="17" t="str">
        <f>Кадетки3с!I82</f>
        <v>Ковина Васелина</v>
      </c>
      <c r="C164" s="18" t="str">
        <f>Кадетки3с!I84</f>
        <v>Абдрафикова Диана</v>
      </c>
    </row>
    <row r="165" spans="1:3" ht="12.75">
      <c r="A165" s="16">
        <v>164</v>
      </c>
      <c r="B165" s="17" t="str">
        <f>Кадетки3с!E33</f>
        <v>Ковина Васелина</v>
      </c>
      <c r="C165" s="18" t="str">
        <f>Кадетки4с!B11</f>
        <v>Ахмадеева Регина</v>
      </c>
    </row>
    <row r="166" spans="1:3" ht="12.75">
      <c r="A166" s="16">
        <v>165</v>
      </c>
      <c r="B166" s="17" t="str">
        <f>Кадетки3с!C82</f>
        <v>Ковина Васелина</v>
      </c>
      <c r="C166" s="18" t="str">
        <f>Кадетки3с!G86</f>
        <v>Хамитова Элина</v>
      </c>
    </row>
    <row r="167" spans="1:3" ht="12.75">
      <c r="A167" s="16">
        <v>166</v>
      </c>
      <c r="B167" s="17" t="str">
        <f>Кадетки2с!D7</f>
        <v>Колганова Валерия</v>
      </c>
      <c r="C167" s="18" t="str">
        <f>Кадетки3с!C36</f>
        <v>Ахмадеева Регина</v>
      </c>
    </row>
    <row r="168" spans="1:3" ht="12.75">
      <c r="A168" s="16">
        <v>167</v>
      </c>
      <c r="B168" s="17" t="str">
        <f>Кадетки2с!F19</f>
        <v>Колганова Валерия</v>
      </c>
      <c r="C168" s="18" t="str">
        <f>Кадетки3с!G35</f>
        <v>Биктимирова Лиана</v>
      </c>
    </row>
    <row r="169" spans="1:3" ht="12.75">
      <c r="A169" s="16">
        <v>168</v>
      </c>
      <c r="B169" s="17" t="str">
        <f>Кадетки2с!E11</f>
        <v>Колганова Валерия</v>
      </c>
      <c r="C169" s="18" t="str">
        <f>Кадетки3с!E37</f>
        <v>Галимуллина Алина</v>
      </c>
    </row>
    <row r="170" spans="1:3" ht="12.75">
      <c r="A170" s="16">
        <v>169</v>
      </c>
      <c r="B170" s="17" t="str">
        <f>Кадетки2с!G35</f>
        <v>Колганова Валерия</v>
      </c>
      <c r="C170" s="18" t="str">
        <f>Кадетки3с!I39</f>
        <v>Лончакова Юлия</v>
      </c>
    </row>
    <row r="171" spans="1:3" ht="12.75">
      <c r="A171" s="16">
        <v>170</v>
      </c>
      <c r="B171" s="17" t="str">
        <f>Кадетки2с!D63</f>
        <v>Лончакова Юлия</v>
      </c>
      <c r="C171" s="18" t="str">
        <f>Кадетки3с!C8</f>
        <v>Валиева Алина</v>
      </c>
    </row>
    <row r="172" spans="1:3" ht="12.75">
      <c r="A172" s="16">
        <v>171</v>
      </c>
      <c r="B172" s="17" t="str">
        <f>Кадетки2с!F51</f>
        <v>Лончакова Юлия</v>
      </c>
      <c r="C172" s="18" t="str">
        <f>Кадетки3с!G19</f>
        <v>Сахипова Карина</v>
      </c>
    </row>
    <row r="173" spans="1:3" ht="12.75">
      <c r="A173" s="16">
        <v>172</v>
      </c>
      <c r="B173" s="17" t="str">
        <f>Кадетки3с!J47</f>
        <v>Лончакова Юлия</v>
      </c>
      <c r="C173" s="18" t="str">
        <f>Кадетки3с!I67</f>
        <v>Шакирова Арина</v>
      </c>
    </row>
    <row r="174" spans="1:3" ht="12.75">
      <c r="A174" s="16">
        <v>173</v>
      </c>
      <c r="B174" s="17" t="str">
        <f>Кадетки2с!E59</f>
        <v>Лончакова Юлия</v>
      </c>
      <c r="C174" s="18" t="str">
        <f>Кадетки3с!E61</f>
        <v>Якупова Елена</v>
      </c>
    </row>
    <row r="175" spans="1:3" ht="12.75">
      <c r="A175" s="16">
        <v>174</v>
      </c>
      <c r="B175" s="17" t="str">
        <f>Кадетки3с!F47</f>
        <v>Молодцова Ксения</v>
      </c>
      <c r="C175" s="18" t="str">
        <f>Кадетки3с!B87</f>
        <v>Несговорова Валерия</v>
      </c>
    </row>
    <row r="176" spans="1:3" ht="12.75">
      <c r="A176" s="16">
        <v>175</v>
      </c>
      <c r="B176" s="17" t="str">
        <f>Кадетки2с!D31</f>
        <v>Молодцова Ксения</v>
      </c>
      <c r="C176" s="18" t="str">
        <f>Кадетки3с!C24</f>
        <v>Симонова Евгения</v>
      </c>
    </row>
    <row r="177" spans="1:3" ht="12.75">
      <c r="A177" s="16">
        <v>176</v>
      </c>
      <c r="B177" s="17" t="str">
        <f>Кадетки3с!H76</f>
        <v>Молодцова Ксения</v>
      </c>
      <c r="C177" s="18" t="str">
        <f>Кадетки3с!H79</f>
        <v>Хамитова Эльвира</v>
      </c>
    </row>
    <row r="178" spans="1:3" ht="12.75">
      <c r="A178" s="16">
        <v>177</v>
      </c>
      <c r="B178" s="17" t="str">
        <f>Кадетки3с!G78</f>
        <v>Молодцова Ксения</v>
      </c>
      <c r="C178" s="18" t="str">
        <f>Кадетки3с!I75</f>
        <v>Якупова Елена</v>
      </c>
    </row>
    <row r="179" spans="1:3" ht="12.75">
      <c r="A179" s="16">
        <v>178</v>
      </c>
      <c r="B179" s="17" t="str">
        <f>Кадетки3с!F55</f>
        <v>Мохова Ирина</v>
      </c>
      <c r="C179" s="18" t="str">
        <f>Кадетки3с!B89</f>
        <v>Абдрафикова Диана</v>
      </c>
    </row>
    <row r="180" spans="1:3" ht="12.75">
      <c r="A180" s="16">
        <v>179</v>
      </c>
      <c r="B180" s="17" t="str">
        <f>Кадетки3с!E57</f>
        <v>Мохова Ирина</v>
      </c>
      <c r="C180" s="18" t="str">
        <f>Кадетки4с!B17</f>
        <v>Гатина Ильзада</v>
      </c>
    </row>
    <row r="181" spans="1:3" ht="12.75">
      <c r="A181" s="16">
        <v>180</v>
      </c>
      <c r="B181" s="17" t="str">
        <f>Кадетки3с!J70</f>
        <v>Мохова Ирина</v>
      </c>
      <c r="C181" s="18" t="str">
        <f>Кадетки3с!J72</f>
        <v>Сахипова Карина</v>
      </c>
    </row>
    <row r="182" spans="1:3" ht="12.75">
      <c r="A182" s="16">
        <v>181</v>
      </c>
      <c r="B182" s="17" t="str">
        <f>Кадетки3с!H63</f>
        <v>Мохова Ирина</v>
      </c>
      <c r="C182" s="18" t="str">
        <f>Кадетки3с!B75</f>
        <v>Широкова Виолетта</v>
      </c>
    </row>
    <row r="183" spans="1:3" ht="12.75">
      <c r="A183" s="16">
        <v>182</v>
      </c>
      <c r="B183" s="17" t="str">
        <f>Кадетки3с!G59</f>
        <v>Мохова Ирина</v>
      </c>
      <c r="C183" s="18" t="str">
        <f>Кадетки3с!F79</f>
        <v>Якупова Елена</v>
      </c>
    </row>
    <row r="184" spans="1:3" ht="12.75">
      <c r="A184" s="16">
        <v>183</v>
      </c>
      <c r="B184" s="17" t="str">
        <f>Кадетки3с!E49</f>
        <v>Несговорова Валерия</v>
      </c>
      <c r="C184" s="18" t="str">
        <f>Кадетки4с!B15</f>
        <v>Баранова Светлана</v>
      </c>
    </row>
    <row r="185" spans="1:3" ht="12.75">
      <c r="A185" s="16">
        <v>184</v>
      </c>
      <c r="B185" s="17" t="str">
        <f>Кадетки2с!E43</f>
        <v>Сахипова Карина</v>
      </c>
      <c r="C185" s="18" t="str">
        <f>Кадетки3с!E53</f>
        <v>Абдрафикова Диана</v>
      </c>
    </row>
    <row r="186" spans="1:3" ht="12.75">
      <c r="A186" s="16">
        <v>185</v>
      </c>
      <c r="B186" s="17" t="str">
        <f>Кадетки2с!D39</f>
        <v>Сахипова Карина</v>
      </c>
      <c r="C186" s="18" t="str">
        <f>Кадетки3с!C20</f>
        <v>Васюкова Виктория</v>
      </c>
    </row>
    <row r="187" spans="1:3" ht="12.75">
      <c r="A187" s="16">
        <v>186</v>
      </c>
      <c r="B187" s="17" t="str">
        <f>Кадетки3с!H15</f>
        <v>Сахипова Карина</v>
      </c>
      <c r="C187" s="18" t="str">
        <f>Кадетки3с!B69</f>
        <v>Васюкова Виктория</v>
      </c>
    </row>
    <row r="188" spans="1:3" ht="12.75">
      <c r="A188" s="16">
        <v>187</v>
      </c>
      <c r="B188" s="17" t="str">
        <f>Кадетки4с!I10</f>
        <v>Симонова Евгения</v>
      </c>
      <c r="C188" s="18" t="str">
        <f>Кадетки4с!G16</f>
        <v>Рябова Полина</v>
      </c>
    </row>
    <row r="189" spans="1:3" ht="12.75">
      <c r="A189" s="16">
        <v>188</v>
      </c>
      <c r="B189" s="17" t="str">
        <f>Кадетки3с!H89</f>
        <v>Сомова Кира</v>
      </c>
      <c r="C189" s="18" t="str">
        <f>Кадетки4с!E7</f>
        <v>Несговорова Валерия</v>
      </c>
    </row>
    <row r="190" spans="1:3" ht="12.75">
      <c r="A190" s="16">
        <v>189</v>
      </c>
      <c r="B190" s="17" t="str">
        <f>Кадетки3с!E65</f>
        <v>Сомова Кира</v>
      </c>
      <c r="C190" s="18" t="str">
        <f>Кадетки4с!B19</f>
        <v>Янибеева Регина</v>
      </c>
    </row>
    <row r="191" spans="1:3" ht="12.75">
      <c r="A191" s="16">
        <v>190</v>
      </c>
      <c r="B191" s="17" t="str">
        <f>Кадетки3с!D88</f>
        <v>Тараканова Ангелина</v>
      </c>
      <c r="C191" s="18" t="str">
        <f>Кадетки3с!H83</f>
        <v>Абдрафикова Диана</v>
      </c>
    </row>
    <row r="192" spans="1:3" ht="12.75">
      <c r="A192" s="16">
        <v>191</v>
      </c>
      <c r="B192" s="17" t="str">
        <f>Кадетки3с!E41</f>
        <v>Тараканова Ангелина</v>
      </c>
      <c r="C192" s="18" t="str">
        <f>Кадетки4с!B13</f>
        <v>Валиахметова Дилара</v>
      </c>
    </row>
    <row r="193" spans="1:3" ht="12.75">
      <c r="A193" s="16">
        <v>192</v>
      </c>
      <c r="B193" s="17" t="str">
        <f>Кадетки3с!C86</f>
        <v>Тараканова Ангелина</v>
      </c>
      <c r="C193" s="18" t="str">
        <f>Кадетки3с!G88</f>
        <v>Несговорова Валерия</v>
      </c>
    </row>
    <row r="194" spans="1:3" ht="12.75">
      <c r="A194" s="16">
        <v>193</v>
      </c>
      <c r="B194" s="17" t="str">
        <f>Кадетки3с!C78</f>
        <v>Файрузова Диана</v>
      </c>
      <c r="C194" s="18" t="str">
        <f>Кадетки3с!G84</f>
        <v>Валиева Алина</v>
      </c>
    </row>
    <row r="195" spans="1:3" ht="12.75">
      <c r="A195" s="16">
        <v>194</v>
      </c>
      <c r="B195" s="17" t="str">
        <f>Кадетки3с!D80</f>
        <v>Файрузова Диана</v>
      </c>
      <c r="C195" s="18" t="str">
        <f>Кадетки3с!H81</f>
        <v>Ковина Васелина</v>
      </c>
    </row>
    <row r="196" spans="1:3" ht="12.75">
      <c r="A196" s="16">
        <v>195</v>
      </c>
      <c r="B196" s="17" t="str">
        <f>Кадетки1с!D31</f>
        <v>Файрузова Диана</v>
      </c>
      <c r="C196" s="18" t="str">
        <f>Кадетки3с!C56</f>
        <v>Мохова Ирина</v>
      </c>
    </row>
    <row r="197" spans="1:3" ht="12.75">
      <c r="A197" s="16">
        <v>196</v>
      </c>
      <c r="B197" s="17" t="str">
        <f>Кадетки3с!E84</f>
        <v>Файрузова Диана</v>
      </c>
      <c r="C197" s="18" t="str">
        <f>Кадетки3с!E90</f>
        <v>Тараканова Ангелина</v>
      </c>
    </row>
    <row r="198" spans="1:3" ht="12.75">
      <c r="A198" s="16">
        <v>197</v>
      </c>
      <c r="B198" s="17" t="str">
        <f>Кадетки4с!F6</f>
        <v>Хамитова Элина</v>
      </c>
      <c r="C198" s="18" t="str">
        <f>Кадетки4с!F8</f>
        <v>Несговорова Валерия</v>
      </c>
    </row>
    <row r="199" spans="1:3" ht="12.75">
      <c r="A199" s="16">
        <v>198</v>
      </c>
      <c r="B199" s="17" t="str">
        <f>Кадетки3с!E25</f>
        <v>Хамитова Элина</v>
      </c>
      <c r="C199" s="18" t="str">
        <f>Кадетки4с!B9</f>
        <v>Симонова Евгения</v>
      </c>
    </row>
    <row r="200" spans="1:3" ht="12.75">
      <c r="A200" s="16">
        <v>199</v>
      </c>
      <c r="B200" s="17" t="str">
        <f>Кадетки3с!F31</f>
        <v>Хамитова Эльвира</v>
      </c>
      <c r="C200" s="18" t="str">
        <f>Кадетки3с!B83</f>
        <v>Ковина Васелина</v>
      </c>
    </row>
    <row r="201" spans="1:3" ht="12.75">
      <c r="A201" s="16">
        <v>200</v>
      </c>
      <c r="B201" s="17" t="str">
        <f>Кадетки1с!D55</f>
        <v>Хамитова Эльвира</v>
      </c>
      <c r="C201" s="18" t="str">
        <f>Кадетки3с!C44</f>
        <v>Тараканова Ангелина</v>
      </c>
    </row>
    <row r="202" spans="1:3" ht="12.75">
      <c r="A202" s="16">
        <v>201</v>
      </c>
      <c r="B202" s="17" t="str">
        <f>Кадетки3с!G74</f>
        <v>Хамитова Эльвира</v>
      </c>
      <c r="C202" s="18" t="str">
        <f>Кадетки3с!I73</f>
        <v>Шаймарданова Элина</v>
      </c>
    </row>
    <row r="203" spans="1:3" ht="12.75">
      <c r="A203" s="16">
        <v>202</v>
      </c>
      <c r="B203" s="17" t="str">
        <f>Кадетки3с!F7</f>
        <v>Шаймарданова Элина</v>
      </c>
      <c r="C203" s="18" t="str">
        <f>Кадетки3с!B77</f>
        <v>Валиева Алина</v>
      </c>
    </row>
    <row r="204" spans="1:3" ht="12.75">
      <c r="A204" s="16">
        <v>203</v>
      </c>
      <c r="B204" s="17" t="str">
        <f>Кадетки1с!D15</f>
        <v>Шаймарданова Элина</v>
      </c>
      <c r="C204" s="18" t="str">
        <f>Кадетки3с!C64</f>
        <v>Сомова Кира</v>
      </c>
    </row>
    <row r="205" spans="1:3" ht="12.75">
      <c r="A205" s="16">
        <v>204</v>
      </c>
      <c r="B205" s="17" t="str">
        <f>Кадетки3с!J74</f>
        <v>Шаймарданова Элина</v>
      </c>
      <c r="C205" s="18" t="str">
        <f>Кадетки3с!J76</f>
        <v>Якупова Елена</v>
      </c>
    </row>
    <row r="206" spans="1:3" ht="12.75">
      <c r="A206" s="16">
        <v>205</v>
      </c>
      <c r="B206" s="17" t="str">
        <f>Кадетки3с!J66</f>
        <v>Шакирова Арина</v>
      </c>
      <c r="C206" s="18" t="str">
        <f>Кадетки3с!J68</f>
        <v>Биктимирова Лиана</v>
      </c>
    </row>
    <row r="207" spans="1:3" ht="12.75">
      <c r="A207" s="16">
        <v>206</v>
      </c>
      <c r="B207" s="17" t="str">
        <f>Кадетки1с!D63</f>
        <v>Шакирова Арина</v>
      </c>
      <c r="C207" s="18" t="str">
        <f>Кадетки3с!C40</f>
        <v>Валиахметова Дилара</v>
      </c>
    </row>
    <row r="208" spans="1:3" ht="12.75">
      <c r="A208" s="16">
        <v>207</v>
      </c>
      <c r="B208" s="17" t="str">
        <f>Кадетки3с!H47</f>
        <v>Шакирова Арина</v>
      </c>
      <c r="C208" s="18" t="str">
        <f>Кадетки3с!B73</f>
        <v>Галимуллина Алина</v>
      </c>
    </row>
    <row r="209" spans="1:3" ht="12.75">
      <c r="A209" s="16">
        <v>208</v>
      </c>
      <c r="B209" s="17" t="str">
        <f>Кадетки3с!I55</f>
        <v>Шакирова Арина</v>
      </c>
      <c r="C209" s="18" t="str">
        <f>Кадетки3с!I71</f>
        <v>Мохова Ирина</v>
      </c>
    </row>
    <row r="210" spans="1:3" ht="12.75">
      <c r="A210" s="16">
        <v>209</v>
      </c>
      <c r="B210" s="17" t="str">
        <f>Кадетки1с!E59</f>
        <v>Шакирова Арина</v>
      </c>
      <c r="C210" s="18" t="str">
        <f>Кадетки3с!E29</f>
        <v>Хамитова Эльвира</v>
      </c>
    </row>
    <row r="211" spans="1:3" ht="12.75">
      <c r="A211" s="16">
        <v>210</v>
      </c>
      <c r="B211" s="17" t="str">
        <f>Кадетки1с!G35</f>
        <v>Шарафиева Ксения</v>
      </c>
      <c r="C211" s="18" t="str">
        <f>Кадетки3с!I7</f>
        <v>Ахметшина Лилия</v>
      </c>
    </row>
    <row r="212" spans="1:3" ht="12.75">
      <c r="A212" s="16">
        <v>211</v>
      </c>
      <c r="B212" s="17" t="str">
        <f>Кадетки1с!F67</f>
        <v>Шарафиева Ксения</v>
      </c>
      <c r="C212" s="18" t="str">
        <f>Кадетки2с!F7</f>
        <v>Колганова Валерия</v>
      </c>
    </row>
    <row r="213" spans="1:3" ht="12.75">
      <c r="A213" s="16">
        <v>212</v>
      </c>
      <c r="B213" s="17" t="str">
        <f>Кадетки1с!E11</f>
        <v>Шарафиева Ксения</v>
      </c>
      <c r="C213" s="18" t="str">
        <f>Кадетки3с!E5</f>
        <v>Шаймарданова Элина</v>
      </c>
    </row>
    <row r="214" spans="1:3" ht="12.75">
      <c r="A214" s="16">
        <v>213</v>
      </c>
      <c r="B214" s="17" t="str">
        <f>Кадетки1с!F19</f>
        <v>Шарафиева Ксения</v>
      </c>
      <c r="C214" s="18" t="str">
        <f>Кадетки3с!G67</f>
        <v>Широкова Виолетта</v>
      </c>
    </row>
    <row r="215" spans="1:3" ht="12.75">
      <c r="A215" s="16">
        <v>214</v>
      </c>
      <c r="B215" s="17" t="str">
        <f>Кадетки1с!D7</f>
        <v>Шарафиева Ксения</v>
      </c>
      <c r="C215" s="18" t="str">
        <f>Кадетки3с!C68</f>
        <v>Янибеева Регина</v>
      </c>
    </row>
    <row r="216" spans="1:3" ht="12.75">
      <c r="A216" s="16">
        <v>215</v>
      </c>
      <c r="B216" s="17" t="str">
        <f>Кадетки3с!G70</f>
        <v>Широкова Виолетта</v>
      </c>
      <c r="C216" s="18" t="str">
        <f>Кадетки3с!G72</f>
        <v>Васюкова Виктория</v>
      </c>
    </row>
    <row r="217" spans="1:3" ht="12.75">
      <c r="A217" s="16">
        <v>216</v>
      </c>
      <c r="B217" s="17" t="str">
        <f>Кадетки1с!D23</f>
        <v>Широкова Виолетта</v>
      </c>
      <c r="C217" s="18" t="str">
        <f>Кадетки3с!C60</f>
        <v>Гатина Ильзада</v>
      </c>
    </row>
    <row r="218" spans="1:3" ht="12.75">
      <c r="A218" s="16">
        <v>217</v>
      </c>
      <c r="B218" s="17" t="str">
        <f>Кадетки1с!E27</f>
        <v>Широкова Виолетта</v>
      </c>
      <c r="C218" s="18" t="str">
        <f>Кадетки3с!E13</f>
        <v>Файрузова Диана</v>
      </c>
    </row>
    <row r="219" spans="1:3" ht="12.75">
      <c r="A219" s="16">
        <v>218</v>
      </c>
      <c r="B219" s="17" t="str">
        <f>Кадетки2с!D55</f>
        <v>Якупова Елена</v>
      </c>
      <c r="C219" s="18" t="str">
        <f>Кадетки3с!C12</f>
        <v>Зиянгирова Эльвина</v>
      </c>
    </row>
    <row r="220" spans="1:3" ht="12.75">
      <c r="A220" s="16">
        <v>219</v>
      </c>
      <c r="B220" s="17" t="str">
        <f>Кадетки3с!F63</f>
        <v>Якупова Елена</v>
      </c>
      <c r="C220" s="18" t="str">
        <f>Кадетки3с!B91</f>
        <v>Сомова Кира</v>
      </c>
    </row>
    <row r="221" spans="1:3" ht="12.75">
      <c r="A221" s="16">
        <v>220</v>
      </c>
      <c r="B221" s="17" t="str">
        <f>Кадетки4с!I5</f>
        <v>Янибеева Регина</v>
      </c>
      <c r="C221" s="18" t="str">
        <f>Кадетки4с!I7</f>
        <v>Ахмадеева Регина</v>
      </c>
    </row>
    <row r="222" spans="1:3" ht="12.75">
      <c r="A222" s="16">
        <v>221</v>
      </c>
      <c r="B222" s="17" t="str">
        <f>Кадетки4с!C18</f>
        <v>Янибеева Регина</v>
      </c>
      <c r="C222" s="18" t="str">
        <f>Кадетки4с!H15</f>
        <v>Гатина Ильзада</v>
      </c>
    </row>
    <row r="223" spans="1:3" ht="12.75">
      <c r="A223" s="16">
        <v>222</v>
      </c>
      <c r="B223" s="17" t="str">
        <f>Кадетки1с!C9</f>
        <v>Янибеева Регина</v>
      </c>
      <c r="C223" s="18" t="str">
        <f>Кадетки3с!B7</f>
        <v>Коробко Татьяна</v>
      </c>
    </row>
  </sheetData>
  <sheetProtection sort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156" sqref="A156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19.5">
      <c r="A1" s="66" t="s">
        <v>85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7" t="s">
        <v>86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>
        <v>42128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31</v>
      </c>
      <c r="B6" s="11" t="s">
        <v>32</v>
      </c>
      <c r="C6" s="6" t="s">
        <v>33</v>
      </c>
      <c r="D6" s="6"/>
      <c r="E6" s="6"/>
      <c r="F6" s="6"/>
      <c r="G6" s="6"/>
      <c r="H6" s="6"/>
      <c r="I6" s="6"/>
    </row>
    <row r="7" spans="1:9" ht="18">
      <c r="A7" s="19" t="s">
        <v>87</v>
      </c>
      <c r="B7" s="8">
        <v>1</v>
      </c>
      <c r="C7" s="7" t="str">
        <f>Кадеты1с!F67</f>
        <v>Коврижников Максим</v>
      </c>
      <c r="D7" s="6"/>
      <c r="E7" s="6"/>
      <c r="F7" s="6"/>
      <c r="G7" s="6"/>
      <c r="H7" s="6"/>
      <c r="I7" s="6"/>
    </row>
    <row r="8" spans="1:9" ht="18">
      <c r="A8" s="19" t="s">
        <v>88</v>
      </c>
      <c r="B8" s="8">
        <v>2</v>
      </c>
      <c r="C8" s="7" t="str">
        <f>Кадеты2с!F7</f>
        <v>Новокшонов Вячеслав</v>
      </c>
      <c r="D8" s="6"/>
      <c r="E8" s="6"/>
      <c r="F8" s="6"/>
      <c r="G8" s="6"/>
      <c r="H8" s="6"/>
      <c r="I8" s="6"/>
    </row>
    <row r="9" spans="1:9" ht="18">
      <c r="A9" s="19" t="s">
        <v>89</v>
      </c>
      <c r="B9" s="8">
        <v>3</v>
      </c>
      <c r="C9" s="7" t="str">
        <f>Кадеты3с!J30</f>
        <v>Хайруллин Артур</v>
      </c>
      <c r="D9" s="6"/>
      <c r="E9" s="6"/>
      <c r="F9" s="6"/>
      <c r="G9" s="6"/>
      <c r="H9" s="6"/>
      <c r="I9" s="6"/>
    </row>
    <row r="10" spans="1:9" ht="18">
      <c r="A10" s="19" t="s">
        <v>90</v>
      </c>
      <c r="B10" s="8">
        <v>4</v>
      </c>
      <c r="C10" s="7" t="str">
        <f>Кадеты3с!J35</f>
        <v>Рогачев Дмитрий</v>
      </c>
      <c r="D10" s="6"/>
      <c r="E10" s="6"/>
      <c r="F10" s="6"/>
      <c r="G10" s="6"/>
      <c r="H10" s="6"/>
      <c r="I10" s="6"/>
    </row>
    <row r="11" spans="1:9" ht="18">
      <c r="A11" s="19" t="s">
        <v>91</v>
      </c>
      <c r="B11" s="8">
        <v>5</v>
      </c>
      <c r="C11" s="7" t="str">
        <f>Кадеты3с!J66</f>
        <v>Гареев Денис</v>
      </c>
      <c r="D11" s="6"/>
      <c r="E11" s="6"/>
      <c r="F11" s="6"/>
      <c r="G11" s="6"/>
      <c r="H11" s="6"/>
      <c r="I11" s="6"/>
    </row>
    <row r="12" spans="1:9" ht="18">
      <c r="A12" s="19" t="s">
        <v>92</v>
      </c>
      <c r="B12" s="8">
        <v>6</v>
      </c>
      <c r="C12" s="7" t="str">
        <f>Кадеты3с!J68</f>
        <v>Худайбердин Динар</v>
      </c>
      <c r="D12" s="6"/>
      <c r="E12" s="6"/>
      <c r="F12" s="6"/>
      <c r="G12" s="6"/>
      <c r="H12" s="6"/>
      <c r="I12" s="6"/>
    </row>
    <row r="13" spans="1:9" ht="18">
      <c r="A13" s="19" t="s">
        <v>93</v>
      </c>
      <c r="B13" s="8">
        <v>7</v>
      </c>
      <c r="C13" s="7" t="str">
        <f>Кадеты3с!J70</f>
        <v>Золотихин Филипп</v>
      </c>
      <c r="D13" s="6"/>
      <c r="E13" s="6"/>
      <c r="F13" s="6"/>
      <c r="G13" s="6"/>
      <c r="H13" s="6"/>
      <c r="I13" s="6"/>
    </row>
    <row r="14" spans="1:9" ht="18">
      <c r="A14" s="19" t="s">
        <v>94</v>
      </c>
      <c r="B14" s="8">
        <v>8</v>
      </c>
      <c r="C14" s="7" t="str">
        <f>Кадеты3с!J72</f>
        <v>Шумихин Денис</v>
      </c>
      <c r="D14" s="6"/>
      <c r="E14" s="6"/>
      <c r="F14" s="6"/>
      <c r="G14" s="6"/>
      <c r="H14" s="6"/>
      <c r="I14" s="6"/>
    </row>
    <row r="15" spans="1:9" ht="18">
      <c r="A15" s="19" t="s">
        <v>95</v>
      </c>
      <c r="B15" s="8">
        <v>9</v>
      </c>
      <c r="C15" s="7" t="str">
        <f>Кадеты3с!D72</f>
        <v>Герасев Михаил</v>
      </c>
      <c r="D15" s="6"/>
      <c r="E15" s="6"/>
      <c r="F15" s="6"/>
      <c r="G15" s="6"/>
      <c r="H15" s="6"/>
      <c r="I15" s="6"/>
    </row>
    <row r="16" spans="1:9" ht="18">
      <c r="A16" s="19" t="s">
        <v>96</v>
      </c>
      <c r="B16" s="8">
        <v>10</v>
      </c>
      <c r="C16" s="7" t="str">
        <f>Кадеты3с!D75</f>
        <v>Насретдинов Рамиль</v>
      </c>
      <c r="D16" s="6"/>
      <c r="E16" s="6"/>
      <c r="F16" s="6"/>
      <c r="G16" s="6"/>
      <c r="H16" s="6"/>
      <c r="I16" s="6"/>
    </row>
    <row r="17" spans="1:9" ht="18">
      <c r="A17" s="19" t="s">
        <v>97</v>
      </c>
      <c r="B17" s="8">
        <v>11</v>
      </c>
      <c r="C17" s="7" t="str">
        <f>Кадеты3с!G70</f>
        <v>Хабибуллин Рустам</v>
      </c>
      <c r="D17" s="6"/>
      <c r="E17" s="6"/>
      <c r="F17" s="6"/>
      <c r="G17" s="6"/>
      <c r="H17" s="6"/>
      <c r="I17" s="6"/>
    </row>
    <row r="18" spans="1:9" ht="18">
      <c r="A18" s="19" t="s">
        <v>98</v>
      </c>
      <c r="B18" s="8">
        <v>12</v>
      </c>
      <c r="C18" s="7" t="str">
        <f>Кадеты3с!G72</f>
        <v>Асылгужин Радмир</v>
      </c>
      <c r="D18" s="6"/>
      <c r="E18" s="6"/>
      <c r="F18" s="6"/>
      <c r="G18" s="6"/>
      <c r="H18" s="6"/>
      <c r="I18" s="6"/>
    </row>
    <row r="19" spans="1:9" ht="18">
      <c r="A19" s="19" t="s">
        <v>99</v>
      </c>
      <c r="B19" s="8">
        <v>13</v>
      </c>
      <c r="C19" s="7" t="str">
        <f>Кадеты3с!H76</f>
        <v>Круподёров Даниил</v>
      </c>
      <c r="D19" s="6"/>
      <c r="E19" s="6"/>
      <c r="F19" s="6"/>
      <c r="G19" s="6"/>
      <c r="H19" s="6"/>
      <c r="I19" s="6"/>
    </row>
    <row r="20" spans="1:9" ht="18">
      <c r="A20" s="19" t="s">
        <v>100</v>
      </c>
      <c r="B20" s="8">
        <v>14</v>
      </c>
      <c r="C20" s="7" t="str">
        <f>Кадеты3с!H79</f>
        <v>Замурагин Павел</v>
      </c>
      <c r="D20" s="6"/>
      <c r="E20" s="6"/>
      <c r="F20" s="6"/>
      <c r="G20" s="6"/>
      <c r="H20" s="6"/>
      <c r="I20" s="6"/>
    </row>
    <row r="21" spans="1:9" ht="18">
      <c r="A21" s="19" t="s">
        <v>101</v>
      </c>
      <c r="B21" s="8">
        <v>15</v>
      </c>
      <c r="C21" s="7" t="str">
        <f>Кадеты3с!J74</f>
        <v>Маннанов Руслан</v>
      </c>
      <c r="D21" s="6"/>
      <c r="E21" s="6"/>
      <c r="F21" s="6"/>
      <c r="G21" s="6"/>
      <c r="H21" s="6"/>
      <c r="I21" s="6"/>
    </row>
    <row r="22" spans="1:9" ht="18">
      <c r="A22" s="19" t="s">
        <v>102</v>
      </c>
      <c r="B22" s="8">
        <v>16</v>
      </c>
      <c r="C22" s="7" t="str">
        <f>Кадеты3с!J76</f>
        <v>Макаров Егор</v>
      </c>
      <c r="D22" s="6"/>
      <c r="E22" s="6"/>
      <c r="F22" s="6"/>
      <c r="G22" s="6"/>
      <c r="H22" s="6"/>
      <c r="I22" s="6"/>
    </row>
    <row r="23" spans="1:9" ht="18">
      <c r="A23" s="19" t="s">
        <v>103</v>
      </c>
      <c r="B23" s="8">
        <v>17</v>
      </c>
      <c r="C23" s="7" t="str">
        <f>Кадеты3с!E84</f>
        <v>Артемьев Василий</v>
      </c>
      <c r="D23" s="6"/>
      <c r="E23" s="6"/>
      <c r="F23" s="6"/>
      <c r="G23" s="6"/>
      <c r="H23" s="6"/>
      <c r="I23" s="6"/>
    </row>
    <row r="24" spans="1:9" ht="18">
      <c r="A24" s="19" t="s">
        <v>104</v>
      </c>
      <c r="B24" s="8">
        <v>18</v>
      </c>
      <c r="C24" s="7" t="str">
        <f>Кадеты3с!E90</f>
        <v>Трофимов Ярослав</v>
      </c>
      <c r="D24" s="6"/>
      <c r="E24" s="6"/>
      <c r="F24" s="6"/>
      <c r="G24" s="6"/>
      <c r="H24" s="6"/>
      <c r="I24" s="6"/>
    </row>
    <row r="25" spans="1:9" ht="18">
      <c r="A25" s="19" t="s">
        <v>105</v>
      </c>
      <c r="B25" s="8">
        <v>19</v>
      </c>
      <c r="C25" s="7" t="str">
        <f>Кадеты3с!I82</f>
        <v>Никифоров Вадим</v>
      </c>
      <c r="D25" s="6"/>
      <c r="E25" s="6"/>
      <c r="F25" s="6"/>
      <c r="G25" s="6"/>
      <c r="H25" s="6"/>
      <c r="I25" s="6"/>
    </row>
    <row r="26" spans="1:9" ht="18">
      <c r="A26" s="19" t="s">
        <v>106</v>
      </c>
      <c r="B26" s="8">
        <v>20</v>
      </c>
      <c r="C26" s="7" t="str">
        <f>Кадеты3с!I84</f>
        <v>Фарваев Айдар</v>
      </c>
      <c r="D26" s="6"/>
      <c r="E26" s="6"/>
      <c r="F26" s="6"/>
      <c r="G26" s="6"/>
      <c r="H26" s="6"/>
      <c r="I26" s="6"/>
    </row>
    <row r="27" spans="1:9" ht="18">
      <c r="A27" s="19" t="s">
        <v>107</v>
      </c>
      <c r="B27" s="8">
        <v>21</v>
      </c>
      <c r="C27" s="7" t="str">
        <f>Кадеты3с!I87</f>
        <v>Шакиров Сабур</v>
      </c>
      <c r="D27" s="6"/>
      <c r="E27" s="6"/>
      <c r="F27" s="6"/>
      <c r="G27" s="6"/>
      <c r="H27" s="6"/>
      <c r="I27" s="6"/>
    </row>
    <row r="28" spans="1:9" ht="18">
      <c r="A28" s="19" t="s">
        <v>108</v>
      </c>
      <c r="B28" s="8">
        <v>22</v>
      </c>
      <c r="C28" s="7" t="str">
        <f>Кадеты3с!I90</f>
        <v>Елпаев Святослав</v>
      </c>
      <c r="D28" s="6"/>
      <c r="E28" s="6"/>
      <c r="F28" s="6"/>
      <c r="G28" s="6"/>
      <c r="H28" s="6"/>
      <c r="I28" s="6"/>
    </row>
    <row r="29" spans="1:9" ht="18">
      <c r="A29" s="19" t="s">
        <v>109</v>
      </c>
      <c r="B29" s="8">
        <v>23</v>
      </c>
      <c r="C29" s="7" t="str">
        <f>Кадеты4с!F6</f>
        <v>Ковин Александр</v>
      </c>
      <c r="D29" s="6"/>
      <c r="E29" s="6"/>
      <c r="F29" s="6"/>
      <c r="G29" s="6"/>
      <c r="H29" s="6"/>
      <c r="I29" s="6"/>
    </row>
    <row r="30" spans="1:9" ht="18">
      <c r="A30" s="19" t="s">
        <v>110</v>
      </c>
      <c r="B30" s="8">
        <v>24</v>
      </c>
      <c r="C30" s="7" t="str">
        <f>Кадеты4с!F8</f>
        <v>Селезнев Владислав</v>
      </c>
      <c r="D30" s="6"/>
      <c r="E30" s="6"/>
      <c r="F30" s="6"/>
      <c r="G30" s="6"/>
      <c r="H30" s="6"/>
      <c r="I30" s="6"/>
    </row>
    <row r="31" spans="1:9" ht="18">
      <c r="A31" s="19" t="s">
        <v>111</v>
      </c>
      <c r="B31" s="8">
        <v>25</v>
      </c>
      <c r="C31" s="7" t="str">
        <f>Кадеты4с!E12</f>
        <v>Синягин Евгений</v>
      </c>
      <c r="D31" s="6"/>
      <c r="E31" s="6"/>
      <c r="F31" s="6"/>
      <c r="G31" s="6"/>
      <c r="H31" s="6"/>
      <c r="I31" s="6"/>
    </row>
    <row r="32" spans="1:9" ht="18">
      <c r="A32" s="19" t="s">
        <v>112</v>
      </c>
      <c r="B32" s="8">
        <v>26</v>
      </c>
      <c r="C32" s="7" t="str">
        <f>Кадеты4с!E18</f>
        <v>Щербинин Владислав</v>
      </c>
      <c r="D32" s="6"/>
      <c r="E32" s="6"/>
      <c r="F32" s="6"/>
      <c r="G32" s="6"/>
      <c r="H32" s="6"/>
      <c r="I32" s="6"/>
    </row>
    <row r="33" spans="1:9" ht="18">
      <c r="A33" s="19" t="s">
        <v>113</v>
      </c>
      <c r="B33" s="8">
        <v>27</v>
      </c>
      <c r="C33" s="7" t="str">
        <f>Кадеты4с!I5</f>
        <v>Карлышев Алексей</v>
      </c>
      <c r="D33" s="6"/>
      <c r="E33" s="6"/>
      <c r="F33" s="6"/>
      <c r="G33" s="6"/>
      <c r="H33" s="6"/>
      <c r="I33" s="6"/>
    </row>
    <row r="34" spans="1:9" ht="18">
      <c r="A34" s="19" t="s">
        <v>114</v>
      </c>
      <c r="B34" s="8">
        <v>28</v>
      </c>
      <c r="C34" s="7" t="str">
        <f>Кадеты4с!I7</f>
        <v>Тимуршин Алексей</v>
      </c>
      <c r="D34" s="6"/>
      <c r="E34" s="6"/>
      <c r="F34" s="6"/>
      <c r="G34" s="6"/>
      <c r="H34" s="6"/>
      <c r="I34" s="6"/>
    </row>
    <row r="35" spans="1:9" ht="18">
      <c r="A35" s="19" t="s">
        <v>115</v>
      </c>
      <c r="B35" s="8">
        <v>29</v>
      </c>
      <c r="C35" s="7" t="str">
        <f>Кадеты4с!J12</f>
        <v>Сагидуллин Радмир</v>
      </c>
      <c r="D35" s="6"/>
      <c r="E35" s="6"/>
      <c r="F35" s="6"/>
      <c r="G35" s="6"/>
      <c r="H35" s="6"/>
      <c r="I35" s="6"/>
    </row>
    <row r="36" spans="1:9" ht="18">
      <c r="A36" s="19" t="s">
        <v>116</v>
      </c>
      <c r="B36" s="8">
        <v>30</v>
      </c>
      <c r="C36" s="7" t="str">
        <f>Кадеты4с!J15</f>
        <v>Пасечник Сергей</v>
      </c>
      <c r="D36" s="6"/>
      <c r="E36" s="6"/>
      <c r="F36" s="6"/>
      <c r="G36" s="6"/>
      <c r="H36" s="6"/>
      <c r="I36" s="6"/>
    </row>
    <row r="37" spans="1:9" ht="18">
      <c r="A37" s="19" t="s">
        <v>117</v>
      </c>
      <c r="B37" s="8">
        <v>31</v>
      </c>
      <c r="C37" s="7" t="str">
        <f>Кадеты4с!H17</f>
        <v>Лихачев Алексей</v>
      </c>
      <c r="D37" s="6"/>
      <c r="E37" s="6"/>
      <c r="F37" s="6"/>
      <c r="G37" s="6"/>
      <c r="H37" s="6"/>
      <c r="I37" s="6"/>
    </row>
    <row r="38" spans="1:9" ht="18">
      <c r="A38" s="19" t="s">
        <v>38</v>
      </c>
      <c r="B38" s="8">
        <v>32</v>
      </c>
      <c r="C38" s="7" t="str">
        <f>Кадеты4с!H19</f>
        <v>Яппаров Азат</v>
      </c>
      <c r="D38" s="6"/>
      <c r="E38" s="6"/>
      <c r="F38" s="6"/>
      <c r="G38" s="6"/>
      <c r="H38" s="6"/>
      <c r="I38" s="6"/>
    </row>
    <row r="39" spans="1:9" ht="18">
      <c r="A39" s="19" t="s">
        <v>118</v>
      </c>
      <c r="B39" s="8">
        <v>33</v>
      </c>
      <c r="C39" s="7" t="str">
        <f>Кадеты4с!E35</f>
        <v>Изиляев Александр</v>
      </c>
      <c r="D39" s="6"/>
      <c r="E39" s="6"/>
      <c r="F39" s="6"/>
      <c r="G39" s="6"/>
      <c r="H39" s="6"/>
      <c r="I39" s="6"/>
    </row>
    <row r="40" spans="1:9" ht="18">
      <c r="A40" s="19" t="s">
        <v>119</v>
      </c>
      <c r="B40" s="8">
        <v>34</v>
      </c>
      <c r="C40" s="7" t="str">
        <f>Кадеты4с!E38</f>
        <v>Мансуров Данар</v>
      </c>
      <c r="D40" s="6"/>
      <c r="E40" s="6"/>
      <c r="F40" s="6"/>
      <c r="G40" s="6"/>
      <c r="H40" s="6"/>
      <c r="I40" s="6"/>
    </row>
    <row r="41" spans="1:9" ht="18">
      <c r="A41" s="19" t="s">
        <v>120</v>
      </c>
      <c r="B41" s="8">
        <v>35</v>
      </c>
      <c r="C41" s="7" t="str">
        <f>Кадеты4с!J22</f>
        <v>Зарипов Радмир</v>
      </c>
      <c r="D41" s="6"/>
      <c r="E41" s="6"/>
      <c r="F41" s="6"/>
      <c r="G41" s="6"/>
      <c r="H41" s="6"/>
      <c r="I41" s="6"/>
    </row>
    <row r="42" spans="1:9" ht="18">
      <c r="A42" s="19" t="s">
        <v>121</v>
      </c>
      <c r="B42" s="8">
        <v>36</v>
      </c>
      <c r="C42" s="7" t="str">
        <f>Кадеты4с!J24</f>
        <v>Сабитов Руслан</v>
      </c>
      <c r="D42" s="6"/>
      <c r="E42" s="6"/>
      <c r="F42" s="6"/>
      <c r="G42" s="6"/>
      <c r="H42" s="6"/>
      <c r="I42" s="6"/>
    </row>
    <row r="43" spans="1:9" ht="18">
      <c r="A43" s="19" t="s">
        <v>122</v>
      </c>
      <c r="B43" s="8">
        <v>37</v>
      </c>
      <c r="C43" s="7" t="str">
        <f>Кадеты4с!J28</f>
        <v>Шарафиев Юсуф</v>
      </c>
      <c r="D43" s="6"/>
      <c r="E43" s="6"/>
      <c r="F43" s="6"/>
      <c r="G43" s="6"/>
      <c r="H43" s="6"/>
      <c r="I43" s="6"/>
    </row>
    <row r="44" spans="1:9" ht="18">
      <c r="A44" s="19" t="s">
        <v>123</v>
      </c>
      <c r="B44" s="8">
        <v>38</v>
      </c>
      <c r="C44" s="7" t="str">
        <f>Кадеты4с!J31</f>
        <v>Бареев Руслан</v>
      </c>
      <c r="D44" s="6"/>
      <c r="E44" s="6"/>
      <c r="F44" s="6"/>
      <c r="G44" s="6"/>
      <c r="H44" s="6"/>
      <c r="I44" s="6"/>
    </row>
    <row r="45" spans="1:9" ht="18">
      <c r="A45" s="19" t="s">
        <v>124</v>
      </c>
      <c r="B45" s="8">
        <v>39</v>
      </c>
      <c r="C45" s="7" t="str">
        <f>Кадеты4с!H33</f>
        <v>Сатаев Владимир</v>
      </c>
      <c r="D45" s="6"/>
      <c r="E45" s="6"/>
      <c r="F45" s="6"/>
      <c r="G45" s="6"/>
      <c r="H45" s="6"/>
      <c r="I45" s="6"/>
    </row>
    <row r="46" spans="1:9" ht="18">
      <c r="A46" s="19" t="s">
        <v>125</v>
      </c>
      <c r="B46" s="8">
        <v>40</v>
      </c>
      <c r="C46" s="7" t="str">
        <f>Кадеты4с!H35</f>
        <v>Янгиров Алмаз</v>
      </c>
      <c r="D46" s="6"/>
      <c r="E46" s="6"/>
      <c r="F46" s="6"/>
      <c r="G46" s="6"/>
      <c r="H46" s="6"/>
      <c r="I46" s="6"/>
    </row>
    <row r="47" spans="1:9" ht="18">
      <c r="A47" s="19" t="s">
        <v>126</v>
      </c>
      <c r="B47" s="8">
        <v>41</v>
      </c>
      <c r="C47" s="7" t="str">
        <f>Кадеты4с!J43</f>
        <v>Колобов Антон</v>
      </c>
      <c r="D47" s="6"/>
      <c r="E47" s="6"/>
      <c r="F47" s="6"/>
      <c r="G47" s="6"/>
      <c r="H47" s="6"/>
      <c r="I47" s="6"/>
    </row>
    <row r="48" spans="1:9" ht="18">
      <c r="A48" s="19" t="s">
        <v>127</v>
      </c>
      <c r="B48" s="8">
        <v>42</v>
      </c>
      <c r="C48" s="7" t="str">
        <f>Кадеты4с!J49</f>
        <v>Юнусов Искандар</v>
      </c>
      <c r="D48" s="6"/>
      <c r="E48" s="6"/>
      <c r="F48" s="6"/>
      <c r="G48" s="6"/>
      <c r="H48" s="6"/>
      <c r="I48" s="6"/>
    </row>
    <row r="49" spans="1:9" ht="18">
      <c r="A49" s="19" t="s">
        <v>128</v>
      </c>
      <c r="B49" s="8">
        <v>43</v>
      </c>
      <c r="C49" s="7" t="str">
        <f>Кадеты4с!J52</f>
        <v>Мингазов Динар</v>
      </c>
      <c r="D49" s="6"/>
      <c r="E49" s="6"/>
      <c r="F49" s="6"/>
      <c r="G49" s="6"/>
      <c r="H49" s="6"/>
      <c r="I49" s="6"/>
    </row>
    <row r="50" spans="1:9" ht="18">
      <c r="A50" s="19" t="s">
        <v>129</v>
      </c>
      <c r="B50" s="8">
        <v>44</v>
      </c>
      <c r="C50" s="7" t="str">
        <f>Кадеты4с!J54</f>
        <v>Салмияров Владислав</v>
      </c>
      <c r="D50" s="6"/>
      <c r="E50" s="6"/>
      <c r="F50" s="6"/>
      <c r="G50" s="6"/>
      <c r="H50" s="6"/>
      <c r="I50" s="6"/>
    </row>
    <row r="51" spans="1:9" ht="18">
      <c r="A51" s="19" t="s">
        <v>130</v>
      </c>
      <c r="B51" s="8">
        <v>45</v>
      </c>
      <c r="C51" s="7" t="str">
        <f>Кадеты4с!G53</f>
        <v>Сухинин Вадим</v>
      </c>
      <c r="D51" s="6"/>
      <c r="E51" s="6"/>
      <c r="F51" s="6"/>
      <c r="G51" s="6"/>
      <c r="H51" s="6"/>
      <c r="I51" s="6"/>
    </row>
    <row r="52" spans="1:9" ht="18">
      <c r="A52" s="19" t="s">
        <v>39</v>
      </c>
      <c r="B52" s="8">
        <v>46</v>
      </c>
      <c r="C52" s="7" t="str">
        <f>Кадеты4с!G56</f>
        <v>Якупов Марат</v>
      </c>
      <c r="D52" s="6"/>
      <c r="E52" s="6"/>
      <c r="F52" s="6"/>
      <c r="G52" s="6"/>
      <c r="H52" s="6"/>
      <c r="I52" s="6"/>
    </row>
    <row r="53" spans="1:9" ht="18">
      <c r="A53" s="19" t="s">
        <v>131</v>
      </c>
      <c r="B53" s="8">
        <v>47</v>
      </c>
      <c r="C53" s="7" t="str">
        <f>Кадеты4с!J56</f>
        <v>Семенец Владислав</v>
      </c>
      <c r="D53" s="6"/>
      <c r="E53" s="6"/>
      <c r="F53" s="6"/>
      <c r="G53" s="6"/>
      <c r="H53" s="6"/>
      <c r="I53" s="6"/>
    </row>
    <row r="54" spans="1:9" ht="18">
      <c r="A54" s="19" t="s">
        <v>132</v>
      </c>
      <c r="B54" s="8">
        <v>48</v>
      </c>
      <c r="C54" s="7" t="str">
        <f>Кадеты4с!J58</f>
        <v>Чайковский Даниил</v>
      </c>
      <c r="D54" s="6"/>
      <c r="E54" s="6"/>
      <c r="F54" s="6"/>
      <c r="G54" s="6"/>
      <c r="H54" s="6"/>
      <c r="I54" s="6"/>
    </row>
    <row r="55" spans="1:9" ht="18">
      <c r="A55" s="19" t="s">
        <v>133</v>
      </c>
      <c r="B55" s="8">
        <v>49</v>
      </c>
      <c r="C55" s="7" t="str">
        <f>Кадеты4с!E68</f>
        <v>Бахтияров Ринат</v>
      </c>
      <c r="D55" s="6"/>
      <c r="E55" s="6"/>
      <c r="F55" s="6"/>
      <c r="G55" s="6"/>
      <c r="H55" s="6"/>
      <c r="I55" s="6"/>
    </row>
    <row r="56" spans="1:9" ht="18">
      <c r="A56" s="19" t="s">
        <v>134</v>
      </c>
      <c r="B56" s="8">
        <v>50</v>
      </c>
      <c r="C56" s="7" t="str">
        <f>Кадеты4с!E71</f>
        <v>Чубов Юрий</v>
      </c>
      <c r="D56" s="6"/>
      <c r="E56" s="6"/>
      <c r="F56" s="6"/>
      <c r="G56" s="6"/>
      <c r="H56" s="6"/>
      <c r="I56" s="6"/>
    </row>
    <row r="57" spans="1:9" ht="18">
      <c r="A57" s="19" t="s">
        <v>135</v>
      </c>
      <c r="B57" s="8">
        <v>51</v>
      </c>
      <c r="C57" s="7" t="str">
        <f>Кадеты4с!G59</f>
        <v>Володин Максим</v>
      </c>
      <c r="D57" s="6"/>
      <c r="E57" s="6"/>
      <c r="F57" s="6"/>
      <c r="G57" s="6"/>
      <c r="H57" s="6"/>
      <c r="I57" s="6"/>
    </row>
    <row r="58" spans="1:9" ht="18">
      <c r="A58" s="19" t="s">
        <v>136</v>
      </c>
      <c r="B58" s="8">
        <v>52</v>
      </c>
      <c r="C58" s="7" t="str">
        <f>Кадеты4с!G61</f>
        <v>Мустафин Раиль</v>
      </c>
      <c r="D58" s="6"/>
      <c r="E58" s="6"/>
      <c r="F58" s="6"/>
      <c r="G58" s="6"/>
      <c r="H58" s="6"/>
      <c r="I58" s="6"/>
    </row>
    <row r="59" spans="1:9" ht="18">
      <c r="A59" s="19" t="s">
        <v>137</v>
      </c>
      <c r="B59" s="8">
        <v>53</v>
      </c>
      <c r="C59" s="7" t="str">
        <f>Кадеты4с!J67</f>
        <v>Охотников Кирилл</v>
      </c>
      <c r="D59" s="6"/>
      <c r="E59" s="6"/>
      <c r="F59" s="6"/>
      <c r="G59" s="6"/>
      <c r="H59" s="6"/>
      <c r="I59" s="6"/>
    </row>
    <row r="60" spans="1:9" ht="18">
      <c r="A60" s="19" t="s">
        <v>138</v>
      </c>
      <c r="B60" s="8">
        <v>54</v>
      </c>
      <c r="C60" s="7" t="str">
        <f>Кадеты4с!J70</f>
        <v>Магзумов Раиль</v>
      </c>
      <c r="D60" s="6"/>
      <c r="E60" s="6"/>
      <c r="F60" s="6"/>
      <c r="G60" s="6"/>
      <c r="H60" s="6"/>
      <c r="I60" s="6"/>
    </row>
    <row r="61" spans="1:9" ht="18">
      <c r="A61" s="19" t="s">
        <v>139</v>
      </c>
      <c r="B61" s="8">
        <v>55</v>
      </c>
      <c r="C61" s="7" t="str">
        <f>Кадеты4с!F86</f>
        <v>Бадретдинов Альмир</v>
      </c>
      <c r="D61" s="6"/>
      <c r="E61" s="6"/>
      <c r="F61" s="6"/>
      <c r="G61" s="6"/>
      <c r="H61" s="6"/>
      <c r="I61" s="6"/>
    </row>
    <row r="62" spans="1:9" ht="18">
      <c r="A62" s="19" t="s">
        <v>140</v>
      </c>
      <c r="B62" s="8">
        <v>56</v>
      </c>
      <c r="C62" s="7" t="str">
        <f>Кадеты4с!F88</f>
        <v>Кожевников Дмитрий</v>
      </c>
      <c r="D62" s="6"/>
      <c r="E62" s="6"/>
      <c r="F62" s="6"/>
      <c r="G62" s="6"/>
      <c r="H62" s="6"/>
      <c r="I62" s="6"/>
    </row>
    <row r="63" spans="1:9" ht="18">
      <c r="A63" s="19" t="s">
        <v>141</v>
      </c>
      <c r="B63" s="8">
        <v>57</v>
      </c>
      <c r="C63" s="7" t="str">
        <f>Кадеты4с!J78</f>
        <v>Бикбулатов Радмир</v>
      </c>
      <c r="D63" s="6"/>
      <c r="E63" s="6"/>
      <c r="F63" s="6"/>
      <c r="G63" s="6"/>
      <c r="H63" s="6"/>
      <c r="I63" s="6"/>
    </row>
    <row r="64" spans="1:9" ht="18">
      <c r="A64" s="19" t="s">
        <v>142</v>
      </c>
      <c r="B64" s="8">
        <v>58</v>
      </c>
      <c r="C64" s="7" t="str">
        <f>Кадеты4с!J84</f>
        <v>Шакирьянов Салават</v>
      </c>
      <c r="D64" s="6"/>
      <c r="E64" s="6"/>
      <c r="F64" s="6"/>
      <c r="G64" s="6"/>
      <c r="H64" s="6"/>
      <c r="I64" s="6"/>
    </row>
    <row r="65" spans="1:9" ht="18">
      <c r="A65" s="19" t="s">
        <v>143</v>
      </c>
      <c r="B65" s="8">
        <v>59</v>
      </c>
      <c r="C65" s="7" t="str">
        <f>Кадеты4с!J88</f>
        <v>Низамутдинов Рушан</v>
      </c>
      <c r="D65" s="6"/>
      <c r="E65" s="6"/>
      <c r="F65" s="6"/>
      <c r="G65" s="6"/>
      <c r="H65" s="6"/>
      <c r="I65" s="6"/>
    </row>
    <row r="66" spans="1:9" ht="18">
      <c r="A66" s="19" t="s">
        <v>144</v>
      </c>
      <c r="B66" s="8">
        <v>60</v>
      </c>
      <c r="C66" s="7" t="str">
        <f>Кадеты4с!J90</f>
        <v>Шаехов Эмиль</v>
      </c>
      <c r="D66" s="6"/>
      <c r="E66" s="6"/>
      <c r="F66" s="6"/>
      <c r="G66" s="6"/>
      <c r="H66" s="6"/>
      <c r="I66" s="6"/>
    </row>
    <row r="67" spans="1:9" ht="18">
      <c r="A67" s="19" t="s">
        <v>37</v>
      </c>
      <c r="B67" s="8">
        <v>61</v>
      </c>
      <c r="C67" s="7">
        <f>Кадеты4с!D89</f>
        <v>0</v>
      </c>
      <c r="D67" s="6"/>
      <c r="E67" s="6"/>
      <c r="F67" s="6"/>
      <c r="G67" s="6"/>
      <c r="H67" s="6"/>
      <c r="I67" s="6"/>
    </row>
    <row r="68" spans="1:9" ht="18">
      <c r="A68" s="19" t="s">
        <v>37</v>
      </c>
      <c r="B68" s="8">
        <v>62</v>
      </c>
      <c r="C68" s="7">
        <f>Кадеты4с!D92</f>
        <v>0</v>
      </c>
      <c r="D68" s="6"/>
      <c r="E68" s="6"/>
      <c r="F68" s="6"/>
      <c r="G68" s="6"/>
      <c r="H68" s="6"/>
      <c r="I68" s="6"/>
    </row>
    <row r="69" spans="1:9" ht="18">
      <c r="A69" s="19" t="s">
        <v>37</v>
      </c>
      <c r="B69" s="8">
        <v>63</v>
      </c>
      <c r="C69" s="7">
        <f>Кадеты4с!G92</f>
        <v>0</v>
      </c>
      <c r="D69" s="6"/>
      <c r="E69" s="6"/>
      <c r="F69" s="6"/>
      <c r="G69" s="6"/>
      <c r="H69" s="6"/>
      <c r="I69" s="6"/>
    </row>
    <row r="70" spans="1:9" ht="18">
      <c r="A70" s="19" t="s">
        <v>37</v>
      </c>
      <c r="B70" s="8">
        <v>64</v>
      </c>
      <c r="C70" s="7">
        <f>Кадеты4с!G94</f>
        <v>0</v>
      </c>
      <c r="D70" s="6"/>
      <c r="E70" s="6"/>
      <c r="F70" s="6"/>
      <c r="G70" s="6"/>
      <c r="H70" s="6"/>
      <c r="I70" s="6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B200" sqref="B200"/>
    </sheetView>
  </sheetViews>
  <sheetFormatPr defaultColWidth="9.00390625" defaultRowHeight="6" customHeight="1"/>
  <cols>
    <col min="1" max="1" width="6.00390625" style="22" customWidth="1"/>
    <col min="2" max="2" width="18.875" style="22" customWidth="1"/>
    <col min="3" max="6" width="16.75390625" style="22" customWidth="1"/>
    <col min="7" max="9" width="6.75390625" style="22" customWidth="1"/>
    <col min="10" max="11" width="6.75390625" style="21" customWidth="1"/>
    <col min="12" max="39" width="9.125" style="21" customWidth="1"/>
    <col min="40" max="16384" width="9.125" style="22" customWidth="1"/>
  </cols>
  <sheetData>
    <row r="1" spans="1:9" ht="13.5" customHeight="1">
      <c r="A1" s="70" t="str">
        <f>СпКадеты!A1</f>
        <v>Кадетское Первенство Республики Башкортостан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tr">
        <f>СпКадеты!A2</f>
        <v>Кадеты 2000-2002 г.г.р.</v>
      </c>
      <c r="B2" s="70"/>
      <c r="C2" s="70"/>
      <c r="D2" s="70"/>
      <c r="E2" s="70"/>
      <c r="F2" s="70"/>
      <c r="G2" s="70"/>
      <c r="H2" s="70"/>
      <c r="I2" s="70"/>
    </row>
    <row r="3" spans="1:9" ht="13.5" customHeight="1">
      <c r="A3" s="69">
        <f>СпКадеты!A3</f>
        <v>42128</v>
      </c>
      <c r="B3" s="69"/>
      <c r="C3" s="69"/>
      <c r="D3" s="69"/>
      <c r="E3" s="69"/>
      <c r="F3" s="69"/>
      <c r="G3" s="69"/>
      <c r="H3" s="69"/>
      <c r="I3" s="69"/>
    </row>
    <row r="4" spans="1:39" ht="13.5" customHeight="1">
      <c r="A4" s="23">
        <v>1</v>
      </c>
      <c r="B4" s="24" t="str">
        <f>СпКадеты!A7</f>
        <v>Коврижников Максим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3.5" customHeight="1">
      <c r="B5" s="25">
        <v>1</v>
      </c>
      <c r="C5" s="26" t="s">
        <v>87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5" customHeight="1">
      <c r="A6" s="23">
        <v>64</v>
      </c>
      <c r="B6" s="27" t="str">
        <f>СпКадеты!A70</f>
        <v>_</v>
      </c>
      <c r="C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3:39" ht="13.5" customHeight="1">
      <c r="C7" s="25">
        <v>33</v>
      </c>
      <c r="D7" s="26" t="s">
        <v>87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3.5" customHeight="1">
      <c r="A8" s="23">
        <v>33</v>
      </c>
      <c r="B8" s="24" t="str">
        <f>СпКадеты!A39</f>
        <v>Ковин Александр</v>
      </c>
      <c r="C8" s="28"/>
      <c r="D8" s="2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3.5" customHeight="1">
      <c r="B9" s="25">
        <v>2</v>
      </c>
      <c r="C9" s="29" t="s">
        <v>118</v>
      </c>
      <c r="D9" s="2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5" customHeight="1">
      <c r="A10" s="23">
        <v>32</v>
      </c>
      <c r="B10" s="27" t="str">
        <f>СпКадеты!A38</f>
        <v>Пасечник Сергей</v>
      </c>
      <c r="D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4:39" ht="13.5" customHeight="1">
      <c r="D11" s="25">
        <v>49</v>
      </c>
      <c r="E11" s="26" t="s">
        <v>87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5" customHeight="1">
      <c r="A12" s="23">
        <v>17</v>
      </c>
      <c r="B12" s="24" t="str">
        <f>СпКадеты!A23</f>
        <v>Шумихин Денис</v>
      </c>
      <c r="D12" s="28"/>
      <c r="E12" s="2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3.5" customHeight="1">
      <c r="B13" s="25">
        <v>3</v>
      </c>
      <c r="C13" s="26" t="s">
        <v>103</v>
      </c>
      <c r="D13" s="28"/>
      <c r="E13" s="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5" customHeight="1">
      <c r="A14" s="23">
        <v>48</v>
      </c>
      <c r="B14" s="27" t="str">
        <f>СпКадеты!A54</f>
        <v>Елпаев Святослав</v>
      </c>
      <c r="C14" s="28"/>
      <c r="D14" s="28"/>
      <c r="E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3:39" ht="13.5" customHeight="1">
      <c r="C15" s="25">
        <v>34</v>
      </c>
      <c r="D15" s="29" t="s">
        <v>103</v>
      </c>
      <c r="E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 customHeight="1">
      <c r="A16" s="23">
        <v>49</v>
      </c>
      <c r="B16" s="24" t="str">
        <f>СпКадеты!A55</f>
        <v>Чубов Юрий</v>
      </c>
      <c r="C16" s="28"/>
      <c r="E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13.5" customHeight="1">
      <c r="B17" s="25">
        <v>4</v>
      </c>
      <c r="C17" s="29" t="s">
        <v>102</v>
      </c>
      <c r="E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customHeight="1">
      <c r="A18" s="23">
        <v>16</v>
      </c>
      <c r="B18" s="27" t="str">
        <f>СпКадеты!A22</f>
        <v>Сагидуллин Радмир</v>
      </c>
      <c r="E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5:39" ht="13.5" customHeight="1">
      <c r="E19" s="25">
        <v>57</v>
      </c>
      <c r="F19" s="26" t="s">
        <v>87</v>
      </c>
      <c r="G19" s="30"/>
      <c r="H19" s="3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3.5" customHeight="1">
      <c r="A20" s="23">
        <v>9</v>
      </c>
      <c r="B20" s="24" t="str">
        <f>СпКадеты!A15</f>
        <v>Маннанов Руслан</v>
      </c>
      <c r="E20" s="28"/>
      <c r="F20" s="28"/>
      <c r="G20" s="30"/>
      <c r="H20" s="3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13.5" customHeight="1">
      <c r="B21" s="25">
        <v>5</v>
      </c>
      <c r="C21" s="26" t="s">
        <v>95</v>
      </c>
      <c r="E21" s="28"/>
      <c r="F21" s="28"/>
      <c r="G21" s="30"/>
      <c r="H21" s="3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5" customHeight="1">
      <c r="A22" s="23">
        <v>56</v>
      </c>
      <c r="B22" s="27" t="str">
        <f>СпКадеты!A62</f>
        <v>Шаехов Эмиль</v>
      </c>
      <c r="C22" s="28"/>
      <c r="E22" s="28"/>
      <c r="F22" s="28"/>
      <c r="G22" s="30"/>
      <c r="H22" s="3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3:39" ht="13.5" customHeight="1">
      <c r="C23" s="25">
        <v>35</v>
      </c>
      <c r="D23" s="26" t="s">
        <v>95</v>
      </c>
      <c r="E23" s="28"/>
      <c r="F23" s="28"/>
      <c r="G23" s="30"/>
      <c r="H23" s="3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 customHeight="1">
      <c r="A24" s="23">
        <v>41</v>
      </c>
      <c r="B24" s="24" t="str">
        <f>СпКадеты!A47</f>
        <v>Семенец Владислав</v>
      </c>
      <c r="C24" s="28"/>
      <c r="D24" s="28"/>
      <c r="E24" s="28"/>
      <c r="F24" s="28"/>
      <c r="G24" s="30"/>
      <c r="H24" s="3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13.5" customHeight="1">
      <c r="B25" s="25">
        <v>6</v>
      </c>
      <c r="C25" s="29" t="s">
        <v>110</v>
      </c>
      <c r="D25" s="28"/>
      <c r="E25" s="28"/>
      <c r="F25" s="28"/>
      <c r="G25" s="30"/>
      <c r="H25" s="3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 customHeight="1">
      <c r="A26" s="23">
        <v>24</v>
      </c>
      <c r="B26" s="27" t="str">
        <f>СпКадеты!A30</f>
        <v>Тимуршин Алексей</v>
      </c>
      <c r="D26" s="28"/>
      <c r="E26" s="28"/>
      <c r="F26" s="28"/>
      <c r="G26" s="30"/>
      <c r="H26" s="3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4:39" ht="13.5" customHeight="1">
      <c r="D27" s="25">
        <v>50</v>
      </c>
      <c r="E27" s="29" t="s">
        <v>94</v>
      </c>
      <c r="F27" s="28"/>
      <c r="G27" s="30"/>
      <c r="H27" s="3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 customHeight="1">
      <c r="A28" s="23">
        <v>25</v>
      </c>
      <c r="B28" s="24" t="str">
        <f>СпКадеты!A31</f>
        <v>Фарваев Айдар</v>
      </c>
      <c r="D28" s="28"/>
      <c r="F28" s="28"/>
      <c r="G28" s="30"/>
      <c r="H28" s="3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ht="13.5" customHeight="1">
      <c r="B29" s="25">
        <v>7</v>
      </c>
      <c r="C29" s="26" t="s">
        <v>111</v>
      </c>
      <c r="D29" s="28"/>
      <c r="F29" s="28"/>
      <c r="G29" s="30"/>
      <c r="H29" s="3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>
      <c r="A30" s="23">
        <v>40</v>
      </c>
      <c r="B30" s="27" t="str">
        <f>СпКадеты!A46</f>
        <v>Охотников Кирилл</v>
      </c>
      <c r="C30" s="28"/>
      <c r="D30" s="28"/>
      <c r="F30" s="28"/>
      <c r="G30" s="30"/>
      <c r="H30" s="3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3:39" ht="13.5" customHeight="1">
      <c r="C31" s="25">
        <v>36</v>
      </c>
      <c r="D31" s="29" t="s">
        <v>94</v>
      </c>
      <c r="F31" s="28"/>
      <c r="G31" s="30"/>
      <c r="H31" s="3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23">
        <v>57</v>
      </c>
      <c r="B32" s="24" t="str">
        <f>СпКадеты!A63</f>
        <v>Янгиров Алмаз</v>
      </c>
      <c r="C32" s="28"/>
      <c r="F32" s="28"/>
      <c r="G32" s="30"/>
      <c r="H32" s="3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3.5" customHeight="1">
      <c r="B33" s="25">
        <v>8</v>
      </c>
      <c r="C33" s="29" t="s">
        <v>94</v>
      </c>
      <c r="F33" s="28"/>
      <c r="G33" s="30"/>
      <c r="H33" s="3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 customHeight="1">
      <c r="A34" s="23">
        <v>8</v>
      </c>
      <c r="B34" s="27" t="str">
        <f>СпКадеты!A14</f>
        <v>Насретдинов Рамиль</v>
      </c>
      <c r="F34" s="28"/>
      <c r="G34" s="30"/>
      <c r="H34" s="3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6:39" ht="13.5" customHeight="1">
      <c r="F35" s="25">
        <v>61</v>
      </c>
      <c r="G35" s="31" t="s">
        <v>87</v>
      </c>
      <c r="H35" s="26"/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 customHeight="1">
      <c r="A36" s="23">
        <v>5</v>
      </c>
      <c r="B36" s="24" t="str">
        <f>СпКадеты!A11</f>
        <v>Гареев Денис</v>
      </c>
      <c r="F36" s="28"/>
      <c r="G36" s="30"/>
      <c r="H36" s="30"/>
      <c r="I36" s="2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3.5" customHeight="1">
      <c r="B37" s="25">
        <v>9</v>
      </c>
      <c r="C37" s="26" t="s">
        <v>91</v>
      </c>
      <c r="F37" s="28"/>
      <c r="G37" s="30"/>
      <c r="H37" s="30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5" customHeight="1">
      <c r="A38" s="23">
        <v>60</v>
      </c>
      <c r="B38" s="27" t="str">
        <f>СпКадеты!A66</f>
        <v>Сабитов Руслан</v>
      </c>
      <c r="C38" s="28"/>
      <c r="F38" s="28"/>
      <c r="G38" s="30"/>
      <c r="H38" s="30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3:39" ht="13.5" customHeight="1">
      <c r="C39" s="25">
        <v>37</v>
      </c>
      <c r="D39" s="26" t="s">
        <v>91</v>
      </c>
      <c r="F39" s="28"/>
      <c r="G39" s="30"/>
      <c r="H39" s="30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 customHeight="1">
      <c r="A40" s="23">
        <v>37</v>
      </c>
      <c r="B40" s="24" t="str">
        <f>СпКадеты!A43</f>
        <v>Володин Максим</v>
      </c>
      <c r="C40" s="28"/>
      <c r="D40" s="28"/>
      <c r="F40" s="28"/>
      <c r="G40" s="30"/>
      <c r="H40" s="30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3.5" customHeight="1">
      <c r="B41" s="25">
        <v>10</v>
      </c>
      <c r="C41" s="29" t="s">
        <v>114</v>
      </c>
      <c r="D41" s="28"/>
      <c r="F41" s="28"/>
      <c r="G41" s="30"/>
      <c r="H41" s="30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 customHeight="1">
      <c r="A42" s="23">
        <v>28</v>
      </c>
      <c r="B42" s="27" t="str">
        <f>СпКадеты!A34</f>
        <v>Щербинин Владислав</v>
      </c>
      <c r="D42" s="28"/>
      <c r="F42" s="28"/>
      <c r="G42" s="30"/>
      <c r="H42" s="30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4:39" ht="13.5" customHeight="1">
      <c r="D43" s="25">
        <v>51</v>
      </c>
      <c r="E43" s="26" t="s">
        <v>98</v>
      </c>
      <c r="F43" s="28"/>
      <c r="G43" s="30"/>
      <c r="H43" s="30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5" customHeight="1">
      <c r="A44" s="23">
        <v>21</v>
      </c>
      <c r="B44" s="24" t="str">
        <f>СпКадеты!A27</f>
        <v>Артемьев Василий</v>
      </c>
      <c r="D44" s="28"/>
      <c r="E44" s="28"/>
      <c r="F44" s="28"/>
      <c r="G44" s="30"/>
      <c r="H44" s="30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13.5" customHeight="1">
      <c r="B45" s="25">
        <v>11</v>
      </c>
      <c r="C45" s="26" t="s">
        <v>107</v>
      </c>
      <c r="D45" s="28"/>
      <c r="E45" s="28"/>
      <c r="F45" s="28"/>
      <c r="G45" s="30"/>
      <c r="H45" s="30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 customHeight="1">
      <c r="A46" s="23">
        <v>44</v>
      </c>
      <c r="B46" s="27" t="str">
        <f>СпКадеты!A50</f>
        <v>Яппаров Азат</v>
      </c>
      <c r="C46" s="28"/>
      <c r="D46" s="28"/>
      <c r="E46" s="28"/>
      <c r="F46" s="28"/>
      <c r="G46" s="30"/>
      <c r="H46" s="30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3:39" ht="13.5" customHeight="1">
      <c r="C47" s="25">
        <v>38</v>
      </c>
      <c r="D47" s="29" t="s">
        <v>98</v>
      </c>
      <c r="E47" s="28"/>
      <c r="F47" s="28"/>
      <c r="G47" s="30"/>
      <c r="H47" s="30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5" customHeight="1">
      <c r="A48" s="23">
        <v>53</v>
      </c>
      <c r="B48" s="24" t="str">
        <f>СпКадеты!A59</f>
        <v>Шакирьянов Салават</v>
      </c>
      <c r="C48" s="28"/>
      <c r="E48" s="28"/>
      <c r="F48" s="28"/>
      <c r="G48" s="30"/>
      <c r="H48" s="30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13.5" customHeight="1">
      <c r="B49" s="25">
        <v>12</v>
      </c>
      <c r="C49" s="29" t="s">
        <v>98</v>
      </c>
      <c r="E49" s="28"/>
      <c r="F49" s="28"/>
      <c r="G49" s="30"/>
      <c r="H49" s="30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5" customHeight="1">
      <c r="A50" s="23">
        <v>12</v>
      </c>
      <c r="B50" s="27" t="str">
        <f>СпКадеты!A18</f>
        <v>Хабибуллин Рустам</v>
      </c>
      <c r="E50" s="28"/>
      <c r="F50" s="28"/>
      <c r="G50" s="30"/>
      <c r="H50" s="30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5:39" ht="13.5" customHeight="1">
      <c r="E51" s="25">
        <v>58</v>
      </c>
      <c r="F51" s="29" t="s">
        <v>90</v>
      </c>
      <c r="G51" s="30"/>
      <c r="H51" s="30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5" customHeight="1">
      <c r="A52" s="23">
        <v>13</v>
      </c>
      <c r="B52" s="24" t="str">
        <f>СпКадеты!A19</f>
        <v>Шакиров Сабур</v>
      </c>
      <c r="E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ht="13.5" customHeight="1">
      <c r="B53" s="25">
        <v>13</v>
      </c>
      <c r="C53" s="26" t="s">
        <v>99</v>
      </c>
      <c r="E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customHeight="1">
      <c r="A54" s="23">
        <v>52</v>
      </c>
      <c r="B54" s="27" t="str">
        <f>СпКадеты!A58</f>
        <v>Бадретдинов Альмир</v>
      </c>
      <c r="C54" s="28"/>
      <c r="E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3:39" ht="13.5" customHeight="1">
      <c r="C55" s="25">
        <v>39</v>
      </c>
      <c r="D55" s="26" t="s">
        <v>106</v>
      </c>
      <c r="E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5" customHeight="1">
      <c r="A56" s="23">
        <v>45</v>
      </c>
      <c r="B56" s="24" t="str">
        <f>СпКадеты!A51</f>
        <v>Шарафиев Юсуф</v>
      </c>
      <c r="C56" s="28"/>
      <c r="D56" s="28"/>
      <c r="E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ht="13.5" customHeight="1">
      <c r="B57" s="25">
        <v>14</v>
      </c>
      <c r="C57" s="29" t="s">
        <v>106</v>
      </c>
      <c r="D57" s="28"/>
      <c r="E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5" customHeight="1">
      <c r="A58" s="23">
        <v>20</v>
      </c>
      <c r="B58" s="27" t="str">
        <f>СпКадеты!A26</f>
        <v>Замурагин Павел</v>
      </c>
      <c r="D58" s="28"/>
      <c r="E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4:39" ht="13.5" customHeight="1">
      <c r="D59" s="25">
        <v>52</v>
      </c>
      <c r="E59" s="29" t="s">
        <v>90</v>
      </c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5" customHeight="1">
      <c r="A60" s="23">
        <v>29</v>
      </c>
      <c r="B60" s="24" t="str">
        <f>СпКадеты!A35</f>
        <v>Лихачев Алексей</v>
      </c>
      <c r="D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ht="13.5" customHeight="1">
      <c r="B61" s="25">
        <v>15</v>
      </c>
      <c r="C61" s="26" t="s">
        <v>115</v>
      </c>
      <c r="D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 customHeight="1">
      <c r="A62" s="23">
        <v>36</v>
      </c>
      <c r="B62" s="27" t="str">
        <f>СпКадеты!A42</f>
        <v>Якупов Марат</v>
      </c>
      <c r="C62" s="28"/>
      <c r="D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3:39" ht="13.5" customHeight="1">
      <c r="C63" s="25">
        <v>40</v>
      </c>
      <c r="D63" s="29" t="s">
        <v>90</v>
      </c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 customHeight="1">
      <c r="A64" s="23">
        <v>61</v>
      </c>
      <c r="B64" s="24" t="str">
        <f>СпКадеты!A67</f>
        <v>_</v>
      </c>
      <c r="C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ht="13.5" customHeight="1">
      <c r="B65" s="25">
        <v>16</v>
      </c>
      <c r="C65" s="29" t="s">
        <v>90</v>
      </c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 customHeight="1">
      <c r="A66" s="23">
        <v>4</v>
      </c>
      <c r="B66" s="27" t="str">
        <f>СпКадеты!A10</f>
        <v>Рогачев Дмитрий</v>
      </c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6:39" ht="13.5" customHeight="1">
      <c r="F67" s="26" t="s">
        <v>87</v>
      </c>
      <c r="G67" s="26"/>
      <c r="H67" s="26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6:39" ht="13.5" customHeight="1">
      <c r="F68" s="2" t="s">
        <v>0</v>
      </c>
      <c r="G68" s="21"/>
      <c r="H68" s="21"/>
      <c r="I68" s="32">
        <v>63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C103" sqref="C103"/>
    </sheetView>
  </sheetViews>
  <sheetFormatPr defaultColWidth="9.00390625" defaultRowHeight="6" customHeight="1"/>
  <cols>
    <col min="1" max="1" width="6.00390625" style="22" customWidth="1"/>
    <col min="2" max="2" width="18.875" style="22" customWidth="1"/>
    <col min="3" max="6" width="16.75390625" style="22" customWidth="1"/>
    <col min="7" max="9" width="6.75390625" style="22" customWidth="1"/>
    <col min="10" max="11" width="6.75390625" style="21" customWidth="1"/>
    <col min="12" max="39" width="9.125" style="21" customWidth="1"/>
    <col min="40" max="16384" width="9.125" style="22" customWidth="1"/>
  </cols>
  <sheetData>
    <row r="1" spans="1:9" ht="13.5" customHeight="1">
      <c r="A1" s="70" t="str">
        <f>СпКадеты!A1</f>
        <v>Кадетское Первенство Республики Башкортостан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tr">
        <f>СпКадеты!A2</f>
        <v>Кадеты 2000-2002 г.г.р.</v>
      </c>
      <c r="B2" s="70"/>
      <c r="C2" s="70"/>
      <c r="D2" s="70"/>
      <c r="E2" s="70"/>
      <c r="F2" s="70"/>
      <c r="G2" s="70"/>
      <c r="H2" s="70"/>
      <c r="I2" s="70"/>
    </row>
    <row r="3" spans="1:9" ht="13.5" customHeight="1">
      <c r="A3" s="69">
        <f>СпКадеты!A3</f>
        <v>42128</v>
      </c>
      <c r="B3" s="69"/>
      <c r="C3" s="69"/>
      <c r="D3" s="69"/>
      <c r="E3" s="69"/>
      <c r="F3" s="69"/>
      <c r="G3" s="69"/>
      <c r="H3" s="69"/>
      <c r="I3" s="69"/>
    </row>
    <row r="4" spans="1:39" ht="13.5" customHeight="1">
      <c r="A4" s="23">
        <v>3</v>
      </c>
      <c r="B4" s="24" t="str">
        <f>СпКадеты!A9</f>
        <v>Герасев Михаил</v>
      </c>
      <c r="F4" s="33"/>
      <c r="G4" s="33"/>
      <c r="H4" s="33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3.5" customHeight="1">
      <c r="B5" s="25">
        <v>17</v>
      </c>
      <c r="C5" s="26" t="s">
        <v>89</v>
      </c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5" customHeight="1">
      <c r="A6" s="23">
        <v>62</v>
      </c>
      <c r="B6" s="27" t="str">
        <f>СпКадеты!A68</f>
        <v>_</v>
      </c>
      <c r="C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3:39" ht="13.5" customHeight="1">
      <c r="C7" s="25">
        <v>41</v>
      </c>
      <c r="D7" s="26" t="s">
        <v>89</v>
      </c>
      <c r="F7" s="3" t="str">
        <f>IF(Кадеты1с!F67=Кадеты1с!G35,Кадеты2с!G35,IF(Кадеты1с!F67=Кадеты2с!G35,Кадеты1с!G35,0))</f>
        <v>Новокшонов Вячеслав</v>
      </c>
      <c r="G7" s="3"/>
      <c r="H7" s="3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3.5" customHeight="1">
      <c r="A8" s="23">
        <v>35</v>
      </c>
      <c r="B8" s="24" t="str">
        <f>СпКадеты!A41</f>
        <v>Карлышев Алексей</v>
      </c>
      <c r="C8" s="28"/>
      <c r="D8" s="28"/>
      <c r="F8" s="34" t="s">
        <v>1</v>
      </c>
      <c r="G8" s="33"/>
      <c r="H8" s="33"/>
      <c r="I8" s="25">
        <v>-63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3.5" customHeight="1">
      <c r="B9" s="25">
        <v>18</v>
      </c>
      <c r="C9" s="29" t="s">
        <v>120</v>
      </c>
      <c r="D9" s="28"/>
      <c r="I9" s="2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5" customHeight="1">
      <c r="A10" s="23">
        <v>30</v>
      </c>
      <c r="B10" s="27" t="str">
        <f>СпКадеты!A36</f>
        <v>Юнусов Искандар</v>
      </c>
      <c r="D10" s="28"/>
      <c r="I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4:39" ht="13.5" customHeight="1">
      <c r="D11" s="25">
        <v>53</v>
      </c>
      <c r="E11" s="26" t="s">
        <v>89</v>
      </c>
      <c r="I11" s="2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5" customHeight="1">
      <c r="A12" s="23">
        <v>19</v>
      </c>
      <c r="B12" s="24" t="str">
        <f>СпКадеты!A25</f>
        <v>Круподёров Даниил</v>
      </c>
      <c r="D12" s="28"/>
      <c r="E12" s="28"/>
      <c r="I12" s="2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3.5" customHeight="1">
      <c r="B13" s="25">
        <v>19</v>
      </c>
      <c r="C13" s="26" t="s">
        <v>105</v>
      </c>
      <c r="D13" s="28"/>
      <c r="E13" s="28"/>
      <c r="I13" s="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5" customHeight="1">
      <c r="A14" s="23">
        <v>46</v>
      </c>
      <c r="B14" s="27" t="str">
        <f>СпКадеты!A52</f>
        <v>Магзумов Раиль</v>
      </c>
      <c r="C14" s="28"/>
      <c r="D14" s="28"/>
      <c r="E14" s="28"/>
      <c r="I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3:39" ht="13.5" customHeight="1">
      <c r="C15" s="25">
        <v>42</v>
      </c>
      <c r="D15" s="29" t="s">
        <v>105</v>
      </c>
      <c r="E15" s="28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 customHeight="1">
      <c r="A16" s="23">
        <v>51</v>
      </c>
      <c r="B16" s="24" t="str">
        <f>СпКадеты!A57</f>
        <v>Бареев Руслан</v>
      </c>
      <c r="C16" s="28"/>
      <c r="E16" s="28"/>
      <c r="I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13.5" customHeight="1">
      <c r="B17" s="25">
        <v>20</v>
      </c>
      <c r="C17" s="29" t="s">
        <v>100</v>
      </c>
      <c r="E17" s="28"/>
      <c r="I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customHeight="1">
      <c r="A18" s="23">
        <v>14</v>
      </c>
      <c r="B18" s="27" t="str">
        <f>СпКадеты!A20</f>
        <v>Никифоров Вадим</v>
      </c>
      <c r="E18" s="28"/>
      <c r="I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5:39" ht="13.5" customHeight="1">
      <c r="E19" s="25">
        <v>59</v>
      </c>
      <c r="F19" s="26" t="s">
        <v>97</v>
      </c>
      <c r="G19" s="30"/>
      <c r="H19" s="30"/>
      <c r="I19" s="2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3.5" customHeight="1">
      <c r="A20" s="23">
        <v>11</v>
      </c>
      <c r="B20" s="24" t="str">
        <f>СпКадеты!A17</f>
        <v>Худайбердин Динар</v>
      </c>
      <c r="E20" s="28"/>
      <c r="F20" s="28"/>
      <c r="G20" s="30"/>
      <c r="H20" s="30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13.5" customHeight="1">
      <c r="B21" s="25">
        <v>21</v>
      </c>
      <c r="C21" s="26" t="s">
        <v>97</v>
      </c>
      <c r="E21" s="28"/>
      <c r="F21" s="28"/>
      <c r="G21" s="30"/>
      <c r="H21" s="30"/>
      <c r="I21" s="2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5" customHeight="1">
      <c r="A22" s="23">
        <v>54</v>
      </c>
      <c r="B22" s="27" t="str">
        <f>СпКадеты!A60</f>
        <v>Бикбулатов Радмир</v>
      </c>
      <c r="C22" s="28"/>
      <c r="E22" s="28"/>
      <c r="F22" s="28"/>
      <c r="G22" s="30"/>
      <c r="H22" s="30"/>
      <c r="I22" s="2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3:39" ht="13.5" customHeight="1">
      <c r="C23" s="25">
        <v>43</v>
      </c>
      <c r="D23" s="26" t="s">
        <v>97</v>
      </c>
      <c r="E23" s="28"/>
      <c r="F23" s="28"/>
      <c r="G23" s="30"/>
      <c r="H23" s="30"/>
      <c r="I23" s="2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 customHeight="1">
      <c r="A24" s="23">
        <v>43</v>
      </c>
      <c r="B24" s="24" t="str">
        <f>СпКадеты!A49</f>
        <v>Изиляев Александр</v>
      </c>
      <c r="C24" s="28"/>
      <c r="D24" s="28"/>
      <c r="E24" s="28"/>
      <c r="F24" s="28"/>
      <c r="G24" s="30"/>
      <c r="H24" s="30"/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13.5" customHeight="1">
      <c r="B25" s="25">
        <v>22</v>
      </c>
      <c r="C25" s="29" t="s">
        <v>108</v>
      </c>
      <c r="D25" s="28"/>
      <c r="E25" s="28"/>
      <c r="F25" s="28"/>
      <c r="G25" s="30"/>
      <c r="H25" s="30"/>
      <c r="I25" s="2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 customHeight="1">
      <c r="A26" s="23">
        <v>22</v>
      </c>
      <c r="B26" s="27" t="str">
        <f>СпКадеты!A28</f>
        <v>Колобов Антон</v>
      </c>
      <c r="D26" s="28"/>
      <c r="E26" s="28"/>
      <c r="F26" s="28"/>
      <c r="G26" s="30"/>
      <c r="H26" s="30"/>
      <c r="I26" s="2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4:39" ht="13.5" customHeight="1">
      <c r="D27" s="25">
        <v>54</v>
      </c>
      <c r="E27" s="29" t="s">
        <v>97</v>
      </c>
      <c r="F27" s="28"/>
      <c r="G27" s="30"/>
      <c r="H27" s="30"/>
      <c r="I27" s="2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 customHeight="1">
      <c r="A28" s="23">
        <v>27</v>
      </c>
      <c r="B28" s="24" t="str">
        <f>СпКадеты!A33</f>
        <v>Сухинин Вадим</v>
      </c>
      <c r="D28" s="28"/>
      <c r="F28" s="28"/>
      <c r="G28" s="30"/>
      <c r="H28" s="30"/>
      <c r="I28" s="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ht="13.5" customHeight="1">
      <c r="B29" s="25">
        <v>23</v>
      </c>
      <c r="C29" s="26" t="s">
        <v>123</v>
      </c>
      <c r="D29" s="28"/>
      <c r="F29" s="28"/>
      <c r="G29" s="30"/>
      <c r="H29" s="30"/>
      <c r="I29" s="2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>
      <c r="A30" s="23">
        <v>38</v>
      </c>
      <c r="B30" s="27" t="str">
        <f>СпКадеты!A44</f>
        <v>Селезнев Владислав</v>
      </c>
      <c r="C30" s="28"/>
      <c r="D30" s="28"/>
      <c r="F30" s="28"/>
      <c r="G30" s="30"/>
      <c r="H30" s="30"/>
      <c r="I30" s="2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3:39" ht="13.5" customHeight="1">
      <c r="C31" s="25">
        <v>44</v>
      </c>
      <c r="D31" s="29" t="s">
        <v>92</v>
      </c>
      <c r="F31" s="28"/>
      <c r="G31" s="30"/>
      <c r="H31" s="30"/>
      <c r="I31" s="2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23">
        <v>59</v>
      </c>
      <c r="B32" s="24" t="str">
        <f>СпКадеты!A65</f>
        <v>Бахтияров Ринат</v>
      </c>
      <c r="C32" s="28"/>
      <c r="F32" s="28"/>
      <c r="G32" s="30"/>
      <c r="H32" s="30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3.5" customHeight="1">
      <c r="B33" s="25">
        <v>24</v>
      </c>
      <c r="C33" s="29" t="s">
        <v>92</v>
      </c>
      <c r="F33" s="28"/>
      <c r="G33" s="30"/>
      <c r="H33" s="30"/>
      <c r="I33" s="2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 customHeight="1">
      <c r="A34" s="23">
        <v>6</v>
      </c>
      <c r="B34" s="27" t="str">
        <f>СпКадеты!A12</f>
        <v>Хайруллин Артур</v>
      </c>
      <c r="F34" s="28"/>
      <c r="G34" s="35"/>
      <c r="H34" s="30"/>
      <c r="I34" s="2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6:39" ht="13.5" customHeight="1">
      <c r="F35" s="25">
        <v>62</v>
      </c>
      <c r="G35" s="31" t="s">
        <v>88</v>
      </c>
      <c r="H35" s="26"/>
      <c r="I35" s="2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 customHeight="1">
      <c r="A36" s="23">
        <v>7</v>
      </c>
      <c r="B36" s="24" t="str">
        <f>СпКадеты!A13</f>
        <v>Асылгужин Радмир</v>
      </c>
      <c r="F36" s="28"/>
      <c r="G36" s="30"/>
      <c r="H36" s="3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3.5" customHeight="1">
      <c r="B37" s="25">
        <v>25</v>
      </c>
      <c r="C37" s="26" t="s">
        <v>93</v>
      </c>
      <c r="F37" s="28"/>
      <c r="G37" s="30"/>
      <c r="H37" s="3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5" customHeight="1">
      <c r="A38" s="23">
        <v>58</v>
      </c>
      <c r="B38" s="27" t="str">
        <f>СпКадеты!A64</f>
        <v>Низамутдинов Рушан</v>
      </c>
      <c r="C38" s="28"/>
      <c r="F38" s="28"/>
      <c r="G38" s="30"/>
      <c r="H38" s="3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3:39" ht="13.5" customHeight="1">
      <c r="C39" s="25">
        <v>45</v>
      </c>
      <c r="D39" s="26" t="s">
        <v>93</v>
      </c>
      <c r="F39" s="28"/>
      <c r="G39" s="30"/>
      <c r="H39" s="3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 customHeight="1">
      <c r="A40" s="23">
        <v>39</v>
      </c>
      <c r="B40" s="24" t="str">
        <f>СпКадеты!A45</f>
        <v>Мингазов Динар</v>
      </c>
      <c r="C40" s="28"/>
      <c r="D40" s="28"/>
      <c r="F40" s="28"/>
      <c r="G40" s="30"/>
      <c r="H40" s="3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3.5" customHeight="1">
      <c r="B41" s="25">
        <v>26</v>
      </c>
      <c r="C41" s="29" t="s">
        <v>112</v>
      </c>
      <c r="D41" s="28"/>
      <c r="F41" s="28"/>
      <c r="G41" s="30"/>
      <c r="H41" s="3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 customHeight="1">
      <c r="A42" s="23">
        <v>26</v>
      </c>
      <c r="B42" s="27" t="str">
        <f>СпКадеты!A32</f>
        <v>Синягин Евгений</v>
      </c>
      <c r="D42" s="28"/>
      <c r="F42" s="28"/>
      <c r="G42" s="30"/>
      <c r="H42" s="3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4:39" ht="13.5" customHeight="1">
      <c r="D43" s="25">
        <v>55</v>
      </c>
      <c r="E43" s="26" t="s">
        <v>93</v>
      </c>
      <c r="F43" s="28"/>
      <c r="G43" s="30"/>
      <c r="H43" s="3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5" customHeight="1">
      <c r="A44" s="23">
        <v>23</v>
      </c>
      <c r="B44" s="24" t="str">
        <f>СпКадеты!A29</f>
        <v>Трофимов Ярослав</v>
      </c>
      <c r="D44" s="28"/>
      <c r="E44" s="28"/>
      <c r="F44" s="28"/>
      <c r="G44" s="30"/>
      <c r="H44" s="3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13.5" customHeight="1">
      <c r="B45" s="25">
        <v>27</v>
      </c>
      <c r="C45" s="26" t="s">
        <v>109</v>
      </c>
      <c r="D45" s="28"/>
      <c r="E45" s="28"/>
      <c r="F45" s="28"/>
      <c r="G45" s="30"/>
      <c r="H45" s="3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 customHeight="1">
      <c r="A46" s="23">
        <v>42</v>
      </c>
      <c r="B46" s="27" t="str">
        <f>СпКадеты!A48</f>
        <v>Мустафин Раиль</v>
      </c>
      <c r="C46" s="28"/>
      <c r="D46" s="28"/>
      <c r="E46" s="28"/>
      <c r="F46" s="28"/>
      <c r="G46" s="30"/>
      <c r="H46" s="3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3:39" ht="13.5" customHeight="1">
      <c r="C47" s="25">
        <v>46</v>
      </c>
      <c r="D47" s="29" t="s">
        <v>96</v>
      </c>
      <c r="E47" s="28"/>
      <c r="F47" s="28"/>
      <c r="G47" s="30"/>
      <c r="H47" s="3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5" customHeight="1">
      <c r="A48" s="23">
        <v>55</v>
      </c>
      <c r="B48" s="24" t="str">
        <f>СпКадеты!A61</f>
        <v>Зарипов Радмир</v>
      </c>
      <c r="C48" s="28"/>
      <c r="E48" s="28"/>
      <c r="F48" s="28"/>
      <c r="G48" s="30"/>
      <c r="H48" s="3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13.5" customHeight="1">
      <c r="B49" s="25">
        <v>28</v>
      </c>
      <c r="C49" s="29" t="s">
        <v>96</v>
      </c>
      <c r="E49" s="28"/>
      <c r="F49" s="28"/>
      <c r="G49" s="30"/>
      <c r="H49" s="3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5" customHeight="1">
      <c r="A50" s="23">
        <v>10</v>
      </c>
      <c r="B50" s="27" t="str">
        <f>СпКадеты!A16</f>
        <v>Макаров Егор</v>
      </c>
      <c r="E50" s="28"/>
      <c r="F50" s="28"/>
      <c r="G50" s="30"/>
      <c r="H50" s="3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5:39" ht="13.5" customHeight="1">
      <c r="E51" s="25">
        <v>60</v>
      </c>
      <c r="F51" s="29" t="s">
        <v>88</v>
      </c>
      <c r="G51" s="30"/>
      <c r="H51" s="3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5" customHeight="1">
      <c r="A52" s="23">
        <v>15</v>
      </c>
      <c r="B52" s="24" t="str">
        <f>СпКадеты!A21</f>
        <v>Мансуров Данар</v>
      </c>
      <c r="E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ht="13.5" customHeight="1">
      <c r="B53" s="25">
        <v>29</v>
      </c>
      <c r="C53" s="26" t="s">
        <v>101</v>
      </c>
      <c r="E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customHeight="1">
      <c r="A54" s="23">
        <v>50</v>
      </c>
      <c r="B54" s="27" t="str">
        <f>СпКадеты!A56</f>
        <v>Чайковский Даниил</v>
      </c>
      <c r="C54" s="28"/>
      <c r="E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3:39" ht="13.5" customHeight="1">
      <c r="C55" s="25">
        <v>47</v>
      </c>
      <c r="D55" s="26" t="s">
        <v>104</v>
      </c>
      <c r="E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5" customHeight="1">
      <c r="A56" s="23">
        <v>47</v>
      </c>
      <c r="B56" s="24" t="str">
        <f>СпКадеты!A53</f>
        <v>Кожевников Дмитрий</v>
      </c>
      <c r="C56" s="28"/>
      <c r="D56" s="28"/>
      <c r="E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ht="13.5" customHeight="1">
      <c r="B57" s="25">
        <v>30</v>
      </c>
      <c r="C57" s="29" t="s">
        <v>104</v>
      </c>
      <c r="D57" s="28"/>
      <c r="E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5" customHeight="1">
      <c r="A58" s="23">
        <v>18</v>
      </c>
      <c r="B58" s="27" t="str">
        <f>СпКадеты!A24</f>
        <v>Золотихин Филипп</v>
      </c>
      <c r="D58" s="28"/>
      <c r="E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4:39" ht="13.5" customHeight="1">
      <c r="D59" s="25">
        <v>56</v>
      </c>
      <c r="E59" s="29" t="s">
        <v>88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5" customHeight="1">
      <c r="A60" s="23">
        <v>31</v>
      </c>
      <c r="B60" s="24" t="str">
        <f>СпКадеты!A37</f>
        <v>Сатаев Владимир</v>
      </c>
      <c r="D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ht="13.5" customHeight="1">
      <c r="B61" s="25">
        <v>31</v>
      </c>
      <c r="C61" s="26" t="s">
        <v>119</v>
      </c>
      <c r="D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 customHeight="1">
      <c r="A62" s="23">
        <v>34</v>
      </c>
      <c r="B62" s="27" t="str">
        <f>СпКадеты!A40</f>
        <v>Салмияров Владислав</v>
      </c>
      <c r="C62" s="28"/>
      <c r="D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3:39" ht="13.5" customHeight="1">
      <c r="C63" s="25">
        <v>48</v>
      </c>
      <c r="D63" s="29" t="s">
        <v>88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 customHeight="1">
      <c r="A64" s="23">
        <v>63</v>
      </c>
      <c r="B64" s="24" t="str">
        <f>СпКадеты!A69</f>
        <v>_</v>
      </c>
      <c r="C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ht="13.5" customHeight="1">
      <c r="B65" s="25">
        <v>32</v>
      </c>
      <c r="C65" s="29" t="s">
        <v>88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 customHeight="1">
      <c r="A66" s="23">
        <v>2</v>
      </c>
      <c r="B66" s="27" t="str">
        <f>СпКадеты!A8</f>
        <v>Новокшонов Вячеслав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6:39" ht="6.75" customHeight="1">
      <c r="F67" s="21"/>
      <c r="G67" s="21"/>
      <c r="H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C153" sqref="C153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70" t="str">
        <f>СпКадеты!A1</f>
        <v>Кадетское Первенство Республики Башкортостан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9.75" customHeight="1">
      <c r="A2" s="70" t="str">
        <f>СпКадеты!A2</f>
        <v>Кадеты 2000-2002 г.г.р.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9.75" customHeight="1">
      <c r="A3" s="69">
        <f>СпКадеты!A3</f>
        <v>42128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2">
        <v>-1</v>
      </c>
      <c r="B5" s="3" t="str">
        <f>IF(Кадеты1с!C5=Кадеты1с!B4,Кадеты1с!B6,IF(Кадеты1с!C5=Кадеты1с!B6,Кадеты1с!B4,0))</f>
        <v>_</v>
      </c>
      <c r="C5" s="38"/>
      <c r="D5" s="32">
        <v>-49</v>
      </c>
      <c r="E5" s="3" t="str">
        <f>IF(Кадеты1с!E11=Кадеты1с!D7,Кадеты1с!D15,IF(Кадеты1с!E11=Кадеты1с!D15,Кадеты1с!D7,0))</f>
        <v>Шумихин Денис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2"/>
      <c r="B6" s="25">
        <v>64</v>
      </c>
      <c r="C6" s="39" t="s">
        <v>38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2">
        <v>-2</v>
      </c>
      <c r="B7" s="4" t="str">
        <f>IF(Кадеты1с!C9=Кадеты1с!B8,Кадеты1с!B10,IF(Кадеты1с!C9=Кадеты1с!B10,Кадеты1с!B8,0))</f>
        <v>Пасечник Сергей</v>
      </c>
      <c r="C7" s="25">
        <v>80</v>
      </c>
      <c r="D7" s="39" t="s">
        <v>38</v>
      </c>
      <c r="E7" s="25">
        <v>104</v>
      </c>
      <c r="F7" s="39" t="s">
        <v>103</v>
      </c>
      <c r="G7" s="38"/>
      <c r="H7" s="32">
        <v>-61</v>
      </c>
      <c r="I7" s="3" t="str">
        <f>IF(Кадеты1с!G35=Кадеты1с!F19,Кадеты1с!F51,IF(Кадеты1с!G35=Кадеты1с!F51,Кадеты1с!F19,0))</f>
        <v>Рогачев Дмитрий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2"/>
      <c r="B8" s="32">
        <v>-48</v>
      </c>
      <c r="C8" s="4" t="str">
        <f>IF(Кадеты2с!D63=Кадеты2с!C61,Кадеты2с!C65,IF(Кадеты2с!D63=Кадеты2с!C65,Кадеты2с!C61,0))</f>
        <v>Салмияров Владислав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2">
        <v>-3</v>
      </c>
      <c r="B9" s="3" t="str">
        <f>IF(Кадеты1с!C13=Кадеты1с!B12,Кадеты1с!B14,IF(Кадеты1с!C13=Кадеты1с!B14,Кадеты1с!B12,0))</f>
        <v>Елпаев Святослав</v>
      </c>
      <c r="C9" s="38"/>
      <c r="D9" s="25">
        <v>96</v>
      </c>
      <c r="E9" s="42" t="s">
        <v>132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2"/>
      <c r="B10" s="25">
        <v>65</v>
      </c>
      <c r="C10" s="39" t="s">
        <v>132</v>
      </c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2">
        <v>-4</v>
      </c>
      <c r="B11" s="4" t="str">
        <f>IF(Кадеты1с!C17=Кадеты1с!B16,Кадеты1с!B18,IF(Кадеты1с!C17=Кадеты1с!B18,Кадеты1с!B16,0))</f>
        <v>Чубов Юрий</v>
      </c>
      <c r="C11" s="25">
        <v>81</v>
      </c>
      <c r="D11" s="42" t="s">
        <v>132</v>
      </c>
      <c r="E11" s="41"/>
      <c r="F11" s="25">
        <v>112</v>
      </c>
      <c r="G11" s="39" t="s">
        <v>103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2"/>
      <c r="B12" s="32">
        <v>-47</v>
      </c>
      <c r="C12" s="4" t="str">
        <f>IF(Кадеты2с!D55=Кадеты2с!C53,Кадеты2с!C57,IF(Кадеты2с!D55=Кадеты2с!C57,Кадеты2с!C53,0))</f>
        <v>Мансуров Данар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2">
        <v>-5</v>
      </c>
      <c r="B13" s="3" t="str">
        <f>IF(Кадеты1с!C21=Кадеты1с!B20,Кадеты1с!B22,IF(Кадеты1с!C21=Кадеты1с!B22,Кадеты1с!B20,0))</f>
        <v>Шаехов Эмиль</v>
      </c>
      <c r="C13" s="38"/>
      <c r="D13" s="32">
        <v>-50</v>
      </c>
      <c r="E13" s="3" t="str">
        <f>IF(Кадеты1с!E27=Кадеты1с!D23,Кадеты1с!D31,IF(Кадеты1с!E27=Кадеты1с!D31,Кадеты1с!D23,0))</f>
        <v>Маннанов Руслан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2"/>
      <c r="B14" s="25">
        <v>66</v>
      </c>
      <c r="C14" s="39" t="s">
        <v>126</v>
      </c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2">
        <v>-6</v>
      </c>
      <c r="B15" s="4" t="str">
        <f>IF(Кадеты1с!C25=Кадеты1с!B24,Кадеты1с!B26,IF(Кадеты1с!C25=Кадеты1с!B26,Кадеты1с!B24,0))</f>
        <v>Семенец Владислав</v>
      </c>
      <c r="C15" s="25">
        <v>82</v>
      </c>
      <c r="D15" s="39" t="s">
        <v>109</v>
      </c>
      <c r="E15" s="25">
        <v>105</v>
      </c>
      <c r="F15" s="42" t="s">
        <v>95</v>
      </c>
      <c r="G15" s="25">
        <v>116</v>
      </c>
      <c r="H15" s="39" t="s">
        <v>103</v>
      </c>
      <c r="I15" s="25">
        <v>122</v>
      </c>
      <c r="J15" s="39" t="s">
        <v>90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2"/>
      <c r="B16" s="32">
        <v>-46</v>
      </c>
      <c r="C16" s="4" t="str">
        <f>IF(Кадеты2с!D47=Кадеты2с!C45,Кадеты2с!C49,IF(Кадеты2с!D47=Кадеты2с!C49,Кадеты2с!C45,0))</f>
        <v>Трофимов Ярослав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2">
        <v>-7</v>
      </c>
      <c r="B17" s="3" t="str">
        <f>IF(Кадеты1с!C29=Кадеты1с!B28,Кадеты1с!B30,IF(Кадеты1с!C29=Кадеты1с!B30,Кадеты1с!B28,0))</f>
        <v>Охотников Кирилл</v>
      </c>
      <c r="C17" s="38"/>
      <c r="D17" s="25">
        <v>97</v>
      </c>
      <c r="E17" s="42" t="s">
        <v>109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2"/>
      <c r="B18" s="25">
        <v>67</v>
      </c>
      <c r="C18" s="39" t="s">
        <v>141</v>
      </c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2">
        <v>-8</v>
      </c>
      <c r="B19" s="4" t="str">
        <f>IF(Кадеты1с!C33=Кадеты1с!B32,Кадеты1с!B34,IF(Кадеты1с!C33=Кадеты1с!B34,Кадеты1с!B32,0))</f>
        <v>Янгиров Алмаз</v>
      </c>
      <c r="C19" s="25">
        <v>83</v>
      </c>
      <c r="D19" s="42" t="s">
        <v>112</v>
      </c>
      <c r="E19" s="41"/>
      <c r="F19" s="32">
        <v>-60</v>
      </c>
      <c r="G19" s="4" t="str">
        <f>IF(Кадеты2с!F51=Кадеты2с!E43,Кадеты2с!E59,IF(Кадеты2с!F51=Кадеты2с!E59,Кадеты2с!E43,0))</f>
        <v>Асылгужин Радмир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2"/>
      <c r="B20" s="44">
        <v>-45</v>
      </c>
      <c r="C20" s="4" t="str">
        <f>IF(Кадеты2с!D39=Кадеты2с!C37,Кадеты2с!C41,IF(Кадеты2с!D39=Кадеты2с!C41,Кадеты2с!C37,0))</f>
        <v>Синягин Евгений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2">
        <v>-9</v>
      </c>
      <c r="B21" s="3" t="str">
        <f>IF(Кадеты1с!C37=Кадеты1с!B36,Кадеты1с!B38,IF(Кадеты1с!C37=Кадеты1с!B38,Кадеты1с!B36,0))</f>
        <v>Сабитов Руслан</v>
      </c>
      <c r="C21" s="38"/>
      <c r="D21" s="32">
        <v>-51</v>
      </c>
      <c r="E21" s="3" t="str">
        <f>IF(Кадеты1с!E43=Кадеты1с!D39,Кадеты1с!D47,IF(Кадеты1с!E43=Кадеты1с!D47,Кадеты1с!D39,0))</f>
        <v>Гареев Денис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2"/>
      <c r="B22" s="25">
        <v>68</v>
      </c>
      <c r="C22" s="39" t="s">
        <v>144</v>
      </c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2">
        <v>-10</v>
      </c>
      <c r="B23" s="4" t="str">
        <f>IF(Кадеты1с!C41=Кадеты1с!B40,Кадеты1с!B42,IF(Кадеты1с!C41=Кадеты1с!B42,Кадеты1с!B40,0))</f>
        <v>Володин Максим</v>
      </c>
      <c r="C23" s="25">
        <v>84</v>
      </c>
      <c r="D23" s="39" t="s">
        <v>123</v>
      </c>
      <c r="E23" s="25">
        <v>106</v>
      </c>
      <c r="F23" s="39" t="s">
        <v>91</v>
      </c>
      <c r="G23" s="41"/>
      <c r="H23" s="25">
        <v>120</v>
      </c>
      <c r="I23" s="42" t="s">
        <v>91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2"/>
      <c r="B24" s="32">
        <v>-44</v>
      </c>
      <c r="C24" s="4" t="str">
        <f>IF(Кадеты2с!D31=Кадеты2с!C29,Кадеты2с!C33,IF(Кадеты2с!D31=Кадеты2с!C33,Кадеты2с!C29,0))</f>
        <v>Селезнев Владислав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2">
        <v>-11</v>
      </c>
      <c r="B25" s="3" t="str">
        <f>IF(Кадеты1с!C45=Кадеты1с!B44,Кадеты1с!B46,IF(Кадеты1с!C45=Кадеты1с!B46,Кадеты1с!B44,0))</f>
        <v>Яппаров Азат</v>
      </c>
      <c r="C25" s="38"/>
      <c r="D25" s="25">
        <v>98</v>
      </c>
      <c r="E25" s="42" t="s">
        <v>123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2"/>
      <c r="B26" s="25">
        <v>69</v>
      </c>
      <c r="C26" s="39" t="s">
        <v>129</v>
      </c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2">
        <v>-12</v>
      </c>
      <c r="B27" s="4" t="str">
        <f>IF(Кадеты1с!C49=Кадеты1с!B48,Кадеты1с!B50,IF(Кадеты1с!C49=Кадеты1с!B50,Кадеты1с!B48,0))</f>
        <v>Шакирьянов Салават</v>
      </c>
      <c r="C27" s="25">
        <v>85</v>
      </c>
      <c r="D27" s="42" t="s">
        <v>129</v>
      </c>
      <c r="E27" s="41"/>
      <c r="F27" s="25">
        <v>113</v>
      </c>
      <c r="G27" s="39" t="s">
        <v>91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2"/>
      <c r="B28" s="32">
        <v>-43</v>
      </c>
      <c r="C28" s="4" t="str">
        <f>IF(Кадеты2с!D23=Кадеты2с!C21,Кадеты2с!C25,IF(Кадеты2с!D23=Кадеты2с!C25,Кадеты2с!C21,0))</f>
        <v>Колобов Антон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2">
        <v>-13</v>
      </c>
      <c r="B29" s="3" t="str">
        <f>IF(Кадеты1с!C53=Кадеты1с!B52,Кадеты1с!B54,IF(Кадеты1с!C53=Кадеты1с!B54,Кадеты1с!B52,0))</f>
        <v>Бадретдинов Альмир</v>
      </c>
      <c r="C29" s="38"/>
      <c r="D29" s="32">
        <v>-52</v>
      </c>
      <c r="E29" s="3" t="str">
        <f>IF(Кадеты1с!E59=Кадеты1с!D55,Кадеты1с!D63,IF(Кадеты1с!E59=Кадеты1с!D63,Кадеты1с!D55,0))</f>
        <v>Замурагин Павел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2"/>
      <c r="B30" s="25">
        <v>70</v>
      </c>
      <c r="C30" s="39" t="s">
        <v>130</v>
      </c>
      <c r="D30" s="38"/>
      <c r="E30" s="40"/>
      <c r="F30" s="40"/>
      <c r="G30" s="40"/>
      <c r="H30" s="40"/>
      <c r="I30" s="38"/>
      <c r="J30" s="45" t="s">
        <v>92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2">
        <v>-14</v>
      </c>
      <c r="B31" s="4" t="str">
        <f>IF(Кадеты1с!C57=Кадеты1с!B56,Кадеты1с!B58,IF(Кадеты1с!C57=Кадеты1с!B58,Кадеты1с!B56,0))</f>
        <v>Шарафиев Юсуф</v>
      </c>
      <c r="C31" s="25">
        <v>86</v>
      </c>
      <c r="D31" s="39" t="s">
        <v>100</v>
      </c>
      <c r="E31" s="25">
        <v>107</v>
      </c>
      <c r="F31" s="42" t="s">
        <v>106</v>
      </c>
      <c r="G31" s="25">
        <v>117</v>
      </c>
      <c r="H31" s="42" t="s">
        <v>91</v>
      </c>
      <c r="I31" s="38"/>
      <c r="J31" s="46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2"/>
      <c r="B32" s="32">
        <v>-42</v>
      </c>
      <c r="C32" s="4" t="str">
        <f>IF(Кадеты2с!D15=Кадеты2с!C13,Кадеты2с!C17,IF(Кадеты2с!D15=Кадеты2с!C17,Кадеты2с!C13,0))</f>
        <v>Никифоров Вадим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2">
        <v>-15</v>
      </c>
      <c r="B33" s="3" t="str">
        <f>IF(Кадеты1с!C61=Кадеты1с!B60,Кадеты1с!B62,IF(Кадеты1с!C61=Кадеты1с!B62,Кадеты1с!B60,0))</f>
        <v>Якупов Марат</v>
      </c>
      <c r="C33" s="38"/>
      <c r="D33" s="25">
        <v>99</v>
      </c>
      <c r="E33" s="42" t="s">
        <v>100</v>
      </c>
      <c r="F33" s="38"/>
      <c r="G33" s="40"/>
      <c r="H33" s="38"/>
      <c r="I33" s="38"/>
      <c r="J33" s="2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2"/>
      <c r="B34" s="25">
        <v>71</v>
      </c>
      <c r="C34" s="39" t="s">
        <v>121</v>
      </c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2">
        <v>-16</v>
      </c>
      <c r="B35" s="4" t="str">
        <f>IF(Кадеты1с!C65=Кадеты1с!B64,Кадеты1с!B66,IF(Кадеты1с!C65=Кадеты1с!B66,Кадеты1с!B64,0))</f>
        <v>_</v>
      </c>
      <c r="C35" s="25">
        <v>87</v>
      </c>
      <c r="D35" s="42" t="s">
        <v>120</v>
      </c>
      <c r="E35" s="38"/>
      <c r="F35" s="32">
        <v>-59</v>
      </c>
      <c r="G35" s="4" t="str">
        <f>IF(Кадеты2с!F19=Кадеты2с!E11,Кадеты2с!E27,IF(Кадеты2с!F19=Кадеты2с!E27,Кадеты2с!E11,0))</f>
        <v>Герасев Михаил</v>
      </c>
      <c r="H35" s="38"/>
      <c r="I35" s="47"/>
      <c r="J35" s="48" t="str">
        <f>IF(J30=J15,J47,IF(J30=J47,J15,0))</f>
        <v>Рогачев Дмитрий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2"/>
      <c r="B36" s="32">
        <v>-41</v>
      </c>
      <c r="C36" s="4" t="str">
        <f>IF(Кадеты2с!D7=Кадеты2с!C5,Кадеты2с!C9,IF(Кадеты2с!D7=Кадеты2с!C9,Кадеты2с!C5,0))</f>
        <v>Карлышев Алексей</v>
      </c>
      <c r="D36" s="38"/>
      <c r="E36" s="38"/>
      <c r="F36" s="38"/>
      <c r="G36" s="38"/>
      <c r="H36" s="38"/>
      <c r="I36" s="47"/>
      <c r="J36" s="46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2">
        <v>-17</v>
      </c>
      <c r="B37" s="3" t="str">
        <f>IF(Кадеты2с!C5=Кадеты2с!B4,Кадеты2с!B6,IF(Кадеты2с!C5=Кадеты2с!B6,Кадеты2с!B4,0))</f>
        <v>_</v>
      </c>
      <c r="C37" s="38"/>
      <c r="D37" s="32">
        <v>-53</v>
      </c>
      <c r="E37" s="3" t="str">
        <f>IF(Кадеты2с!E11=Кадеты2с!D7,Кадеты2с!D15,IF(Кадеты2с!E11=Кадеты2с!D15,Кадеты2с!D7,0))</f>
        <v>Круподёров Даниил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2"/>
      <c r="B38" s="25">
        <v>72</v>
      </c>
      <c r="C38" s="39" t="s">
        <v>116</v>
      </c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2">
        <v>-18</v>
      </c>
      <c r="B39" s="4" t="str">
        <f>IF(Кадеты2с!C9=Кадеты2с!B8,Кадеты2с!B10,IF(Кадеты2с!C9=Кадеты2с!B10,Кадеты2с!B8,0))</f>
        <v>Юнусов Искандар</v>
      </c>
      <c r="C39" s="25">
        <v>88</v>
      </c>
      <c r="D39" s="39" t="s">
        <v>115</v>
      </c>
      <c r="E39" s="25">
        <v>108</v>
      </c>
      <c r="F39" s="39" t="s">
        <v>105</v>
      </c>
      <c r="G39" s="38"/>
      <c r="H39" s="32">
        <v>-62</v>
      </c>
      <c r="I39" s="3" t="str">
        <f>IF(Кадеты2с!G35=Кадеты2с!F19,Кадеты2с!F51,IF(Кадеты2с!G35=Кадеты2с!F51,Кадеты2с!F19,0))</f>
        <v>Худайбердин Динар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2"/>
      <c r="B40" s="32">
        <v>-40</v>
      </c>
      <c r="C40" s="4" t="str">
        <f>IF(Кадеты1с!D63=Кадеты1с!C61,Кадеты1с!C65,IF(Кадеты1с!D63=Кадеты1с!C65,Кадеты1с!C61,0))</f>
        <v>Лихачев Алексей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2">
        <v>-19</v>
      </c>
      <c r="B41" s="3" t="str">
        <f>IF(Кадеты2с!C13=Кадеты2с!B12,Кадеты2с!B14,IF(Кадеты2с!C13=Кадеты2с!B14,Кадеты2с!B12,0))</f>
        <v>Магзумов Раиль</v>
      </c>
      <c r="C41" s="38"/>
      <c r="D41" s="25">
        <v>100</v>
      </c>
      <c r="E41" s="42" t="s">
        <v>99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2"/>
      <c r="B42" s="25">
        <v>73</v>
      </c>
      <c r="C42" s="39" t="s">
        <v>135</v>
      </c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2">
        <v>-20</v>
      </c>
      <c r="B43" s="4" t="str">
        <f>IF(Кадеты2с!C17=Кадеты2с!B16,Кадеты2с!B18,IF(Кадеты2с!C17=Кадеты2с!B18,Кадеты2с!B16,0))</f>
        <v>Бареев Руслан</v>
      </c>
      <c r="C43" s="25">
        <v>89</v>
      </c>
      <c r="D43" s="42" t="s">
        <v>99</v>
      </c>
      <c r="E43" s="41"/>
      <c r="F43" s="25">
        <v>114</v>
      </c>
      <c r="G43" s="39" t="s">
        <v>92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2"/>
      <c r="B44" s="32">
        <v>-39</v>
      </c>
      <c r="C44" s="4" t="str">
        <f>IF(Кадеты1с!D55=Кадеты1с!C53,Кадеты1с!C57,IF(Кадеты1с!D55=Кадеты1с!C57,Кадеты1с!C53,0))</f>
        <v>Шакиров Сабур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2">
        <v>-21</v>
      </c>
      <c r="B45" s="3" t="str">
        <f>IF(Кадеты2с!C21=Кадеты2с!B20,Кадеты2с!B22,IF(Кадеты2с!C21=Кадеты2с!B22,Кадеты2с!B20,0))</f>
        <v>Бикбулатов Радмир</v>
      </c>
      <c r="C45" s="38"/>
      <c r="D45" s="32">
        <v>-54</v>
      </c>
      <c r="E45" s="3" t="str">
        <f>IF(Кадеты2с!E27=Кадеты2с!D23,Кадеты2с!D31,IF(Кадеты2с!E27=Кадеты2с!D31,Кадеты2с!D23,0))</f>
        <v>Хайруллин Артур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2"/>
      <c r="B46" s="25">
        <v>74</v>
      </c>
      <c r="C46" s="39" t="s">
        <v>128</v>
      </c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2">
        <v>-22</v>
      </c>
      <c r="B47" s="4" t="str">
        <f>IF(Кадеты2с!C25=Кадеты2с!B24,Кадеты2с!B26,IF(Кадеты2с!C25=Кадеты2с!B26,Кадеты2с!B24,0))</f>
        <v>Изиляев Александр</v>
      </c>
      <c r="C47" s="25">
        <v>90</v>
      </c>
      <c r="D47" s="39" t="s">
        <v>107</v>
      </c>
      <c r="E47" s="25">
        <v>109</v>
      </c>
      <c r="F47" s="42" t="s">
        <v>92</v>
      </c>
      <c r="G47" s="25">
        <v>118</v>
      </c>
      <c r="H47" s="39" t="s">
        <v>92</v>
      </c>
      <c r="I47" s="25">
        <v>123</v>
      </c>
      <c r="J47" s="42" t="s">
        <v>92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2"/>
      <c r="B48" s="32">
        <v>-38</v>
      </c>
      <c r="C48" s="4" t="str">
        <f>IF(Кадеты1с!D47=Кадеты1с!C45,Кадеты1с!C49,IF(Кадеты1с!D47=Кадеты1с!C49,Кадеты1с!C45,0))</f>
        <v>Артемьев Василий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2">
        <v>-23</v>
      </c>
      <c r="B49" s="3" t="str">
        <f>IF(Кадеты2с!C29=Кадеты2с!B28,Кадеты2с!B30,IF(Кадеты2с!C29=Кадеты2с!B30,Кадеты2с!B28,0))</f>
        <v>Сухинин Вадим</v>
      </c>
      <c r="C49" s="38"/>
      <c r="D49" s="25">
        <v>101</v>
      </c>
      <c r="E49" s="42" t="s">
        <v>107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2"/>
      <c r="B50" s="25">
        <v>75</v>
      </c>
      <c r="C50" s="39" t="s">
        <v>113</v>
      </c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2">
        <v>-24</v>
      </c>
      <c r="B51" s="4" t="str">
        <f>IF(Кадеты2с!C33=Кадеты2с!B32,Кадеты2с!B34,IF(Кадеты2с!C33=Кадеты2с!B34,Кадеты2с!B32,0))</f>
        <v>Бахтияров Ринат</v>
      </c>
      <c r="C51" s="25">
        <v>91</v>
      </c>
      <c r="D51" s="42" t="s">
        <v>114</v>
      </c>
      <c r="E51" s="41"/>
      <c r="F51" s="32">
        <v>-58</v>
      </c>
      <c r="G51" s="4" t="str">
        <f>IF(Кадеты1с!F51=Кадеты1с!E43,Кадеты1с!E59,IF(Кадеты1с!F51=Кадеты1с!E59,Кадеты1с!E43,0))</f>
        <v>Хабибуллин Рустам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2"/>
      <c r="B52" s="44">
        <v>-37</v>
      </c>
      <c r="C52" s="4" t="str">
        <f>IF(Кадеты1с!D39=Кадеты1с!C37,Кадеты1с!C41,IF(Кадеты1с!D39=Кадеты1с!C41,Кадеты1с!C37,0))</f>
        <v>Щербинин Владислав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2">
        <v>-25</v>
      </c>
      <c r="B53" s="3" t="str">
        <f>IF(Кадеты2с!C37=Кадеты2с!B36,Кадеты2с!B38,IF(Кадеты2с!C37=Кадеты2с!B38,Кадеты2с!B36,0))</f>
        <v>Низамутдинов Рушан</v>
      </c>
      <c r="C53" s="38"/>
      <c r="D53" s="32">
        <v>-55</v>
      </c>
      <c r="E53" s="3" t="str">
        <f>IF(Кадеты2с!E43=Кадеты2с!D39,Кадеты2с!D47,IF(Кадеты2с!E43=Кадеты2с!D47,Кадеты2с!D39,0))</f>
        <v>Макаров Егор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2"/>
      <c r="B54" s="25">
        <v>76</v>
      </c>
      <c r="C54" s="39" t="s">
        <v>124</v>
      </c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2">
        <v>-26</v>
      </c>
      <c r="B55" s="4" t="str">
        <f>IF(Кадеты2с!C41=Кадеты2с!B40,Кадеты2с!B42,IF(Кадеты2с!C41=Кадеты2с!B42,Кадеты2с!B40,0))</f>
        <v>Мингазов Динар</v>
      </c>
      <c r="C55" s="25">
        <v>92</v>
      </c>
      <c r="D55" s="39" t="s">
        <v>111</v>
      </c>
      <c r="E55" s="25">
        <v>110</v>
      </c>
      <c r="F55" s="39" t="s">
        <v>96</v>
      </c>
      <c r="G55" s="41"/>
      <c r="H55" s="25">
        <v>121</v>
      </c>
      <c r="I55" s="42" t="s">
        <v>92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2"/>
      <c r="B56" s="32">
        <v>-36</v>
      </c>
      <c r="C56" s="4" t="str">
        <f>IF(Кадеты1с!D31=Кадеты1с!C29,Кадеты1с!C33,IF(Кадеты1с!D31=Кадеты1с!C33,Кадеты1с!C29,0))</f>
        <v>Фарваев Айдар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2">
        <v>-27</v>
      </c>
      <c r="B57" s="3" t="str">
        <f>IF(Кадеты2с!C45=Кадеты2с!B44,Кадеты2с!B46,IF(Кадеты2с!C45=Кадеты2с!B46,Кадеты2с!B44,0))</f>
        <v>Мустафин Раиль</v>
      </c>
      <c r="C57" s="38"/>
      <c r="D57" s="25">
        <v>102</v>
      </c>
      <c r="E57" s="42" t="s">
        <v>111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2"/>
      <c r="B58" s="25">
        <v>77</v>
      </c>
      <c r="C58" s="39" t="s">
        <v>139</v>
      </c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2">
        <v>-28</v>
      </c>
      <c r="B59" s="4" t="str">
        <f>IF(Кадеты2с!C49=Кадеты2с!B48,Кадеты2с!B50,IF(Кадеты2с!C49=Кадеты2с!B50,Кадеты2с!B48,0))</f>
        <v>Зарипов Радмир</v>
      </c>
      <c r="C59" s="25">
        <v>93</v>
      </c>
      <c r="D59" s="42" t="s">
        <v>110</v>
      </c>
      <c r="E59" s="41"/>
      <c r="F59" s="25">
        <v>115</v>
      </c>
      <c r="G59" s="39" t="s">
        <v>104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2"/>
      <c r="B60" s="32">
        <v>-35</v>
      </c>
      <c r="C60" s="4" t="str">
        <f>IF(Кадеты1с!D23=Кадеты1с!C21,Кадеты1с!C25,IF(Кадеты1с!D23=Кадеты1с!C25,Кадеты1с!C21,0))</f>
        <v>Тимуршин Алексей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2">
        <v>-29</v>
      </c>
      <c r="B61" s="3" t="str">
        <f>IF(Кадеты2с!C53=Кадеты2с!B52,Кадеты2с!B54,IF(Кадеты2с!C53=Кадеты2с!B54,Кадеты2с!B52,0))</f>
        <v>Чайковский Даниил</v>
      </c>
      <c r="C61" s="38"/>
      <c r="D61" s="32">
        <v>-56</v>
      </c>
      <c r="E61" s="3" t="str">
        <f>IF(Кадеты2с!E59=Кадеты2с!D55,Кадеты2с!D63,IF(Кадеты2с!E59=Кадеты2с!D63,Кадеты2с!D55,0))</f>
        <v>Золотихин Филипп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2"/>
      <c r="B62" s="25">
        <v>78</v>
      </c>
      <c r="C62" s="39" t="s">
        <v>134</v>
      </c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2">
        <v>-30</v>
      </c>
      <c r="B63" s="4" t="str">
        <f>IF(Кадеты2с!C57=Кадеты2с!B56,Кадеты2с!B58,IF(Кадеты2с!C57=Кадеты2с!B58,Кадеты2с!B56,0))</f>
        <v>Кожевников Дмитрий</v>
      </c>
      <c r="C63" s="25">
        <v>94</v>
      </c>
      <c r="D63" s="39" t="s">
        <v>102</v>
      </c>
      <c r="E63" s="25">
        <v>111</v>
      </c>
      <c r="F63" s="42" t="s">
        <v>104</v>
      </c>
      <c r="G63" s="25">
        <v>119</v>
      </c>
      <c r="H63" s="42" t="s">
        <v>104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2"/>
      <c r="B64" s="32">
        <v>-34</v>
      </c>
      <c r="C64" s="4" t="str">
        <f>IF(Кадеты1с!D15=Кадеты1с!C13,Кадеты1с!C17,IF(Кадеты1с!D15=Кадеты1с!C17,Кадеты1с!C13,0))</f>
        <v>Сагидуллин Радмир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2">
        <v>-31</v>
      </c>
      <c r="B65" s="3" t="str">
        <f>IF(Кадеты2с!C61=Кадеты2с!B60,Кадеты2с!B62,IF(Кадеты2с!C61=Кадеты2с!B62,Кадеты2с!B60,0))</f>
        <v>Сатаев Владимир</v>
      </c>
      <c r="C65" s="38"/>
      <c r="D65" s="25">
        <v>103</v>
      </c>
      <c r="E65" s="42" t="s">
        <v>118</v>
      </c>
      <c r="F65" s="38"/>
      <c r="G65" s="40"/>
      <c r="H65" s="32">
        <v>-122</v>
      </c>
      <c r="I65" s="3" t="str">
        <f>IF(J15=I7,I23,IF(J15=I23,I7,0))</f>
        <v>Гареев Денис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2"/>
      <c r="B66" s="25">
        <v>79</v>
      </c>
      <c r="C66" s="39" t="s">
        <v>117</v>
      </c>
      <c r="D66" s="40"/>
      <c r="E66" s="38"/>
      <c r="F66" s="38"/>
      <c r="G66" s="40"/>
      <c r="H66" s="32"/>
      <c r="I66" s="25">
        <v>125</v>
      </c>
      <c r="J66" s="39" t="s">
        <v>91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2">
        <v>-32</v>
      </c>
      <c r="B67" s="4" t="str">
        <f>IF(Кадеты2с!C65=Кадеты2с!B64,Кадеты2с!B66,IF(Кадеты2с!C65=Кадеты2с!B66,Кадеты2с!B64,0))</f>
        <v>_</v>
      </c>
      <c r="C67" s="25">
        <v>95</v>
      </c>
      <c r="D67" s="42" t="s">
        <v>118</v>
      </c>
      <c r="E67" s="38"/>
      <c r="F67" s="32">
        <v>-57</v>
      </c>
      <c r="G67" s="4" t="str">
        <f>IF(Кадеты1с!F19=Кадеты1с!E11,Кадеты1с!E27,IF(Кадеты1с!F19=Кадеты1с!E27,Кадеты1с!E11,0))</f>
        <v>Насретдинов Рамиль</v>
      </c>
      <c r="H67" s="32">
        <v>-123</v>
      </c>
      <c r="I67" s="4" t="str">
        <f>IF(J47=I39,I55,IF(J47=I55,I39,0))</f>
        <v>Худайбердин Динар</v>
      </c>
      <c r="J67" s="32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2"/>
      <c r="B68" s="32">
        <v>-33</v>
      </c>
      <c r="C68" s="4" t="str">
        <f>IF(Кадеты1с!D7=Кадеты1с!C5,Кадеты1с!C9,IF(Кадеты1с!D7=Кадеты1с!C9,Кадеты1с!C5,0))</f>
        <v>Ковин Александр</v>
      </c>
      <c r="D68" s="38"/>
      <c r="E68" s="38"/>
      <c r="F68" s="38"/>
      <c r="G68" s="38"/>
      <c r="H68" s="32"/>
      <c r="I68" s="32">
        <v>-125</v>
      </c>
      <c r="J68" s="3" t="str">
        <f>IF(J66=I65,I67,IF(J66=I67,I65,0))</f>
        <v>Худайбердин Динар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2">
        <v>-116</v>
      </c>
      <c r="B69" s="3" t="str">
        <f>IF(H15=G11,G19,IF(H15=G19,G11,0))</f>
        <v>Асылгужин Радмир</v>
      </c>
      <c r="C69" s="38"/>
      <c r="D69" s="38"/>
      <c r="E69" s="32">
        <v>-127</v>
      </c>
      <c r="F69" s="3" t="str">
        <f>IF(C70=B69,B71,IF(C70=B71,B69,0))</f>
        <v>Асылгужин Радмир</v>
      </c>
      <c r="G69" s="38"/>
      <c r="H69" s="32">
        <v>-120</v>
      </c>
      <c r="I69" s="3" t="str">
        <f>IF(I23=H15,H31,IF(I23=H31,H15,0))</f>
        <v>Шумихин Денис</v>
      </c>
      <c r="J69" s="32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2"/>
      <c r="B70" s="25">
        <v>127</v>
      </c>
      <c r="C70" s="39" t="s">
        <v>89</v>
      </c>
      <c r="D70" s="38"/>
      <c r="E70" s="32"/>
      <c r="F70" s="25">
        <v>130</v>
      </c>
      <c r="G70" s="39" t="s">
        <v>98</v>
      </c>
      <c r="H70" s="32"/>
      <c r="I70" s="25">
        <v>126</v>
      </c>
      <c r="J70" s="39" t="s">
        <v>104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2">
        <v>-117</v>
      </c>
      <c r="B71" s="4" t="str">
        <f>IF(H31=G27,G35,IF(H31=G35,G27,0))</f>
        <v>Герасев Михаил</v>
      </c>
      <c r="C71" s="40"/>
      <c r="D71" s="41"/>
      <c r="E71" s="32">
        <v>-128</v>
      </c>
      <c r="F71" s="4" t="str">
        <f>IF(C74=B73,B75,IF(C74=B75,B73,0))</f>
        <v>Хабибуллин Рустам</v>
      </c>
      <c r="G71" s="32" t="s">
        <v>10</v>
      </c>
      <c r="H71" s="32">
        <v>-121</v>
      </c>
      <c r="I71" s="4" t="str">
        <f>IF(I55=H47,H63,IF(I55=H63,H47,0))</f>
        <v>Золотихин Филипп</v>
      </c>
      <c r="J71" s="32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2"/>
      <c r="B72" s="38"/>
      <c r="C72" s="25">
        <v>129</v>
      </c>
      <c r="D72" s="39" t="s">
        <v>89</v>
      </c>
      <c r="E72" s="32"/>
      <c r="F72" s="32">
        <v>-130</v>
      </c>
      <c r="G72" s="3" t="str">
        <f>IF(G70=F69,F71,IF(G70=F71,F69,0))</f>
        <v>Асылгужин Радмир</v>
      </c>
      <c r="H72" s="32"/>
      <c r="I72" s="32">
        <v>-126</v>
      </c>
      <c r="J72" s="3" t="str">
        <f>IF(J70=I69,I71,IF(J70=I71,I69,0))</f>
        <v>Шумихин Денис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2">
        <v>-118</v>
      </c>
      <c r="B73" s="3" t="str">
        <f>IF(H47=G43,G51,IF(H47=G51,G43,0))</f>
        <v>Хабибуллин Рустам</v>
      </c>
      <c r="C73" s="40"/>
      <c r="D73" s="44" t="s">
        <v>6</v>
      </c>
      <c r="E73" s="32">
        <v>-112</v>
      </c>
      <c r="F73" s="3" t="str">
        <f>IF(G11=F7,F15,IF(G11=F15,F7,0))</f>
        <v>Маннанов Руслан</v>
      </c>
      <c r="G73" s="32" t="s">
        <v>11</v>
      </c>
      <c r="H73" s="32">
        <v>-131</v>
      </c>
      <c r="I73" s="3" t="str">
        <f>IF(G74=F73,F75,IF(G74=F75,F73,0))</f>
        <v>Маннанов Руслан</v>
      </c>
      <c r="J73" s="32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2"/>
      <c r="B74" s="25">
        <v>128</v>
      </c>
      <c r="C74" s="42" t="s">
        <v>94</v>
      </c>
      <c r="D74" s="38"/>
      <c r="E74" s="32"/>
      <c r="F74" s="25">
        <v>131</v>
      </c>
      <c r="G74" s="39" t="s">
        <v>106</v>
      </c>
      <c r="H74" s="32"/>
      <c r="I74" s="25">
        <v>134</v>
      </c>
      <c r="J74" s="39" t="s">
        <v>95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2">
        <v>-119</v>
      </c>
      <c r="B75" s="4" t="str">
        <f>IF(H63=G59,G67,IF(H63=G67,G59,0))</f>
        <v>Насретдинов Рамиль</v>
      </c>
      <c r="C75" s="32">
        <v>-129</v>
      </c>
      <c r="D75" s="3" t="str">
        <f>IF(D72=C70,C74,IF(D72=C74,C70,0))</f>
        <v>Насретдинов Рамиль</v>
      </c>
      <c r="E75" s="32">
        <v>-113</v>
      </c>
      <c r="F75" s="4" t="str">
        <f>IF(G27=F23,F31,IF(G27=F31,F23,0))</f>
        <v>Замурагин Павел</v>
      </c>
      <c r="G75" s="40"/>
      <c r="H75" s="32">
        <v>-132</v>
      </c>
      <c r="I75" s="4" t="str">
        <f>IF(G78=F77,F79,IF(G78=F79,F77,0))</f>
        <v>Макаров Егор</v>
      </c>
      <c r="J75" s="32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2"/>
      <c r="B76" s="38"/>
      <c r="C76" s="38"/>
      <c r="D76" s="32" t="s">
        <v>8</v>
      </c>
      <c r="E76" s="32"/>
      <c r="F76" s="38"/>
      <c r="G76" s="25">
        <v>133</v>
      </c>
      <c r="H76" s="39" t="s">
        <v>105</v>
      </c>
      <c r="I76" s="32">
        <v>-134</v>
      </c>
      <c r="J76" s="3" t="str">
        <f>IF(J74=I73,I75,IF(J74=I75,I73,0))</f>
        <v>Макаров Егор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2">
        <v>-104</v>
      </c>
      <c r="B77" s="3" t="str">
        <f>IF(F7=E5,E9,IF(F7=E9,E5,0))</f>
        <v>Елпаев Святослав</v>
      </c>
      <c r="C77" s="38"/>
      <c r="D77" s="38"/>
      <c r="E77" s="32">
        <v>-114</v>
      </c>
      <c r="F77" s="3" t="str">
        <f>IF(G43=F39,F47,IF(G43=F47,F39,0))</f>
        <v>Круподёров Даниил</v>
      </c>
      <c r="G77" s="40"/>
      <c r="H77" s="44" t="s">
        <v>12</v>
      </c>
      <c r="I77" s="38"/>
      <c r="J77" s="32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2"/>
      <c r="B78" s="25">
        <v>135</v>
      </c>
      <c r="C78" s="39" t="s">
        <v>109</v>
      </c>
      <c r="D78" s="38"/>
      <c r="E78" s="32"/>
      <c r="F78" s="25">
        <v>132</v>
      </c>
      <c r="G78" s="42" t="s">
        <v>105</v>
      </c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2">
        <v>-105</v>
      </c>
      <c r="B79" s="4" t="str">
        <f>IF(F15=E13,E17,IF(F15=E17,E13,0))</f>
        <v>Трофимов Ярослав</v>
      </c>
      <c r="C79" s="40"/>
      <c r="D79" s="38"/>
      <c r="E79" s="32">
        <v>-115</v>
      </c>
      <c r="F79" s="4" t="str">
        <f>IF(G59=F55,F63,IF(G59=F63,F55,0))</f>
        <v>Макаров Егор</v>
      </c>
      <c r="G79" s="32">
        <v>-133</v>
      </c>
      <c r="H79" s="3" t="str">
        <f>IF(H76=G74,G78,IF(H76=G78,G74,0))</f>
        <v>Замурагин Павел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2"/>
      <c r="B80" s="38"/>
      <c r="C80" s="25">
        <v>139</v>
      </c>
      <c r="D80" s="39" t="s">
        <v>109</v>
      </c>
      <c r="E80" s="38"/>
      <c r="F80" s="38"/>
      <c r="G80" s="38"/>
      <c r="H80" s="32" t="s">
        <v>14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2">
        <v>-106</v>
      </c>
      <c r="B81" s="3" t="str">
        <f>IF(F23=E21,E25,IF(F23=E25,E21,0))</f>
        <v>Селезнев Владислав</v>
      </c>
      <c r="C81" s="40"/>
      <c r="D81" s="40"/>
      <c r="E81" s="38"/>
      <c r="F81" s="38"/>
      <c r="G81" s="32">
        <v>-139</v>
      </c>
      <c r="H81" s="3" t="str">
        <f>IF(D80=C78,C82,IF(D80=C82,C78,0))</f>
        <v>Никифоров Вадим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2"/>
      <c r="B82" s="25">
        <v>136</v>
      </c>
      <c r="C82" s="42" t="s">
        <v>100</v>
      </c>
      <c r="D82" s="40"/>
      <c r="E82" s="38"/>
      <c r="F82" s="38"/>
      <c r="G82" s="38"/>
      <c r="H82" s="25">
        <v>142</v>
      </c>
      <c r="I82" s="39" t="s">
        <v>100</v>
      </c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2">
        <v>-107</v>
      </c>
      <c r="B83" s="4" t="str">
        <f>IF(F31=E29,E33,IF(F31=E33,E29,0))</f>
        <v>Никифоров Вадим</v>
      </c>
      <c r="C83" s="38"/>
      <c r="D83" s="40"/>
      <c r="E83" s="38"/>
      <c r="F83" s="38"/>
      <c r="G83" s="32">
        <v>-140</v>
      </c>
      <c r="H83" s="4" t="str">
        <f>IF(D88=C86,C90,IF(D88=C90,C86,0))</f>
        <v>Фарваев Айдар</v>
      </c>
      <c r="I83" s="32" t="s">
        <v>40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2"/>
      <c r="B84" s="38"/>
      <c r="C84" s="41"/>
      <c r="D84" s="25">
        <v>141</v>
      </c>
      <c r="E84" s="39" t="s">
        <v>107</v>
      </c>
      <c r="F84" s="32">
        <v>-135</v>
      </c>
      <c r="G84" s="3" t="str">
        <f>IF(C78=B77,B79,IF(C78=B79,B77,0))</f>
        <v>Елпаев Святослав</v>
      </c>
      <c r="H84" s="32">
        <v>-142</v>
      </c>
      <c r="I84" s="3" t="str">
        <f>IF(I82=H81,H83,IF(I82=H83,H81,0))</f>
        <v>Фарваев Айдар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2">
        <v>-108</v>
      </c>
      <c r="B85" s="3" t="str">
        <f>IF(F39=E37,E41,IF(F39=E41,E37,0))</f>
        <v>Шакиров Сабур</v>
      </c>
      <c r="C85" s="38"/>
      <c r="D85" s="40"/>
      <c r="E85" s="32" t="s">
        <v>16</v>
      </c>
      <c r="F85" s="32"/>
      <c r="G85" s="25">
        <v>143</v>
      </c>
      <c r="H85" s="49" t="s">
        <v>132</v>
      </c>
      <c r="I85" s="32" t="s">
        <v>19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2"/>
      <c r="B86" s="25">
        <v>137</v>
      </c>
      <c r="C86" s="39" t="s">
        <v>107</v>
      </c>
      <c r="D86" s="40"/>
      <c r="E86" s="38"/>
      <c r="F86" s="32">
        <v>-136</v>
      </c>
      <c r="G86" s="4" t="str">
        <f>IF(C82=B81,B83,IF(C82=B83,B81,0))</f>
        <v>Селезнев Владислав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2">
        <v>-109</v>
      </c>
      <c r="B87" s="4" t="str">
        <f>IF(F47=E45,E49,IF(F47=E49,E45,0))</f>
        <v>Артемьев Василий</v>
      </c>
      <c r="C87" s="40"/>
      <c r="D87" s="40"/>
      <c r="E87" s="38"/>
      <c r="F87" s="32"/>
      <c r="G87" s="38"/>
      <c r="H87" s="25">
        <v>145</v>
      </c>
      <c r="I87" s="49" t="s">
        <v>99</v>
      </c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2"/>
      <c r="B88" s="38"/>
      <c r="C88" s="25">
        <v>140</v>
      </c>
      <c r="D88" s="42" t="s">
        <v>107</v>
      </c>
      <c r="E88" s="38"/>
      <c r="F88" s="32">
        <v>-137</v>
      </c>
      <c r="G88" s="3" t="str">
        <f>IF(C86=B85,B87,IF(C86=B87,B85,0))</f>
        <v>Шакиров Сабур</v>
      </c>
      <c r="H88" s="40"/>
      <c r="I88" s="44" t="s">
        <v>18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2">
        <v>-110</v>
      </c>
      <c r="B89" s="3" t="str">
        <f>IF(F55=E53,E57,IF(F55=E57,E53,0))</f>
        <v>Фарваев Айдар</v>
      </c>
      <c r="C89" s="40"/>
      <c r="D89" s="41"/>
      <c r="E89" s="38"/>
      <c r="F89" s="32"/>
      <c r="G89" s="25">
        <v>144</v>
      </c>
      <c r="H89" s="50" t="s">
        <v>99</v>
      </c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2"/>
      <c r="B90" s="25">
        <v>138</v>
      </c>
      <c r="C90" s="42" t="s">
        <v>111</v>
      </c>
      <c r="D90" s="32">
        <v>-141</v>
      </c>
      <c r="E90" s="3" t="str">
        <f>IF(E84=D80,D88,IF(E84=D88,D80,0))</f>
        <v>Трофимов Ярослав</v>
      </c>
      <c r="F90" s="32">
        <v>-138</v>
      </c>
      <c r="G90" s="4" t="str">
        <f>IF(C90=B89,B91,IF(C90=B91,B89,0))</f>
        <v>Ковин Александр</v>
      </c>
      <c r="H90" s="32">
        <v>-145</v>
      </c>
      <c r="I90" s="3" t="str">
        <f>IF(I87=H85,H89,IF(I87=H89,H85,0))</f>
        <v>Елпаев Святослав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2">
        <v>-111</v>
      </c>
      <c r="B91" s="4" t="str">
        <f>IF(F63=E61,E65,IF(F63=E65,E61,0))</f>
        <v>Ковин Александр</v>
      </c>
      <c r="C91" s="38"/>
      <c r="D91" s="38"/>
      <c r="E91" s="32" t="s">
        <v>17</v>
      </c>
      <c r="F91" s="38"/>
      <c r="G91" s="38"/>
      <c r="H91" s="38"/>
      <c r="I91" s="32" t="s">
        <v>20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D191" sqref="D19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72" t="str">
        <f>СпКадеты!A1</f>
        <v>Кадетское Первенство Республики Башкортостан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9.75" customHeight="1">
      <c r="A2" s="72" t="str">
        <f>СпКадеты!A2</f>
        <v>Кадеты 2000-2002 г.г.р.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9.75" customHeight="1">
      <c r="A3" s="71">
        <f>СпКадеты!A3</f>
        <v>42128</v>
      </c>
      <c r="B3" s="71"/>
      <c r="C3" s="71"/>
      <c r="D3" s="71"/>
      <c r="E3" s="71"/>
      <c r="F3" s="71"/>
      <c r="G3" s="71"/>
      <c r="H3" s="71"/>
      <c r="I3" s="71"/>
      <c r="J3" s="71"/>
    </row>
    <row r="4" spans="1:21" ht="9.75" customHeight="1">
      <c r="A4" s="38"/>
      <c r="B4" s="38"/>
      <c r="C4" s="38"/>
      <c r="D4" s="38"/>
      <c r="E4" s="38"/>
      <c r="F4" s="38"/>
      <c r="G4" s="32">
        <v>-151</v>
      </c>
      <c r="H4" s="3" t="str">
        <f>IF(D8=C6,C10,IF(D8=C10,C6,0))</f>
        <v>Карлышев Алексей</v>
      </c>
      <c r="I4" s="38"/>
      <c r="J4" s="38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9.75" customHeight="1">
      <c r="A5" s="32">
        <v>-96</v>
      </c>
      <c r="B5" s="3" t="str">
        <f>IF(Кадеты3с!E9=Кадеты3с!D7,Кадеты3с!D11,IF(Кадеты3с!E9=Кадеты3с!D11,Кадеты3с!D7,0))</f>
        <v>Пасечник Сергей</v>
      </c>
      <c r="C5" s="38"/>
      <c r="D5" s="32">
        <v>-143</v>
      </c>
      <c r="E5" s="3" t="str">
        <f>IF(Кадеты3с!H85=Кадеты3с!G84,Кадеты3с!G86,IF(Кадеты3с!H85=Кадеты3с!G86,Кадеты3с!G84,0))</f>
        <v>Селезнев Владислав</v>
      </c>
      <c r="F5" s="38"/>
      <c r="G5" s="32"/>
      <c r="H5" s="25">
        <v>154</v>
      </c>
      <c r="I5" s="39" t="s">
        <v>120</v>
      </c>
      <c r="J5" s="38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9.75" customHeight="1">
      <c r="A6" s="32"/>
      <c r="B6" s="25">
        <v>147</v>
      </c>
      <c r="C6" s="39" t="s">
        <v>112</v>
      </c>
      <c r="D6" s="38"/>
      <c r="E6" s="25">
        <v>146</v>
      </c>
      <c r="F6" s="39" t="s">
        <v>118</v>
      </c>
      <c r="G6" s="32">
        <v>-152</v>
      </c>
      <c r="H6" s="4" t="str">
        <f>IF(D16=C14,C18,IF(D16=C18,C14,0))</f>
        <v>Тимуршин Алексей</v>
      </c>
      <c r="I6" s="32" t="s">
        <v>27</v>
      </c>
      <c r="J6" s="38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9.75" customHeight="1">
      <c r="A7" s="32">
        <v>-97</v>
      </c>
      <c r="B7" s="4" t="str">
        <f>IF(Кадеты3с!E17=Кадеты3с!D15,Кадеты3с!D19,IF(Кадеты3с!E17=Кадеты3с!D19,Кадеты3с!D15,0))</f>
        <v>Синягин Евгений</v>
      </c>
      <c r="C7" s="40"/>
      <c r="D7" s="32">
        <v>-144</v>
      </c>
      <c r="E7" s="4" t="str">
        <f>IF(Кадеты3с!H89=Кадеты3с!G88,Кадеты3с!G90,IF(Кадеты3с!H89=Кадеты3с!G90,Кадеты3с!G88,0))</f>
        <v>Ковин Александр</v>
      </c>
      <c r="F7" s="32" t="s">
        <v>21</v>
      </c>
      <c r="G7" s="38"/>
      <c r="H7" s="32">
        <v>-154</v>
      </c>
      <c r="I7" s="3" t="str">
        <f>IF(I5=H4,H6,IF(I5=H6,H4,0))</f>
        <v>Тимуршин Алексей</v>
      </c>
      <c r="J7" s="38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9.75" customHeight="1">
      <c r="A8" s="32"/>
      <c r="B8" s="38"/>
      <c r="C8" s="25">
        <v>151</v>
      </c>
      <c r="D8" s="39" t="s">
        <v>112</v>
      </c>
      <c r="E8" s="32">
        <v>-146</v>
      </c>
      <c r="F8" s="3" t="str">
        <f>IF(F6=E5,E7,IF(F6=E7,E5,0))</f>
        <v>Селезнев Владислав</v>
      </c>
      <c r="G8" s="38"/>
      <c r="H8" s="38"/>
      <c r="I8" s="32" t="s">
        <v>29</v>
      </c>
      <c r="J8" s="38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9.75" customHeight="1">
      <c r="A9" s="32">
        <v>-98</v>
      </c>
      <c r="B9" s="3" t="str">
        <f>IF(Кадеты3с!E25=Кадеты3с!D23,Кадеты3с!D27,IF(Кадеты3с!E25=Кадеты3с!D27,Кадеты3с!D23,0))</f>
        <v>Яппаров Азат</v>
      </c>
      <c r="C9" s="40"/>
      <c r="D9" s="40"/>
      <c r="E9" s="38"/>
      <c r="F9" s="32" t="s">
        <v>22</v>
      </c>
      <c r="G9" s="32">
        <v>-147</v>
      </c>
      <c r="H9" s="3" t="str">
        <f>IF(C6=B5,B7,IF(C6=B7,B5,0))</f>
        <v>Пасечник Сергей</v>
      </c>
      <c r="I9" s="38"/>
      <c r="J9" s="38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9.75" customHeight="1">
      <c r="A10" s="32"/>
      <c r="B10" s="25">
        <v>148</v>
      </c>
      <c r="C10" s="42" t="s">
        <v>120</v>
      </c>
      <c r="D10" s="40"/>
      <c r="E10" s="38"/>
      <c r="F10" s="38"/>
      <c r="G10" s="32"/>
      <c r="H10" s="25">
        <v>155</v>
      </c>
      <c r="I10" s="39" t="s">
        <v>38</v>
      </c>
      <c r="J10" s="38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9.75" customHeight="1">
      <c r="A11" s="32">
        <v>-99</v>
      </c>
      <c r="B11" s="4" t="str">
        <f>IF(Кадеты3с!E33=Кадеты3с!D31,Кадеты3с!D35,IF(Кадеты3с!E33=Кадеты3с!D35,Кадеты3с!D31,0))</f>
        <v>Карлышев Алексей</v>
      </c>
      <c r="C11" s="38"/>
      <c r="D11" s="40"/>
      <c r="E11" s="38"/>
      <c r="F11" s="38"/>
      <c r="G11" s="32">
        <v>-148</v>
      </c>
      <c r="H11" s="4" t="str">
        <f>IF(C10=B9,B11,IF(C10=B11,B9,0))</f>
        <v>Яппаров Азат</v>
      </c>
      <c r="I11" s="40"/>
      <c r="J11" s="41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9.75" customHeight="1">
      <c r="A12" s="32"/>
      <c r="B12" s="38"/>
      <c r="C12" s="41"/>
      <c r="D12" s="25">
        <v>153</v>
      </c>
      <c r="E12" s="39" t="s">
        <v>112</v>
      </c>
      <c r="F12" s="38"/>
      <c r="G12" s="32"/>
      <c r="H12" s="38"/>
      <c r="I12" s="25">
        <v>157</v>
      </c>
      <c r="J12" s="39" t="s">
        <v>102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9.75" customHeight="1">
      <c r="A13" s="32">
        <v>-100</v>
      </c>
      <c r="B13" s="3" t="str">
        <f>IF(Кадеты3с!E41=Кадеты3с!D39,Кадеты3с!D43,IF(Кадеты3с!E41=Кадеты3с!D43,Кадеты3с!D39,0))</f>
        <v>Лихачев Алексей</v>
      </c>
      <c r="C13" s="38"/>
      <c r="D13" s="40"/>
      <c r="E13" s="32" t="s">
        <v>23</v>
      </c>
      <c r="F13" s="38"/>
      <c r="G13" s="32">
        <v>-149</v>
      </c>
      <c r="H13" s="3" t="str">
        <f>IF(C14=B13,B15,IF(C14=B15,B13,0))</f>
        <v>Лихачев Алексей</v>
      </c>
      <c r="I13" s="40"/>
      <c r="J13" s="44" t="s">
        <v>24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9.75" customHeight="1">
      <c r="A14" s="32"/>
      <c r="B14" s="25">
        <v>149</v>
      </c>
      <c r="C14" s="39" t="s">
        <v>114</v>
      </c>
      <c r="D14" s="40"/>
      <c r="E14" s="38"/>
      <c r="F14" s="38"/>
      <c r="G14" s="32"/>
      <c r="H14" s="25">
        <v>156</v>
      </c>
      <c r="I14" s="42" t="s">
        <v>102</v>
      </c>
      <c r="J14" s="38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9.75" customHeight="1">
      <c r="A15" s="32">
        <v>-101</v>
      </c>
      <c r="B15" s="4" t="str">
        <f>IF(Кадеты3с!E49=Кадеты3с!D47,Кадеты3с!D51,IF(Кадеты3с!E49=Кадеты3с!D51,Кадеты3с!D47,0))</f>
        <v>Щербинин Владислав</v>
      </c>
      <c r="C15" s="40"/>
      <c r="D15" s="40"/>
      <c r="E15" s="38"/>
      <c r="F15" s="38"/>
      <c r="G15" s="32">
        <v>-150</v>
      </c>
      <c r="H15" s="4" t="str">
        <f>IF(C18=B17,B19,IF(C18=B19,B17,0))</f>
        <v>Сагидуллин Радмир</v>
      </c>
      <c r="I15" s="32">
        <v>-157</v>
      </c>
      <c r="J15" s="3" t="str">
        <f>IF(J12=I10,I14,IF(J12=I14,I10,0))</f>
        <v>Пасечник Сергей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9.75" customHeight="1">
      <c r="A16" s="32"/>
      <c r="B16" s="38"/>
      <c r="C16" s="25">
        <v>152</v>
      </c>
      <c r="D16" s="42" t="s">
        <v>114</v>
      </c>
      <c r="E16" s="38"/>
      <c r="F16" s="32">
        <v>-155</v>
      </c>
      <c r="G16" s="3" t="str">
        <f>IF(I10=H9,H11,IF(I10=H11,H9,0))</f>
        <v>Яппаров Азат</v>
      </c>
      <c r="H16" s="41"/>
      <c r="I16" s="38"/>
      <c r="J16" s="32" t="s">
        <v>26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9.75" customHeight="1">
      <c r="A17" s="32">
        <v>-102</v>
      </c>
      <c r="B17" s="3" t="str">
        <f>IF(Кадеты3с!E57=Кадеты3с!D55,Кадеты3с!D59,IF(Кадеты3с!E57=Кадеты3с!D59,Кадеты3с!D55,0))</f>
        <v>Тимуршин Алексей</v>
      </c>
      <c r="C17" s="40"/>
      <c r="D17" s="41"/>
      <c r="E17" s="38"/>
      <c r="F17" s="32"/>
      <c r="G17" s="25">
        <v>158</v>
      </c>
      <c r="H17" s="39" t="s">
        <v>115</v>
      </c>
      <c r="I17" s="38"/>
      <c r="J17" s="38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9.75" customHeight="1">
      <c r="A18" s="32"/>
      <c r="B18" s="25">
        <v>150</v>
      </c>
      <c r="C18" s="42" t="s">
        <v>110</v>
      </c>
      <c r="D18" s="32">
        <v>-153</v>
      </c>
      <c r="E18" s="3" t="str">
        <f>IF(E12=D8,D16,IF(E12=D16,D8,0))</f>
        <v>Щербинин Владислав</v>
      </c>
      <c r="F18" s="32">
        <v>-156</v>
      </c>
      <c r="G18" s="4" t="str">
        <f>IF(I14=H13,H15,IF(I14=H15,H13,0))</f>
        <v>Лихачев Алексей</v>
      </c>
      <c r="H18" s="32" t="s">
        <v>28</v>
      </c>
      <c r="I18" s="38"/>
      <c r="J18" s="38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9.75" customHeight="1">
      <c r="A19" s="32">
        <v>-103</v>
      </c>
      <c r="B19" s="4" t="str">
        <f>IF(Кадеты3с!E65=Кадеты3с!D63,Кадеты3с!D67,IF(Кадеты3с!E65=Кадеты3с!D67,Кадеты3с!D63,0))</f>
        <v>Сагидуллин Радмир</v>
      </c>
      <c r="C19" s="38"/>
      <c r="D19" s="38"/>
      <c r="E19" s="32" t="s">
        <v>25</v>
      </c>
      <c r="F19" s="38"/>
      <c r="G19" s="32">
        <v>-158</v>
      </c>
      <c r="H19" s="3" t="str">
        <f>IF(H17=G16,G18,IF(H17=G18,G16,0))</f>
        <v>Яппаров Азат</v>
      </c>
      <c r="I19" s="38"/>
      <c r="J19" s="38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9.75" customHeight="1">
      <c r="A20" s="32"/>
      <c r="B20" s="38"/>
      <c r="C20" s="38"/>
      <c r="D20" s="38"/>
      <c r="E20" s="38"/>
      <c r="F20" s="38"/>
      <c r="G20" s="38"/>
      <c r="H20" s="32" t="s">
        <v>30</v>
      </c>
      <c r="I20" s="38"/>
      <c r="J20" s="38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9.75" customHeight="1">
      <c r="A21" s="32">
        <v>-80</v>
      </c>
      <c r="B21" s="3" t="str">
        <f>IF(Кадеты3с!D7=Кадеты3с!C6,Кадеты3с!C8,IF(Кадеты3с!D7=Кадеты3с!C8,Кадеты3с!C6,0))</f>
        <v>Салмияров Владислав</v>
      </c>
      <c r="C21" s="38"/>
      <c r="D21" s="38"/>
      <c r="E21" s="38"/>
      <c r="F21" s="38"/>
      <c r="G21" s="38"/>
      <c r="H21" s="32">
        <v>-171</v>
      </c>
      <c r="I21" s="3" t="str">
        <f>IF(E28=D24,D32,IF(E28=D32,D24,0))</f>
        <v>Сабитов Руслан</v>
      </c>
      <c r="J21" s="38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9.75" customHeight="1">
      <c r="A22" s="32"/>
      <c r="B22" s="25">
        <v>159</v>
      </c>
      <c r="C22" s="39" t="s">
        <v>101</v>
      </c>
      <c r="D22" s="38"/>
      <c r="E22" s="38"/>
      <c r="F22" s="38"/>
      <c r="G22" s="38"/>
      <c r="H22" s="38"/>
      <c r="I22" s="25">
        <v>174</v>
      </c>
      <c r="J22" s="39" t="s">
        <v>139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9.75" customHeight="1">
      <c r="A23" s="32">
        <v>-81</v>
      </c>
      <c r="B23" s="4" t="str">
        <f>IF(Кадеты3с!D11=Кадеты3с!C10,Кадеты3с!C12,IF(Кадеты3с!D11=Кадеты3с!C12,Кадеты3с!C10,0))</f>
        <v>Мансуров Данар</v>
      </c>
      <c r="C23" s="40"/>
      <c r="D23" s="38"/>
      <c r="E23" s="38"/>
      <c r="F23" s="38"/>
      <c r="G23" s="38"/>
      <c r="H23" s="32">
        <v>-172</v>
      </c>
      <c r="I23" s="4" t="str">
        <f>IF(E44=D40,D48,IF(E44=D48,D40,0))</f>
        <v>Зарипов Радмир</v>
      </c>
      <c r="J23" s="32" t="s">
        <v>41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9.75" customHeight="1">
      <c r="A24" s="32"/>
      <c r="B24" s="38"/>
      <c r="C24" s="25">
        <v>167</v>
      </c>
      <c r="D24" s="39" t="s">
        <v>101</v>
      </c>
      <c r="E24" s="38"/>
      <c r="F24" s="38"/>
      <c r="G24" s="38"/>
      <c r="H24" s="38"/>
      <c r="I24" s="32">
        <v>-174</v>
      </c>
      <c r="J24" s="3" t="str">
        <f>IF(J22=I21,I23,IF(J22=I23,I21,0))</f>
        <v>Сабитов Руслан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9.75" customHeight="1">
      <c r="A25" s="32">
        <v>-82</v>
      </c>
      <c r="B25" s="3" t="str">
        <f>IF(Кадеты3с!D15=Кадеты3с!C14,Кадеты3с!C16,IF(Кадеты3с!D15=Кадеты3с!C16,Кадеты3с!C14,0))</f>
        <v>Семенец Владислав</v>
      </c>
      <c r="C25" s="40"/>
      <c r="D25" s="40"/>
      <c r="E25" s="38"/>
      <c r="F25" s="38"/>
      <c r="G25" s="32">
        <v>-167</v>
      </c>
      <c r="H25" s="3" t="str">
        <f>IF(D24=C22,C26,IF(D24=C26,C22,0))</f>
        <v>Янгиров Алмаз</v>
      </c>
      <c r="I25" s="47"/>
      <c r="J25" s="32" t="s">
        <v>42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9.75" customHeight="1">
      <c r="A26" s="32"/>
      <c r="B26" s="25">
        <v>160</v>
      </c>
      <c r="C26" s="42" t="s">
        <v>141</v>
      </c>
      <c r="D26" s="40"/>
      <c r="E26" s="38"/>
      <c r="F26" s="38"/>
      <c r="G26" s="32"/>
      <c r="H26" s="25">
        <v>175</v>
      </c>
      <c r="I26" s="39" t="s">
        <v>130</v>
      </c>
      <c r="J26" s="38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9.75" customHeight="1">
      <c r="A27" s="32">
        <v>-83</v>
      </c>
      <c r="B27" s="4" t="str">
        <f>IF(Кадеты3с!D19=Кадеты3с!C18,Кадеты3с!C20,IF(Кадеты3с!D19=Кадеты3с!C20,Кадеты3с!C18,0))</f>
        <v>Янгиров Алмаз</v>
      </c>
      <c r="C27" s="38"/>
      <c r="D27" s="40"/>
      <c r="E27" s="38"/>
      <c r="F27" s="38"/>
      <c r="G27" s="32">
        <v>-168</v>
      </c>
      <c r="H27" s="4" t="str">
        <f>IF(D32=C30,C34,IF(D32=C34,C30,0))</f>
        <v>Шарафиев Юсуф</v>
      </c>
      <c r="I27" s="40"/>
      <c r="J27" s="38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9.75" customHeight="1">
      <c r="A28" s="32"/>
      <c r="B28" s="38"/>
      <c r="C28" s="38"/>
      <c r="D28" s="25">
        <v>171</v>
      </c>
      <c r="E28" s="39" t="s">
        <v>101</v>
      </c>
      <c r="F28" s="38"/>
      <c r="G28" s="32"/>
      <c r="H28" s="38"/>
      <c r="I28" s="25">
        <v>177</v>
      </c>
      <c r="J28" s="39" t="s">
        <v>130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9.75" customHeight="1">
      <c r="A29" s="32">
        <v>-84</v>
      </c>
      <c r="B29" s="3" t="str">
        <f>IF(Кадеты3с!D23=Кадеты3с!C22,Кадеты3с!C24,IF(Кадеты3с!D23=Кадеты3с!C24,Кадеты3с!C22,0))</f>
        <v>Сабитов Руслан</v>
      </c>
      <c r="C29" s="38"/>
      <c r="D29" s="40"/>
      <c r="E29" s="40"/>
      <c r="F29" s="38"/>
      <c r="G29" s="32">
        <v>-169</v>
      </c>
      <c r="H29" s="3" t="str">
        <f>IF(D40=C38,C42,IF(D40=C42,C38,0))</f>
        <v>Бареев Руслан</v>
      </c>
      <c r="I29" s="40"/>
      <c r="J29" s="32" t="s">
        <v>43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9.75" customHeight="1">
      <c r="A30" s="32"/>
      <c r="B30" s="25">
        <v>161</v>
      </c>
      <c r="C30" s="39" t="s">
        <v>144</v>
      </c>
      <c r="D30" s="40"/>
      <c r="E30" s="40"/>
      <c r="F30" s="38"/>
      <c r="G30" s="32"/>
      <c r="H30" s="25">
        <v>176</v>
      </c>
      <c r="I30" s="42" t="s">
        <v>135</v>
      </c>
      <c r="J30" s="38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9.75" customHeight="1">
      <c r="A31" s="32">
        <v>-85</v>
      </c>
      <c r="B31" s="4" t="str">
        <f>IF(Кадеты3с!D27=Кадеты3с!C26,Кадеты3с!C28,IF(Кадеты3с!D27=Кадеты3с!C28,Кадеты3с!C26,0))</f>
        <v>Колобов Антон</v>
      </c>
      <c r="C31" s="40"/>
      <c r="D31" s="40"/>
      <c r="E31" s="40"/>
      <c r="F31" s="38"/>
      <c r="G31" s="32">
        <v>-170</v>
      </c>
      <c r="H31" s="4" t="str">
        <f>IF(D48=C46,C50,IF(D48=C50,C46,0))</f>
        <v>Сатаев Владимир</v>
      </c>
      <c r="I31" s="32">
        <v>-177</v>
      </c>
      <c r="J31" s="3" t="str">
        <f>IF(J28=I26,I30,IF(J28=I30,I26,0))</f>
        <v>Бареев Руслан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9.75" customHeight="1">
      <c r="A32" s="32"/>
      <c r="B32" s="38"/>
      <c r="C32" s="25">
        <v>168</v>
      </c>
      <c r="D32" s="42" t="s">
        <v>144</v>
      </c>
      <c r="E32" s="40"/>
      <c r="F32" s="32">
        <v>-175</v>
      </c>
      <c r="G32" s="3" t="str">
        <f>IF(I26=H25,H27,IF(I26=H27,H25,0))</f>
        <v>Янгиров Алмаз</v>
      </c>
      <c r="H32" s="38"/>
      <c r="I32" s="47"/>
      <c r="J32" s="32" t="s">
        <v>44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9.75" customHeight="1">
      <c r="A33" s="32">
        <v>-86</v>
      </c>
      <c r="B33" s="3" t="str">
        <f>IF(Кадеты3с!D31=Кадеты3с!C30,Кадеты3с!C32,IF(Кадеты3с!D31=Кадеты3с!C32,Кадеты3с!C30,0))</f>
        <v>Шарафиев Юсуф</v>
      </c>
      <c r="C33" s="40"/>
      <c r="D33" s="38"/>
      <c r="E33" s="40"/>
      <c r="F33" s="32"/>
      <c r="G33" s="25">
        <v>178</v>
      </c>
      <c r="H33" s="39" t="s">
        <v>117</v>
      </c>
      <c r="I33" s="38"/>
      <c r="J33" s="38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9.75" customHeight="1">
      <c r="A34" s="32"/>
      <c r="B34" s="25">
        <v>162</v>
      </c>
      <c r="C34" s="42" t="s">
        <v>130</v>
      </c>
      <c r="D34" s="38"/>
      <c r="E34" s="40"/>
      <c r="F34" s="32">
        <v>-176</v>
      </c>
      <c r="G34" s="4" t="str">
        <f>IF(I30=H29,H31,IF(I30=H31,H29,0))</f>
        <v>Сатаев Владимир</v>
      </c>
      <c r="H34" s="32" t="s">
        <v>45</v>
      </c>
      <c r="I34" s="47"/>
      <c r="J34" s="47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9.75" customHeight="1">
      <c r="A35" s="32">
        <v>-87</v>
      </c>
      <c r="B35" s="4" t="str">
        <f>IF(Кадеты3с!D35=Кадеты3с!C34,Кадеты3с!C36,IF(Кадеты3с!D35=Кадеты3с!C36,Кадеты3с!C34,0))</f>
        <v>Якупов Марат</v>
      </c>
      <c r="C35" s="38"/>
      <c r="D35" s="38"/>
      <c r="E35" s="45" t="s">
        <v>128</v>
      </c>
      <c r="F35" s="32"/>
      <c r="G35" s="32">
        <v>-178</v>
      </c>
      <c r="H35" s="3" t="str">
        <f>IF(H33=G32,G34,IF(H33=G34,G32,0))</f>
        <v>Янгиров Алмаз</v>
      </c>
      <c r="I35" s="38"/>
      <c r="J35" s="38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9.75" customHeight="1">
      <c r="A36" s="32"/>
      <c r="B36" s="38"/>
      <c r="C36" s="38"/>
      <c r="D36" s="38"/>
      <c r="E36" s="46" t="s">
        <v>46</v>
      </c>
      <c r="F36" s="32">
        <v>-159</v>
      </c>
      <c r="G36" s="3" t="str">
        <f>IF(C22=B21,B23,IF(C22=B23,B21,0))</f>
        <v>Салмияров Владислав</v>
      </c>
      <c r="H36" s="32" t="s">
        <v>47</v>
      </c>
      <c r="I36" s="38"/>
      <c r="J36" s="38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9.75" customHeight="1">
      <c r="A37" s="32">
        <v>-88</v>
      </c>
      <c r="B37" s="3" t="str">
        <f>IF(Кадеты3с!D39=Кадеты3с!C38,Кадеты3с!C40,IF(Кадеты3с!D39=Кадеты3с!C40,Кадеты3с!C38,0))</f>
        <v>Юнусов Искандар</v>
      </c>
      <c r="C37" s="38"/>
      <c r="D37" s="38"/>
      <c r="E37" s="40"/>
      <c r="F37" s="32"/>
      <c r="G37" s="25">
        <v>179</v>
      </c>
      <c r="H37" s="49" t="s">
        <v>119</v>
      </c>
      <c r="I37" s="38"/>
      <c r="J37" s="38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9.75" customHeight="1">
      <c r="A38" s="32"/>
      <c r="B38" s="25">
        <v>163</v>
      </c>
      <c r="C38" s="39" t="s">
        <v>135</v>
      </c>
      <c r="D38" s="38"/>
      <c r="E38" s="54" t="str">
        <f>IF(E35=E28,E44,IF(E35=E44,E28,0))</f>
        <v>Мансуров Данар</v>
      </c>
      <c r="F38" s="32">
        <v>-160</v>
      </c>
      <c r="G38" s="4" t="str">
        <f>IF(C26=B25,B27,IF(C26=B27,B25,0))</f>
        <v>Семенец Владислав</v>
      </c>
      <c r="H38" s="40"/>
      <c r="I38" s="47"/>
      <c r="J38" s="47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9.75" customHeight="1">
      <c r="A39" s="32">
        <v>-89</v>
      </c>
      <c r="B39" s="4" t="str">
        <f>IF(Кадеты3с!D43=Кадеты3с!C42,Кадеты3с!C44,IF(Кадеты3с!D43=Кадеты3с!C44,Кадеты3с!C42,0))</f>
        <v>Бареев Руслан</v>
      </c>
      <c r="C39" s="40"/>
      <c r="D39" s="38"/>
      <c r="E39" s="46" t="s">
        <v>48</v>
      </c>
      <c r="F39" s="32"/>
      <c r="G39" s="38"/>
      <c r="H39" s="25">
        <v>183</v>
      </c>
      <c r="I39" s="49" t="s">
        <v>108</v>
      </c>
      <c r="J39" s="38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9.75" customHeight="1">
      <c r="A40" s="32"/>
      <c r="B40" s="38"/>
      <c r="C40" s="25">
        <v>169</v>
      </c>
      <c r="D40" s="39" t="s">
        <v>128</v>
      </c>
      <c r="E40" s="40"/>
      <c r="F40" s="32">
        <v>-161</v>
      </c>
      <c r="G40" s="3" t="str">
        <f>IF(C30=B29,B31,IF(C30=B31,B29,0))</f>
        <v>Колобов Антон</v>
      </c>
      <c r="H40" s="40"/>
      <c r="I40" s="40"/>
      <c r="J40" s="38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9.75" customHeight="1">
      <c r="A41" s="32">
        <v>-90</v>
      </c>
      <c r="B41" s="3" t="str">
        <f>IF(Кадеты3с!D47=Кадеты3с!C46,Кадеты3с!C48,IF(Кадеты3с!D47=Кадеты3с!C48,Кадеты3с!C46,0))</f>
        <v>Изиляев Александр</v>
      </c>
      <c r="C41" s="40"/>
      <c r="D41" s="40"/>
      <c r="E41" s="40"/>
      <c r="F41" s="32"/>
      <c r="G41" s="25">
        <v>180</v>
      </c>
      <c r="H41" s="50" t="s">
        <v>108</v>
      </c>
      <c r="I41" s="40"/>
      <c r="J41" s="38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9.75" customHeight="1">
      <c r="A42" s="32"/>
      <c r="B42" s="25">
        <v>164</v>
      </c>
      <c r="C42" s="42" t="s">
        <v>128</v>
      </c>
      <c r="D42" s="40"/>
      <c r="E42" s="40"/>
      <c r="F42" s="32">
        <v>-162</v>
      </c>
      <c r="G42" s="4" t="str">
        <f>IF(C34=B33,B35,IF(C34=B35,B33,0))</f>
        <v>Якупов Марат</v>
      </c>
      <c r="H42" s="38"/>
      <c r="I42" s="40"/>
      <c r="J42" s="38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9.75" customHeight="1">
      <c r="A43" s="32">
        <v>-91</v>
      </c>
      <c r="B43" s="4" t="str">
        <f>IF(Кадеты3с!D51=Кадеты3с!C50,Кадеты3с!C52,IF(Кадеты3с!D51=Кадеты3с!C52,Кадеты3с!C50,0))</f>
        <v>Сухинин Вадим</v>
      </c>
      <c r="C43" s="38"/>
      <c r="D43" s="40"/>
      <c r="E43" s="40"/>
      <c r="F43" s="32"/>
      <c r="G43" s="38"/>
      <c r="H43" s="38"/>
      <c r="I43" s="25">
        <v>185</v>
      </c>
      <c r="J43" s="49" t="s">
        <v>108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9.75" customHeight="1">
      <c r="A44" s="32"/>
      <c r="B44" s="38"/>
      <c r="C44" s="38"/>
      <c r="D44" s="25">
        <v>172</v>
      </c>
      <c r="E44" s="42" t="s">
        <v>128</v>
      </c>
      <c r="F44" s="32">
        <v>-163</v>
      </c>
      <c r="G44" s="3" t="str">
        <f>IF(C38=B37,B39,IF(C38=B39,B37,0))</f>
        <v>Юнусов Искандар</v>
      </c>
      <c r="H44" s="38"/>
      <c r="I44" s="40"/>
      <c r="J44" s="32" t="s">
        <v>49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9.75" customHeight="1">
      <c r="A45" s="32">
        <v>-92</v>
      </c>
      <c r="B45" s="3" t="str">
        <f>IF(Кадеты3с!D55=Кадеты3с!C54,Кадеты3с!C56,IF(Кадеты3с!D55=Кадеты3с!C56,Кадеты3с!C54,0))</f>
        <v>Мингазов Динар</v>
      </c>
      <c r="C45" s="38"/>
      <c r="D45" s="40"/>
      <c r="E45" s="38"/>
      <c r="F45" s="32"/>
      <c r="G45" s="25">
        <v>181</v>
      </c>
      <c r="H45" s="49" t="s">
        <v>116</v>
      </c>
      <c r="I45" s="40"/>
      <c r="J45" s="38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ht="9.75" customHeight="1">
      <c r="A46" s="32"/>
      <c r="B46" s="25">
        <v>165</v>
      </c>
      <c r="C46" s="39" t="s">
        <v>139</v>
      </c>
      <c r="D46" s="40"/>
      <c r="E46" s="38"/>
      <c r="F46" s="32">
        <v>-164</v>
      </c>
      <c r="G46" s="4" t="str">
        <f>IF(C42=B41,B43,IF(C42=B43,B41,0))</f>
        <v>Сухинин Вадим</v>
      </c>
      <c r="H46" s="40"/>
      <c r="I46" s="40"/>
      <c r="J46" s="38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9.75" customHeight="1">
      <c r="A47" s="32">
        <v>-93</v>
      </c>
      <c r="B47" s="4" t="str">
        <f>IF(Кадеты3с!D59=Кадеты3с!C58,Кадеты3с!C60,IF(Кадеты3с!D59=Кадеты3с!C60,Кадеты3с!C58,0))</f>
        <v>Зарипов Радмир</v>
      </c>
      <c r="C47" s="40"/>
      <c r="D47" s="40"/>
      <c r="E47" s="38"/>
      <c r="F47" s="32"/>
      <c r="G47" s="38"/>
      <c r="H47" s="25">
        <v>184</v>
      </c>
      <c r="I47" s="50" t="s">
        <v>116</v>
      </c>
      <c r="J47" s="38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9.75" customHeight="1">
      <c r="A48" s="32"/>
      <c r="B48" s="38"/>
      <c r="C48" s="25">
        <v>170</v>
      </c>
      <c r="D48" s="42" t="s">
        <v>139</v>
      </c>
      <c r="E48" s="38"/>
      <c r="F48" s="32">
        <v>-165</v>
      </c>
      <c r="G48" s="3" t="str">
        <f>IF(C46=B45,B47,IF(C46=B47,B45,0))</f>
        <v>Мингазов Динар</v>
      </c>
      <c r="H48" s="40"/>
      <c r="I48" s="38"/>
      <c r="J48" s="38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9.75" customHeight="1">
      <c r="A49" s="32">
        <v>-94</v>
      </c>
      <c r="B49" s="3" t="str">
        <f>IF(Кадеты3с!D63=Кадеты3с!C62,Кадеты3с!C64,IF(Кадеты3с!D63=Кадеты3с!C64,Кадеты3с!C62,0))</f>
        <v>Чайковский Даниил</v>
      </c>
      <c r="C49" s="40"/>
      <c r="D49" s="38"/>
      <c r="E49" s="38"/>
      <c r="F49" s="32"/>
      <c r="G49" s="25">
        <v>182</v>
      </c>
      <c r="H49" s="50" t="s">
        <v>124</v>
      </c>
      <c r="I49" s="32">
        <v>-185</v>
      </c>
      <c r="J49" s="3" t="str">
        <f>IF(J43=I39,I47,IF(J43=I47,I39,0))</f>
        <v>Юнусов Искандар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ht="9.75" customHeight="1">
      <c r="A50" s="32"/>
      <c r="B50" s="25">
        <v>166</v>
      </c>
      <c r="C50" s="42" t="s">
        <v>117</v>
      </c>
      <c r="D50" s="32">
        <v>-179</v>
      </c>
      <c r="E50" s="3" t="str">
        <f>IF(H37=G36,G38,IF(H37=G38,G36,0))</f>
        <v>Семенец Владислав</v>
      </c>
      <c r="F50" s="32">
        <v>-166</v>
      </c>
      <c r="G50" s="4" t="str">
        <f>IF(C50=B49,B51,IF(C50=B51,B49,0))</f>
        <v>Чайковский Даниил</v>
      </c>
      <c r="H50" s="38"/>
      <c r="I50" s="47"/>
      <c r="J50" s="32" t="s">
        <v>50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9.75" customHeight="1">
      <c r="A51" s="32">
        <v>-95</v>
      </c>
      <c r="B51" s="4" t="str">
        <f>IF(Кадеты3с!D67=Кадеты3с!C66,Кадеты3с!C68,IF(Кадеты3с!D67=Кадеты3с!C68,Кадеты3с!C66,0))</f>
        <v>Сатаев Владимир</v>
      </c>
      <c r="C51" s="38"/>
      <c r="D51" s="38"/>
      <c r="E51" s="25">
        <v>187</v>
      </c>
      <c r="F51" s="49" t="s">
        <v>121</v>
      </c>
      <c r="G51" s="38"/>
      <c r="H51" s="32">
        <v>-183</v>
      </c>
      <c r="I51" s="3" t="str">
        <f>IF(I39=H37,H41,IF(I39=H41,H37,0))</f>
        <v>Салмияров Владислав</v>
      </c>
      <c r="J51" s="38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ht="9.75" customHeight="1">
      <c r="A52" s="32"/>
      <c r="B52" s="38"/>
      <c r="C52" s="38"/>
      <c r="D52" s="32">
        <v>-180</v>
      </c>
      <c r="E52" s="4" t="str">
        <f>IF(H41=G40,G42,IF(H41=G42,G40,0))</f>
        <v>Якупов Марат</v>
      </c>
      <c r="F52" s="40"/>
      <c r="G52" s="38"/>
      <c r="H52" s="38"/>
      <c r="I52" s="25">
        <v>186</v>
      </c>
      <c r="J52" s="49" t="s">
        <v>124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ht="9.75" customHeight="1">
      <c r="A53" s="32"/>
      <c r="B53" s="38"/>
      <c r="C53" s="38"/>
      <c r="D53" s="38"/>
      <c r="E53" s="38"/>
      <c r="F53" s="25">
        <v>189</v>
      </c>
      <c r="G53" s="49" t="s">
        <v>113</v>
      </c>
      <c r="H53" s="32">
        <v>-184</v>
      </c>
      <c r="I53" s="4" t="str">
        <f>IF(I47=H45,H49,IF(I47=H49,H45,0))</f>
        <v>Мингазов Динар</v>
      </c>
      <c r="J53" s="32" t="s">
        <v>51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ht="9.75" customHeight="1">
      <c r="A54" s="32">
        <v>-64</v>
      </c>
      <c r="B54" s="3" t="str">
        <f>IF(Кадеты3с!C6=Кадеты3с!B5,Кадеты3с!B7,IF(Кадеты3с!C6=Кадеты3с!B7,Кадеты3с!B5,0))</f>
        <v>_</v>
      </c>
      <c r="C54" s="38"/>
      <c r="D54" s="32">
        <v>-181</v>
      </c>
      <c r="E54" s="3" t="str">
        <f>IF(H45=G44,G46,IF(H45=G46,G44,0))</f>
        <v>Сухинин Вадим</v>
      </c>
      <c r="F54" s="40"/>
      <c r="G54" s="32" t="s">
        <v>52</v>
      </c>
      <c r="H54" s="38"/>
      <c r="I54" s="32">
        <v>-186</v>
      </c>
      <c r="J54" s="3" t="str">
        <f>IF(J52=I51,I53,IF(J52=I53,I51,0))</f>
        <v>Салмияров Владислав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ht="9.75" customHeight="1">
      <c r="A55" s="32"/>
      <c r="B55" s="25">
        <v>191</v>
      </c>
      <c r="C55" s="39" t="s">
        <v>133</v>
      </c>
      <c r="D55" s="38"/>
      <c r="E55" s="25">
        <v>188</v>
      </c>
      <c r="F55" s="50" t="s">
        <v>113</v>
      </c>
      <c r="G55" s="38"/>
      <c r="H55" s="32">
        <v>-187</v>
      </c>
      <c r="I55" s="3" t="str">
        <f>IF(F51=E50,E52,IF(F51=E52,E50,0))</f>
        <v>Семенец Владислав</v>
      </c>
      <c r="J55" s="32" t="s">
        <v>53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ht="9.75" customHeight="1">
      <c r="A56" s="32">
        <v>-65</v>
      </c>
      <c r="B56" s="4" t="str">
        <f>IF(Кадеты3с!C10=Кадеты3с!B9,Кадеты3с!B11,IF(Кадеты3с!C10=Кадеты3с!B11,Кадеты3с!B9,0))</f>
        <v>Чубов Юрий</v>
      </c>
      <c r="C56" s="40"/>
      <c r="D56" s="32">
        <v>-182</v>
      </c>
      <c r="E56" s="4" t="str">
        <f>IF(H49=G48,G50,IF(H49=G50,G48,0))</f>
        <v>Чайковский Даниил</v>
      </c>
      <c r="F56" s="32">
        <v>-189</v>
      </c>
      <c r="G56" s="3" t="str">
        <f>IF(G53=F51,F55,IF(G53=F55,F51,0))</f>
        <v>Якупов Марат</v>
      </c>
      <c r="H56" s="38"/>
      <c r="I56" s="25">
        <v>190</v>
      </c>
      <c r="J56" s="49" t="s">
        <v>126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ht="9.75" customHeight="1">
      <c r="A57" s="32"/>
      <c r="B57" s="38"/>
      <c r="C57" s="25">
        <v>199</v>
      </c>
      <c r="D57" s="39" t="s">
        <v>133</v>
      </c>
      <c r="E57" s="38"/>
      <c r="F57" s="47"/>
      <c r="G57" s="32" t="s">
        <v>54</v>
      </c>
      <c r="H57" s="32">
        <v>-188</v>
      </c>
      <c r="I57" s="4" t="str">
        <f>IF(F55=E54,E56,IF(F55=E56,E54,0))</f>
        <v>Чайковский Даниил</v>
      </c>
      <c r="J57" s="32" t="s">
        <v>55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ht="9.75" customHeight="1">
      <c r="A58" s="32">
        <v>-66</v>
      </c>
      <c r="B58" s="3" t="str">
        <f>IF(Кадеты3с!C14=Кадеты3с!B13,Кадеты3с!B15,IF(Кадеты3с!C14=Кадеты3с!B15,Кадеты3с!B13,0))</f>
        <v>Шаехов Эмиль</v>
      </c>
      <c r="C58" s="40"/>
      <c r="D58" s="40"/>
      <c r="E58" s="32">
        <v>-203</v>
      </c>
      <c r="F58" s="3" t="str">
        <f>IF(E61=D57,D65,IF(E61=D65,D57,0))</f>
        <v>Володин Максим</v>
      </c>
      <c r="G58" s="38"/>
      <c r="H58" s="38"/>
      <c r="I58" s="32">
        <v>-190</v>
      </c>
      <c r="J58" s="3" t="str">
        <f>IF(J56=I55,I57,IF(J56=I57,I55,0))</f>
        <v>Чайковский Даниил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ht="9.75" customHeight="1">
      <c r="A59" s="32"/>
      <c r="B59" s="25">
        <v>192</v>
      </c>
      <c r="C59" s="42" t="s">
        <v>125</v>
      </c>
      <c r="D59" s="40"/>
      <c r="E59" s="38"/>
      <c r="F59" s="25">
        <v>206</v>
      </c>
      <c r="G59" s="49" t="s">
        <v>122</v>
      </c>
      <c r="H59" s="38"/>
      <c r="I59" s="38"/>
      <c r="J59" s="32" t="s">
        <v>56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ht="9.75" customHeight="1">
      <c r="A60" s="32">
        <v>-67</v>
      </c>
      <c r="B60" s="4" t="str">
        <f>IF(Кадеты3с!C18=Кадеты3с!B17,Кадеты3с!B19,IF(Кадеты3с!C18=Кадеты3с!B19,Кадеты3с!B17,0))</f>
        <v>Охотников Кирилл</v>
      </c>
      <c r="C60" s="38"/>
      <c r="D60" s="40"/>
      <c r="E60" s="32">
        <v>-204</v>
      </c>
      <c r="F60" s="4" t="str">
        <f>IF(E77=D73,D81,IF(E77=D81,D73,0))</f>
        <v>Мустафин Раиль</v>
      </c>
      <c r="G60" s="32" t="s">
        <v>57</v>
      </c>
      <c r="H60" s="38"/>
      <c r="I60" s="38"/>
      <c r="J60" s="3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9.75" customHeight="1">
      <c r="A61" s="32"/>
      <c r="B61" s="38"/>
      <c r="C61" s="38"/>
      <c r="D61" s="25">
        <v>203</v>
      </c>
      <c r="E61" s="39" t="s">
        <v>133</v>
      </c>
      <c r="F61" s="32">
        <v>-206</v>
      </c>
      <c r="G61" s="3" t="str">
        <f>IF(G59=F58,F60,IF(G59=F60,F58,0))</f>
        <v>Мустафин Раиль</v>
      </c>
      <c r="H61" s="38"/>
      <c r="I61" s="38"/>
      <c r="J61" s="3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9.75" customHeight="1">
      <c r="A62" s="32">
        <v>-68</v>
      </c>
      <c r="B62" s="3" t="str">
        <f>IF(Кадеты3с!C22=Кадеты3с!B21,Кадеты3с!B23,IF(Кадеты3с!C22=Кадеты3с!B23,Кадеты3с!B21,0))</f>
        <v>Володин Максим</v>
      </c>
      <c r="C62" s="38"/>
      <c r="D62" s="40"/>
      <c r="E62" s="40"/>
      <c r="F62" s="47"/>
      <c r="G62" s="32" t="s">
        <v>58</v>
      </c>
      <c r="H62" s="38"/>
      <c r="I62" s="38"/>
      <c r="J62" s="38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9.75" customHeight="1">
      <c r="A63" s="32"/>
      <c r="B63" s="25">
        <v>193</v>
      </c>
      <c r="C63" s="39" t="s">
        <v>122</v>
      </c>
      <c r="D63" s="40"/>
      <c r="E63" s="40"/>
      <c r="F63" s="47"/>
      <c r="G63" s="47"/>
      <c r="H63" s="47"/>
      <c r="I63" s="47"/>
      <c r="J63" s="47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ht="9.75" customHeight="1">
      <c r="A64" s="32">
        <v>-69</v>
      </c>
      <c r="B64" s="4" t="str">
        <f>IF(Кадеты3с!C26=Кадеты3с!B25,Кадеты3с!B27,IF(Кадеты3с!C26=Кадеты3с!B27,Кадеты3с!B25,0))</f>
        <v>Шакирьянов Салават</v>
      </c>
      <c r="C64" s="40"/>
      <c r="D64" s="40"/>
      <c r="E64" s="40"/>
      <c r="F64" s="38"/>
      <c r="G64" s="32">
        <v>-199</v>
      </c>
      <c r="H64" s="3" t="str">
        <f>IF(D57=C55,C59,IF(D57=C59,C55,0))</f>
        <v>Охотников Кирилл</v>
      </c>
      <c r="I64" s="38"/>
      <c r="J64" s="38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ht="9.75" customHeight="1">
      <c r="A65" s="32"/>
      <c r="B65" s="38"/>
      <c r="C65" s="25">
        <v>200</v>
      </c>
      <c r="D65" s="42" t="s">
        <v>122</v>
      </c>
      <c r="E65" s="40"/>
      <c r="F65" s="38"/>
      <c r="G65" s="32"/>
      <c r="H65" s="25">
        <v>207</v>
      </c>
      <c r="I65" s="39" t="s">
        <v>125</v>
      </c>
      <c r="J65" s="38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9.75" customHeight="1">
      <c r="A66" s="32">
        <v>-70</v>
      </c>
      <c r="B66" s="3" t="str">
        <f>IF(Кадеты3с!C30=Кадеты3с!B29,Кадеты3с!B31,IF(Кадеты3с!C30=Кадеты3с!B31,Кадеты3с!B29,0))</f>
        <v>Бадретдинов Альмир</v>
      </c>
      <c r="C66" s="40"/>
      <c r="D66" s="38"/>
      <c r="E66" s="40"/>
      <c r="F66" s="38"/>
      <c r="G66" s="32">
        <v>-200</v>
      </c>
      <c r="H66" s="4" t="str">
        <f>IF(D65=C63,C67,IF(D65=C67,C63,0))</f>
        <v>Бадретдинов Альмир</v>
      </c>
      <c r="I66" s="40"/>
      <c r="J66" s="38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9.75" customHeight="1">
      <c r="A67" s="32"/>
      <c r="B67" s="25">
        <v>194</v>
      </c>
      <c r="C67" s="42" t="s">
        <v>136</v>
      </c>
      <c r="D67" s="38"/>
      <c r="E67" s="40"/>
      <c r="F67" s="47"/>
      <c r="G67" s="32"/>
      <c r="H67" s="38"/>
      <c r="I67" s="25">
        <v>209</v>
      </c>
      <c r="J67" s="39" t="s">
        <v>125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9.75" customHeight="1">
      <c r="A68" s="32">
        <v>-71</v>
      </c>
      <c r="B68" s="4" t="str">
        <f>IF(Кадеты3с!C34=Кадеты3с!B33,Кадеты3с!B35,IF(Кадеты3с!C34=Кадеты3с!B35,Кадеты3с!B33,0))</f>
        <v>_</v>
      </c>
      <c r="C68" s="38"/>
      <c r="D68" s="38"/>
      <c r="E68" s="45" t="s">
        <v>143</v>
      </c>
      <c r="F68" s="34"/>
      <c r="G68" s="32">
        <v>-201</v>
      </c>
      <c r="H68" s="3" t="str">
        <f>IF(D73=C71,C75,IF(D73=C75,C71,0))</f>
        <v>Магзумов Раиль</v>
      </c>
      <c r="I68" s="40"/>
      <c r="J68" s="32" t="s">
        <v>59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9.75" customHeight="1">
      <c r="A69" s="32"/>
      <c r="B69" s="38"/>
      <c r="C69" s="38"/>
      <c r="D69" s="38"/>
      <c r="E69" s="46" t="s">
        <v>60</v>
      </c>
      <c r="F69" s="38"/>
      <c r="G69" s="32"/>
      <c r="H69" s="25">
        <v>208</v>
      </c>
      <c r="I69" s="42" t="s">
        <v>39</v>
      </c>
      <c r="J69" s="38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9.75" customHeight="1">
      <c r="A70" s="32">
        <v>-72</v>
      </c>
      <c r="B70" s="3" t="str">
        <f>IF(Кадеты3с!C38=Кадеты3с!B37,Кадеты3с!B39,IF(Кадеты3с!C38=Кадеты3с!B39,Кадеты3с!B37,0))</f>
        <v>_</v>
      </c>
      <c r="C70" s="38"/>
      <c r="D70" s="38"/>
      <c r="E70" s="40"/>
      <c r="F70" s="34">
        <v>205</v>
      </c>
      <c r="G70" s="32">
        <v>-202</v>
      </c>
      <c r="H70" s="4" t="str">
        <f>IF(D81=C79,C83,IF(D81=C83,C79,0))</f>
        <v>Кожевников Дмитрий</v>
      </c>
      <c r="I70" s="32">
        <v>-209</v>
      </c>
      <c r="J70" s="3" t="str">
        <f>IF(J67=I65,I69,IF(J67=I69,I65,0))</f>
        <v>Магзумов Раиль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ht="9.75" customHeight="1">
      <c r="A71" s="32"/>
      <c r="B71" s="25">
        <v>195</v>
      </c>
      <c r="C71" s="39" t="s">
        <v>39</v>
      </c>
      <c r="D71" s="38"/>
      <c r="E71" s="54" t="str">
        <f>IF(E68=E61,E77,IF(E68=E77,E61,0))</f>
        <v>Чубов Юрий</v>
      </c>
      <c r="F71" s="32">
        <v>-191</v>
      </c>
      <c r="G71" s="3" t="str">
        <f>IF(C55=B54,B56,IF(C55=B56,B54,0))</f>
        <v>_</v>
      </c>
      <c r="H71" s="38"/>
      <c r="I71" s="47"/>
      <c r="J71" s="32" t="s">
        <v>61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9.75" customHeight="1">
      <c r="A72" s="32">
        <v>-73</v>
      </c>
      <c r="B72" s="4" t="str">
        <f>IF(Кадеты3с!C42=Кадеты3с!B41,Кадеты3с!B43,IF(Кадеты3с!C42=Кадеты3с!B43,Кадеты3с!B41,0))</f>
        <v>Магзумов Раиль</v>
      </c>
      <c r="C72" s="40"/>
      <c r="D72" s="38"/>
      <c r="E72" s="46" t="s">
        <v>62</v>
      </c>
      <c r="F72" s="38"/>
      <c r="G72" s="25">
        <v>211</v>
      </c>
      <c r="H72" s="39" t="s">
        <v>140</v>
      </c>
      <c r="I72" s="38"/>
      <c r="J72" s="38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ht="9.75" customHeight="1">
      <c r="A73" s="32"/>
      <c r="B73" s="38"/>
      <c r="C73" s="25">
        <v>201</v>
      </c>
      <c r="D73" s="39" t="s">
        <v>143</v>
      </c>
      <c r="E73" s="40"/>
      <c r="F73" s="32">
        <v>-192</v>
      </c>
      <c r="G73" s="4" t="str">
        <f>IF(C59=B58,B60,IF(C59=B60,B58,0))</f>
        <v>Шаехов Эмиль</v>
      </c>
      <c r="H73" s="40"/>
      <c r="I73" s="38"/>
      <c r="J73" s="38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ht="9.75" customHeight="1">
      <c r="A74" s="32">
        <v>-74</v>
      </c>
      <c r="B74" s="3" t="str">
        <f>IF(Кадеты3с!C46=Кадеты3с!B45,Кадеты3с!B47,IF(Кадеты3с!C46=Кадеты3с!B47,Кадеты3с!B45,0))</f>
        <v>Бикбулатов Радмир</v>
      </c>
      <c r="C74" s="40"/>
      <c r="D74" s="40"/>
      <c r="E74" s="40"/>
      <c r="F74" s="38"/>
      <c r="G74" s="38"/>
      <c r="H74" s="25">
        <v>215</v>
      </c>
      <c r="I74" s="39" t="s">
        <v>137</v>
      </c>
      <c r="J74" s="38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ht="9.75" customHeight="1">
      <c r="A75" s="32"/>
      <c r="B75" s="25">
        <v>196</v>
      </c>
      <c r="C75" s="42" t="s">
        <v>143</v>
      </c>
      <c r="D75" s="40"/>
      <c r="E75" s="40"/>
      <c r="F75" s="32">
        <v>-193</v>
      </c>
      <c r="G75" s="3" t="str">
        <f>IF(C63=B62,B64,IF(C63=B64,B62,0))</f>
        <v>Шакирьянов Салават</v>
      </c>
      <c r="H75" s="40"/>
      <c r="I75" s="40"/>
      <c r="J75" s="38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ht="9.75" customHeight="1">
      <c r="A76" s="32">
        <v>-75</v>
      </c>
      <c r="B76" s="4" t="str">
        <f>IF(Кадеты3с!C50=Кадеты3с!B49,Кадеты3с!B51,IF(Кадеты3с!C50=Кадеты3с!B51,Кадеты3с!B49,0))</f>
        <v>Бахтияров Ринат</v>
      </c>
      <c r="C76" s="38"/>
      <c r="D76" s="40"/>
      <c r="E76" s="40"/>
      <c r="F76" s="32"/>
      <c r="G76" s="25">
        <v>212</v>
      </c>
      <c r="H76" s="42" t="s">
        <v>137</v>
      </c>
      <c r="I76" s="40"/>
      <c r="J76" s="38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ht="9.75" customHeight="1">
      <c r="A77" s="32"/>
      <c r="B77" s="38"/>
      <c r="C77" s="38"/>
      <c r="D77" s="25">
        <v>204</v>
      </c>
      <c r="E77" s="42" t="s">
        <v>143</v>
      </c>
      <c r="F77" s="32">
        <v>-194</v>
      </c>
      <c r="G77" s="4" t="str">
        <f>IF(C67=B66,B68,IF(C67=B68,B66,0))</f>
        <v>_</v>
      </c>
      <c r="H77" s="38"/>
      <c r="I77" s="40"/>
      <c r="J77" s="38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ht="9.75" customHeight="1">
      <c r="A78" s="32">
        <v>-76</v>
      </c>
      <c r="B78" s="3" t="str">
        <f>IF(Кадеты3с!C54=Кадеты3с!B53,Кадеты3с!B55,IF(Кадеты3с!C54=Кадеты3с!B55,Кадеты3с!B53,0))</f>
        <v>Низамутдинов Рушан</v>
      </c>
      <c r="C78" s="38"/>
      <c r="D78" s="40"/>
      <c r="E78" s="38"/>
      <c r="F78" s="32"/>
      <c r="G78" s="38"/>
      <c r="H78" s="38"/>
      <c r="I78" s="25">
        <v>217</v>
      </c>
      <c r="J78" s="39" t="s">
        <v>138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ht="9.75" customHeight="1">
      <c r="A79" s="32"/>
      <c r="B79" s="25">
        <v>197</v>
      </c>
      <c r="C79" s="39" t="s">
        <v>127</v>
      </c>
      <c r="D79" s="40"/>
      <c r="E79" s="38"/>
      <c r="F79" s="32">
        <v>-195</v>
      </c>
      <c r="G79" s="3" t="str">
        <f>IF(C71=B70,B72,IF(C71=B72,B70,0))</f>
        <v>_</v>
      </c>
      <c r="H79" s="38"/>
      <c r="I79" s="40"/>
      <c r="J79" s="32" t="s">
        <v>63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ht="9.75" customHeight="1">
      <c r="A80" s="32">
        <v>-77</v>
      </c>
      <c r="B80" s="4" t="str">
        <f>IF(Кадеты3с!C58=Кадеты3с!B57,Кадеты3с!B59,IF(Кадеты3с!C58=Кадеты3с!B59,Кадеты3с!B57,0))</f>
        <v>Мустафин Раиль</v>
      </c>
      <c r="C80" s="40"/>
      <c r="D80" s="40"/>
      <c r="E80" s="38"/>
      <c r="F80" s="32"/>
      <c r="G80" s="25">
        <v>213</v>
      </c>
      <c r="H80" s="39" t="s">
        <v>138</v>
      </c>
      <c r="I80" s="40"/>
      <c r="J80" s="38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ht="9.75" customHeight="1">
      <c r="A81" s="32"/>
      <c r="B81" s="38"/>
      <c r="C81" s="25">
        <v>202</v>
      </c>
      <c r="D81" s="42" t="s">
        <v>127</v>
      </c>
      <c r="E81" s="38"/>
      <c r="F81" s="32">
        <v>-196</v>
      </c>
      <c r="G81" s="4" t="str">
        <f>IF(C75=B74,B76,IF(C75=B76,B74,0))</f>
        <v>Бикбулатов Радмир</v>
      </c>
      <c r="H81" s="40"/>
      <c r="I81" s="40"/>
      <c r="J81" s="38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ht="9.75" customHeight="1">
      <c r="A82" s="32">
        <v>-78</v>
      </c>
      <c r="B82" s="3" t="str">
        <f>IF(Кадеты3с!C62=Кадеты3с!B61,Кадеты3с!B63,IF(Кадеты3с!C62=Кадеты3с!B63,Кадеты3с!B61,0))</f>
        <v>Кожевников Дмитрий</v>
      </c>
      <c r="C82" s="40"/>
      <c r="D82" s="38"/>
      <c r="E82" s="38"/>
      <c r="F82" s="32"/>
      <c r="G82" s="38"/>
      <c r="H82" s="25">
        <v>216</v>
      </c>
      <c r="I82" s="42" t="s">
        <v>138</v>
      </c>
      <c r="J82" s="38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ht="9.75" customHeight="1">
      <c r="A83" s="32"/>
      <c r="B83" s="25">
        <v>198</v>
      </c>
      <c r="C83" s="42" t="s">
        <v>131</v>
      </c>
      <c r="D83" s="38"/>
      <c r="E83" s="38"/>
      <c r="F83" s="32">
        <v>-197</v>
      </c>
      <c r="G83" s="3" t="str">
        <f>IF(C79=B78,B80,IF(C79=B80,B78,0))</f>
        <v>Низамутдинов Рушан</v>
      </c>
      <c r="H83" s="40"/>
      <c r="I83" s="38"/>
      <c r="J83" s="38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1" ht="9.75" customHeight="1">
      <c r="A84" s="32">
        <v>-79</v>
      </c>
      <c r="B84" s="4" t="str">
        <f>IF(Кадеты3с!C66=Кадеты3с!B65,Кадеты3с!B67,IF(Кадеты3с!C66=Кадеты3с!B67,Кадеты3с!B65,0))</f>
        <v>_</v>
      </c>
      <c r="C84" s="38"/>
      <c r="D84" s="38"/>
      <c r="E84" s="38"/>
      <c r="F84" s="32"/>
      <c r="G84" s="25">
        <v>214</v>
      </c>
      <c r="H84" s="42" t="s">
        <v>142</v>
      </c>
      <c r="I84" s="32">
        <v>-217</v>
      </c>
      <c r="J84" s="3" t="str">
        <f>IF(J78=I74,I82,IF(J78=I82,I74,0))</f>
        <v>Шакирьянов Салават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1:21" ht="9.75" customHeight="1">
      <c r="A85" s="32"/>
      <c r="B85" s="38"/>
      <c r="C85" s="38"/>
      <c r="D85" s="32">
        <v>-207</v>
      </c>
      <c r="E85" s="3" t="str">
        <f>IF(I65=H64,H66,IF(I65=H66,H64,0))</f>
        <v>Бадретдинов Альмир</v>
      </c>
      <c r="F85" s="32">
        <v>-198</v>
      </c>
      <c r="G85" s="4" t="str">
        <f>IF(C83=B82,B84,IF(C83=B84,B82,0))</f>
        <v>_</v>
      </c>
      <c r="H85" s="38"/>
      <c r="I85" s="47"/>
      <c r="J85" s="32" t="s">
        <v>64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ht="9.75" customHeight="1">
      <c r="A86" s="32">
        <v>-211</v>
      </c>
      <c r="B86" s="3" t="str">
        <f>IF(H72=G71,G73,IF(H72=G73,G71,0))</f>
        <v>_</v>
      </c>
      <c r="C86" s="47"/>
      <c r="D86" s="32"/>
      <c r="E86" s="25">
        <v>210</v>
      </c>
      <c r="F86" s="39" t="s">
        <v>136</v>
      </c>
      <c r="G86" s="38"/>
      <c r="H86" s="38"/>
      <c r="I86" s="38"/>
      <c r="J86" s="38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1:21" ht="9.75" customHeight="1">
      <c r="A87" s="32"/>
      <c r="B87" s="25">
        <v>219</v>
      </c>
      <c r="C87" s="39"/>
      <c r="D87" s="32">
        <v>-208</v>
      </c>
      <c r="E87" s="4" t="str">
        <f>IF(I69=H68,H70,IF(I69=H70,H68,0))</f>
        <v>Кожевников Дмитрий</v>
      </c>
      <c r="F87" s="32" t="s">
        <v>65</v>
      </c>
      <c r="G87" s="38"/>
      <c r="H87" s="32">
        <v>-215</v>
      </c>
      <c r="I87" s="3" t="str">
        <f>IF(I74=H72,H76,IF(I74=H76,H72,0))</f>
        <v>Шаехов Эмиль</v>
      </c>
      <c r="J87" s="38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 ht="9.75" customHeight="1">
      <c r="A88" s="32">
        <v>-212</v>
      </c>
      <c r="B88" s="4" t="str">
        <f>IF(H76=G75,G77,IF(H76=G77,G75,0))</f>
        <v>_</v>
      </c>
      <c r="C88" s="40"/>
      <c r="D88" s="38"/>
      <c r="E88" s="32">
        <v>-210</v>
      </c>
      <c r="F88" s="3" t="str">
        <f>IF(F86=E85,E87,IF(F86=E87,E85,0))</f>
        <v>Кожевников Дмитрий</v>
      </c>
      <c r="G88" s="38"/>
      <c r="H88" s="38"/>
      <c r="I88" s="25">
        <v>218</v>
      </c>
      <c r="J88" s="39" t="s">
        <v>142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1:21" ht="9.75" customHeight="1">
      <c r="A89" s="32"/>
      <c r="B89" s="38"/>
      <c r="C89" s="25">
        <v>221</v>
      </c>
      <c r="D89" s="39"/>
      <c r="E89" s="38"/>
      <c r="F89" s="32" t="s">
        <v>66</v>
      </c>
      <c r="G89" s="38"/>
      <c r="H89" s="32">
        <v>-216</v>
      </c>
      <c r="I89" s="4" t="str">
        <f>IF(I82=H80,H84,IF(I82=H84,H80,0))</f>
        <v>Низамутдинов Рушан</v>
      </c>
      <c r="J89" s="32" t="s">
        <v>67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1:21" ht="9.75" customHeight="1">
      <c r="A90" s="32">
        <v>-213</v>
      </c>
      <c r="B90" s="3" t="str">
        <f>IF(H80=G79,G81,IF(H80=G81,G79,0))</f>
        <v>_</v>
      </c>
      <c r="C90" s="40"/>
      <c r="D90" s="32" t="s">
        <v>68</v>
      </c>
      <c r="E90" s="38"/>
      <c r="F90" s="38"/>
      <c r="G90" s="38"/>
      <c r="H90" s="38"/>
      <c r="I90" s="32">
        <v>-218</v>
      </c>
      <c r="J90" s="3" t="str">
        <f>IF(J88=I87,I89,IF(J88=I89,I87,0))</f>
        <v>Шаехов Эмиль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9.75" customHeight="1">
      <c r="A91" s="32"/>
      <c r="B91" s="25">
        <v>220</v>
      </c>
      <c r="C91" s="42"/>
      <c r="D91" s="38"/>
      <c r="E91" s="32">
        <v>-219</v>
      </c>
      <c r="F91" s="3">
        <f>IF(C87=B86,B88,IF(C87=B88,B86,0))</f>
        <v>0</v>
      </c>
      <c r="G91" s="38"/>
      <c r="H91" s="38"/>
      <c r="I91" s="47"/>
      <c r="J91" s="32" t="s">
        <v>69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21" ht="9.75" customHeight="1">
      <c r="A92" s="32">
        <v>-214</v>
      </c>
      <c r="B92" s="4" t="str">
        <f>IF(H84=G83,G85,IF(H84=G85,G83,0))</f>
        <v>_</v>
      </c>
      <c r="C92" s="32">
        <v>-221</v>
      </c>
      <c r="D92" s="3">
        <f>IF(D89=C87,C91,IF(D89=C91,C87,0))</f>
        <v>0</v>
      </c>
      <c r="E92" s="38"/>
      <c r="F92" s="25">
        <v>222</v>
      </c>
      <c r="G92" s="39"/>
      <c r="H92" s="38"/>
      <c r="I92" s="38"/>
      <c r="J92" s="38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21" ht="9.75" customHeight="1">
      <c r="A93" s="38"/>
      <c r="B93" s="38"/>
      <c r="C93" s="47"/>
      <c r="D93" s="32" t="s">
        <v>70</v>
      </c>
      <c r="E93" s="32">
        <v>-220</v>
      </c>
      <c r="F93" s="4">
        <f>IF(C91=B90,B92,IF(C91=B92,B90,0))</f>
        <v>0</v>
      </c>
      <c r="G93" s="32" t="s">
        <v>71</v>
      </c>
      <c r="H93" s="38"/>
      <c r="I93" s="38"/>
      <c r="J93" s="38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ht="9.75" customHeight="1">
      <c r="A94" s="38"/>
      <c r="B94" s="38"/>
      <c r="C94" s="38"/>
      <c r="D94" s="38"/>
      <c r="E94" s="38"/>
      <c r="F94" s="32">
        <v>-222</v>
      </c>
      <c r="G94" s="3">
        <f>IF(G92=F91,F93,IF(G92=F93,F91,0))</f>
        <v>0</v>
      </c>
      <c r="H94" s="47"/>
      <c r="I94" s="38"/>
      <c r="J94" s="38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1" ht="9.75" customHeight="1">
      <c r="A95" s="38"/>
      <c r="B95" s="38"/>
      <c r="C95" s="38"/>
      <c r="D95" s="38"/>
      <c r="E95" s="38"/>
      <c r="F95" s="38"/>
      <c r="G95" s="32" t="s">
        <v>72</v>
      </c>
      <c r="H95" s="47"/>
      <c r="I95" s="47"/>
      <c r="J95" s="47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1:21" ht="6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ht="6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1" ht="6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ht="6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ht="6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1" ht="6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ht="6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1" ht="6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ht="6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ht="6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ht="6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21" ht="6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1:21" ht="6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ht="6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ht="6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ht="6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ht="6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1" ht="6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ht="6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1:21" ht="6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ht="6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ht="6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ht="6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1" ht="6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1:21" ht="6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ht="6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ht="6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ht="6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6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ht="6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ht="6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1:21" ht="6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ht="6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21" ht="6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ht="6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ht="6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ht="6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21" ht="6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1:21" ht="6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1:21" ht="6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ht="6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ht="6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ht="6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ht="6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1:21" ht="6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1:21" ht="6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1:21" ht="6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1:21" ht="6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1:21" ht="6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1:21" ht="6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1:21" ht="6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 ht="6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 ht="6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 ht="6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ht="6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ht="6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ht="6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 ht="6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 ht="6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ht="6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 ht="6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 ht="6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 ht="6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 ht="6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 ht="6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ht="6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 ht="6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ht="6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ht="6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ht="6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 ht="6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 ht="6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 ht="6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 ht="6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 ht="6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 ht="6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 ht="6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 ht="6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 ht="6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 ht="6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 ht="6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 ht="6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 ht="6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 ht="6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 ht="6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ht="6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 ht="6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 ht="6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 ht="6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</row>
    <row r="185" spans="1:21" ht="6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 ht="6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</row>
    <row r="187" spans="1:21" ht="6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</row>
    <row r="188" spans="1:21" ht="6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1:21" ht="6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ht="6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C223"/>
  <sheetViews>
    <sheetView workbookViewId="0" topLeftCell="A1">
      <selection activeCell="B246" sqref="B246"/>
    </sheetView>
  </sheetViews>
  <sheetFormatPr defaultColWidth="9.00390625" defaultRowHeight="12.75"/>
  <cols>
    <col min="1" max="1" width="9.125" style="12" customWidth="1"/>
    <col min="2" max="3" width="25.75390625" style="0" customWidth="1"/>
  </cols>
  <sheetData>
    <row r="1" spans="1:3" ht="12.75">
      <c r="A1" s="13" t="s">
        <v>36</v>
      </c>
      <c r="B1" s="14" t="s">
        <v>34</v>
      </c>
      <c r="C1" s="15" t="s">
        <v>35</v>
      </c>
    </row>
    <row r="2" spans="1:3" ht="12.75">
      <c r="A2" s="16">
        <v>1</v>
      </c>
      <c r="B2" s="17">
        <f>Кадеты4с!C87</f>
        <v>0</v>
      </c>
      <c r="C2" s="18">
        <f>Кадеты4с!F91</f>
        <v>0</v>
      </c>
    </row>
    <row r="3" spans="1:3" ht="12.75">
      <c r="A3" s="16">
        <v>2</v>
      </c>
      <c r="B3" s="17">
        <f>Кадеты4с!C91</f>
        <v>0</v>
      </c>
      <c r="C3" s="18">
        <f>Кадеты4с!F93</f>
        <v>0</v>
      </c>
    </row>
    <row r="4" spans="1:3" ht="12.75">
      <c r="A4" s="16">
        <v>3</v>
      </c>
      <c r="B4" s="17">
        <f>Кадеты4с!D89</f>
        <v>0</v>
      </c>
      <c r="C4" s="18">
        <f>Кадеты4с!D92</f>
        <v>0</v>
      </c>
    </row>
    <row r="5" spans="1:3" ht="12.75">
      <c r="A5" s="16">
        <v>4</v>
      </c>
      <c r="B5" s="17">
        <f>Кадеты4с!G92</f>
        <v>0</v>
      </c>
      <c r="C5" s="18">
        <f>Кадеты4с!G94</f>
        <v>0</v>
      </c>
    </row>
    <row r="6" spans="1:3" ht="12.75">
      <c r="A6" s="16">
        <v>5</v>
      </c>
      <c r="B6" s="17" t="str">
        <f>Кадеты1с!C5</f>
        <v>Коврижников Максим</v>
      </c>
      <c r="C6" s="18" t="str">
        <f>Кадеты3с!B5</f>
        <v>_</v>
      </c>
    </row>
    <row r="7" spans="1:3" ht="12.75">
      <c r="A7" s="16">
        <v>6</v>
      </c>
      <c r="B7" s="17" t="str">
        <f>Кадеты1с!C65</f>
        <v>Рогачев Дмитрий</v>
      </c>
      <c r="C7" s="18" t="str">
        <f>Кадеты3с!B35</f>
        <v>_</v>
      </c>
    </row>
    <row r="8" spans="1:3" ht="12.75">
      <c r="A8" s="16">
        <v>7</v>
      </c>
      <c r="B8" s="17" t="str">
        <f>Кадеты2с!C5</f>
        <v>Герасев Михаил</v>
      </c>
      <c r="C8" s="18" t="str">
        <f>Кадеты3с!B37</f>
        <v>_</v>
      </c>
    </row>
    <row r="9" spans="1:3" ht="12.75">
      <c r="A9" s="16">
        <v>8</v>
      </c>
      <c r="B9" s="17" t="str">
        <f>Кадеты2с!C65</f>
        <v>Новокшонов Вячеслав</v>
      </c>
      <c r="C9" s="18" t="str">
        <f>Кадеты3с!B67</f>
        <v>_</v>
      </c>
    </row>
    <row r="10" spans="1:3" ht="12.75">
      <c r="A10" s="16">
        <v>9</v>
      </c>
      <c r="B10" s="17" t="str">
        <f>Кадеты3с!C6</f>
        <v>Пасечник Сергей</v>
      </c>
      <c r="C10" s="18" t="str">
        <f>Кадеты4с!B54</f>
        <v>_</v>
      </c>
    </row>
    <row r="11" spans="1:3" ht="12.75">
      <c r="A11" s="16">
        <v>10</v>
      </c>
      <c r="B11" s="17" t="str">
        <f>Кадеты3с!C34</f>
        <v>Якупов Марат</v>
      </c>
      <c r="C11" s="18" t="str">
        <f>Кадеты4с!B68</f>
        <v>_</v>
      </c>
    </row>
    <row r="12" spans="1:3" ht="12.75">
      <c r="A12" s="16">
        <v>11</v>
      </c>
      <c r="B12" s="17" t="str">
        <f>Кадеты3с!C38</f>
        <v>Юнусов Искандар</v>
      </c>
      <c r="C12" s="18" t="str">
        <f>Кадеты4с!B70</f>
        <v>_</v>
      </c>
    </row>
    <row r="13" spans="1:3" ht="12.75">
      <c r="A13" s="16">
        <v>12</v>
      </c>
      <c r="B13" s="17" t="str">
        <f>Кадеты3с!C66</f>
        <v>Сатаев Владимир</v>
      </c>
      <c r="C13" s="18" t="str">
        <f>Кадеты4с!B84</f>
        <v>_</v>
      </c>
    </row>
    <row r="14" spans="1:3" ht="12.75">
      <c r="A14" s="16">
        <v>13</v>
      </c>
      <c r="B14" s="17" t="str">
        <f>Кадеты4с!C55</f>
        <v>Чубов Юрий</v>
      </c>
      <c r="C14" s="18" t="str">
        <f>Кадеты4с!G71</f>
        <v>_</v>
      </c>
    </row>
    <row r="15" spans="1:3" ht="12.75">
      <c r="A15" s="16">
        <v>14</v>
      </c>
      <c r="B15" s="17" t="str">
        <f>Кадеты4с!C67</f>
        <v>Бадретдинов Альмир</v>
      </c>
      <c r="C15" s="18" t="str">
        <f>Кадеты4с!G77</f>
        <v>_</v>
      </c>
    </row>
    <row r="16" spans="1:3" ht="12.75">
      <c r="A16" s="16">
        <v>15</v>
      </c>
      <c r="B16" s="17" t="str">
        <f>Кадеты4с!C71</f>
        <v>Магзумов Раиль</v>
      </c>
      <c r="C16" s="18" t="str">
        <f>Кадеты4с!G79</f>
        <v>_</v>
      </c>
    </row>
    <row r="17" spans="1:3" ht="12.75">
      <c r="A17" s="16">
        <v>16</v>
      </c>
      <c r="B17" s="17" t="str">
        <f>Кадеты4с!C83</f>
        <v>Кожевников Дмитрий</v>
      </c>
      <c r="C17" s="18" t="str">
        <f>Кадеты4с!G85</f>
        <v>_</v>
      </c>
    </row>
    <row r="18" spans="1:3" ht="12.75">
      <c r="A18" s="16">
        <v>17</v>
      </c>
      <c r="B18" s="17" t="str">
        <f>Кадеты4с!H72</f>
        <v>Шаехов Эмиль</v>
      </c>
      <c r="C18" s="18" t="str">
        <f>Кадеты4с!B86</f>
        <v>_</v>
      </c>
    </row>
    <row r="19" spans="1:3" ht="12.75">
      <c r="A19" s="16">
        <v>18</v>
      </c>
      <c r="B19" s="17" t="str">
        <f>Кадеты4с!H76</f>
        <v>Шакирьянов Салават</v>
      </c>
      <c r="C19" s="18" t="str">
        <f>Кадеты4с!B88</f>
        <v>_</v>
      </c>
    </row>
    <row r="20" spans="1:3" ht="12.75">
      <c r="A20" s="16">
        <v>19</v>
      </c>
      <c r="B20" s="17" t="str">
        <f>Кадеты4с!H80</f>
        <v>Бикбулатов Радмир</v>
      </c>
      <c r="C20" s="18" t="str">
        <f>Кадеты4с!B90</f>
        <v>_</v>
      </c>
    </row>
    <row r="21" spans="1:3" ht="12.75">
      <c r="A21" s="16">
        <v>20</v>
      </c>
      <c r="B21" s="17" t="str">
        <f>Кадеты4с!H84</f>
        <v>Низамутдинов Рушан</v>
      </c>
      <c r="C21" s="18" t="str">
        <f>Кадеты4с!B92</f>
        <v>_</v>
      </c>
    </row>
    <row r="22" spans="1:3" ht="12.75">
      <c r="A22" s="16">
        <v>21</v>
      </c>
      <c r="B22" s="17" t="str">
        <f>Кадеты3с!D47</f>
        <v>Артемьев Василий</v>
      </c>
      <c r="C22" s="18" t="str">
        <f>Кадеты4с!B41</f>
        <v>Изиляев Александр</v>
      </c>
    </row>
    <row r="23" spans="1:3" ht="12.75">
      <c r="A23" s="16">
        <v>22</v>
      </c>
      <c r="B23" s="17" t="str">
        <f>Кадеты3с!E84</f>
        <v>Артемьев Василий</v>
      </c>
      <c r="C23" s="18" t="str">
        <f>Кадеты3с!E90</f>
        <v>Трофимов Ярослав</v>
      </c>
    </row>
    <row r="24" spans="1:3" ht="12.75">
      <c r="A24" s="16">
        <v>23</v>
      </c>
      <c r="B24" s="17" t="str">
        <f>Кадеты3с!D88</f>
        <v>Артемьев Василий</v>
      </c>
      <c r="C24" s="18" t="str">
        <f>Кадеты3с!H83</f>
        <v>Фарваев Айдар</v>
      </c>
    </row>
    <row r="25" spans="1:3" ht="12.75">
      <c r="A25" s="16">
        <v>24</v>
      </c>
      <c r="B25" s="17" t="str">
        <f>Кадеты3с!C86</f>
        <v>Артемьев Василий</v>
      </c>
      <c r="C25" s="18" t="str">
        <f>Кадеты3с!G88</f>
        <v>Шакиров Сабур</v>
      </c>
    </row>
    <row r="26" spans="1:3" ht="12.75">
      <c r="A26" s="16">
        <v>25</v>
      </c>
      <c r="B26" s="17" t="str">
        <f>Кадеты3с!E49</f>
        <v>Артемьев Василий</v>
      </c>
      <c r="C26" s="18" t="str">
        <f>Кадеты4с!B15</f>
        <v>Щербинин Владислав</v>
      </c>
    </row>
    <row r="27" spans="1:3" ht="12.75">
      <c r="A27" s="16">
        <v>26</v>
      </c>
      <c r="B27" s="17" t="str">
        <f>Кадеты1с!C45</f>
        <v>Артемьев Василий</v>
      </c>
      <c r="C27" s="18" t="str">
        <f>Кадеты3с!B25</f>
        <v>Яппаров Азат</v>
      </c>
    </row>
    <row r="28" spans="1:3" ht="12.75">
      <c r="A28" s="16">
        <v>27</v>
      </c>
      <c r="B28" s="17" t="str">
        <f>Кадеты2с!E43</f>
        <v>Асылгужин Радмир</v>
      </c>
      <c r="C28" s="18" t="str">
        <f>Кадеты3с!E53</f>
        <v>Макаров Егор</v>
      </c>
    </row>
    <row r="29" spans="1:3" ht="12.75">
      <c r="A29" s="16">
        <v>28</v>
      </c>
      <c r="B29" s="17" t="str">
        <f>Кадеты2с!C37</f>
        <v>Асылгужин Радмир</v>
      </c>
      <c r="C29" s="18" t="str">
        <f>Кадеты3с!B53</f>
        <v>Низамутдинов Рушан</v>
      </c>
    </row>
    <row r="30" spans="1:3" ht="12.75">
      <c r="A30" s="16">
        <v>29</v>
      </c>
      <c r="B30" s="17" t="str">
        <f>Кадеты2с!D39</f>
        <v>Асылгужин Радмир</v>
      </c>
      <c r="C30" s="18" t="str">
        <f>Кадеты3с!C20</f>
        <v>Синягин Евгений</v>
      </c>
    </row>
    <row r="31" spans="1:3" ht="12.75">
      <c r="A31" s="16">
        <v>30</v>
      </c>
      <c r="B31" s="17" t="str">
        <f>Кадеты4с!F86</f>
        <v>Бадретдинов Альмир</v>
      </c>
      <c r="C31" s="18" t="str">
        <f>Кадеты4с!F88</f>
        <v>Кожевников Дмитрий</v>
      </c>
    </row>
    <row r="32" spans="1:3" ht="12.75">
      <c r="A32" s="16">
        <v>31</v>
      </c>
      <c r="B32" s="17" t="str">
        <f>Кадеты3с!C42</f>
        <v>Бареев Руслан</v>
      </c>
      <c r="C32" s="18" t="str">
        <f>Кадеты4с!B72</f>
        <v>Магзумов Раиль</v>
      </c>
    </row>
    <row r="33" spans="1:3" ht="12.75">
      <c r="A33" s="16">
        <v>32</v>
      </c>
      <c r="B33" s="17" t="str">
        <f>Кадеты4с!I30</f>
        <v>Бареев Руслан</v>
      </c>
      <c r="C33" s="18" t="str">
        <f>Кадеты4с!G34</f>
        <v>Сатаев Владимир</v>
      </c>
    </row>
    <row r="34" spans="1:3" ht="12.75">
      <c r="A34" s="16">
        <v>33</v>
      </c>
      <c r="B34" s="17" t="str">
        <f>Кадеты4с!C38</f>
        <v>Бареев Руслан</v>
      </c>
      <c r="C34" s="18" t="str">
        <f>Кадеты4с!G44</f>
        <v>Юнусов Искандар</v>
      </c>
    </row>
    <row r="35" spans="1:3" ht="12.75">
      <c r="A35" s="16">
        <v>34</v>
      </c>
      <c r="B35" s="17" t="str">
        <f>Кадеты4с!C75</f>
        <v>Бахтияров Ринат</v>
      </c>
      <c r="C35" s="18" t="str">
        <f>Кадеты4с!G81</f>
        <v>Бикбулатов Радмир</v>
      </c>
    </row>
    <row r="36" spans="1:3" ht="12.75">
      <c r="A36" s="16">
        <v>35</v>
      </c>
      <c r="B36" s="17" t="str">
        <f>Кадеты4с!D73</f>
        <v>Бахтияров Ринат</v>
      </c>
      <c r="C36" s="18" t="str">
        <f>Кадеты4с!H68</f>
        <v>Магзумов Раиль</v>
      </c>
    </row>
    <row r="37" spans="1:3" ht="12.75">
      <c r="A37" s="16">
        <v>36</v>
      </c>
      <c r="B37" s="17" t="str">
        <f>Кадеты4с!E77</f>
        <v>Бахтияров Ринат</v>
      </c>
      <c r="C37" s="18" t="str">
        <f>Кадеты4с!F60</f>
        <v>Мустафин Раиль</v>
      </c>
    </row>
    <row r="38" spans="1:3" ht="12.75">
      <c r="A38" s="16">
        <v>37</v>
      </c>
      <c r="B38" s="17" t="str">
        <f>Кадеты4с!E68</f>
        <v>Бахтияров Ринат</v>
      </c>
      <c r="C38" s="18" t="str">
        <f>Кадеты4с!E71</f>
        <v>Чубов Юрий</v>
      </c>
    </row>
    <row r="39" spans="1:3" ht="12.75">
      <c r="A39" s="16">
        <v>38</v>
      </c>
      <c r="B39" s="17" t="str">
        <f>Кадеты4с!I82</f>
        <v>Бикбулатов Радмир</v>
      </c>
      <c r="C39" s="18" t="str">
        <f>Кадеты4с!I89</f>
        <v>Низамутдинов Рушан</v>
      </c>
    </row>
    <row r="40" spans="1:3" ht="12.75">
      <c r="A40" s="16">
        <v>39</v>
      </c>
      <c r="B40" s="17" t="str">
        <f>Кадеты4с!J78</f>
        <v>Бикбулатов Радмир</v>
      </c>
      <c r="C40" s="18" t="str">
        <f>Кадеты4с!J84</f>
        <v>Шакирьянов Салават</v>
      </c>
    </row>
    <row r="41" spans="1:3" ht="12.75">
      <c r="A41" s="16">
        <v>40</v>
      </c>
      <c r="B41" s="17" t="str">
        <f>Кадеты4с!D65</f>
        <v>Володин Максим</v>
      </c>
      <c r="C41" s="18" t="str">
        <f>Кадеты4с!H66</f>
        <v>Бадретдинов Альмир</v>
      </c>
    </row>
    <row r="42" spans="1:3" ht="12.75">
      <c r="A42" s="16">
        <v>41</v>
      </c>
      <c r="B42" s="17" t="str">
        <f>Кадеты4с!G59</f>
        <v>Володин Максим</v>
      </c>
      <c r="C42" s="18" t="str">
        <f>Кадеты4с!G61</f>
        <v>Мустафин Раиль</v>
      </c>
    </row>
    <row r="43" spans="1:3" ht="12.75">
      <c r="A43" s="16">
        <v>42</v>
      </c>
      <c r="B43" s="17" t="str">
        <f>Кадеты4с!C63</f>
        <v>Володин Максим</v>
      </c>
      <c r="C43" s="18" t="str">
        <f>Кадеты4с!G75</f>
        <v>Шакирьянов Салават</v>
      </c>
    </row>
    <row r="44" spans="1:3" ht="12.75">
      <c r="A44" s="16">
        <v>43</v>
      </c>
      <c r="B44" s="17" t="str">
        <f>Кадеты3с!H31</f>
        <v>Гареев Денис</v>
      </c>
      <c r="C44" s="18" t="str">
        <f>Кадеты3с!B71</f>
        <v>Герасев Михаил</v>
      </c>
    </row>
    <row r="45" spans="1:3" ht="12.75">
      <c r="A45" s="16">
        <v>44</v>
      </c>
      <c r="B45" s="17" t="str">
        <f>Кадеты3с!G27</f>
        <v>Гареев Денис</v>
      </c>
      <c r="C45" s="18" t="str">
        <f>Кадеты3с!F75</f>
        <v>Замурагин Павел</v>
      </c>
    </row>
    <row r="46" spans="1:3" ht="12.75">
      <c r="A46" s="16">
        <v>45</v>
      </c>
      <c r="B46" s="17" t="str">
        <f>Кадеты1с!C37</f>
        <v>Гареев Денис</v>
      </c>
      <c r="C46" s="18" t="str">
        <f>Кадеты3с!B21</f>
        <v>Сабитов Руслан</v>
      </c>
    </row>
    <row r="47" spans="1:3" ht="12.75">
      <c r="A47" s="16">
        <v>46</v>
      </c>
      <c r="B47" s="17" t="str">
        <f>Кадеты3с!F23</f>
        <v>Гареев Денис</v>
      </c>
      <c r="C47" s="18" t="str">
        <f>Кадеты3с!B81</f>
        <v>Селезнев Владислав</v>
      </c>
    </row>
    <row r="48" spans="1:3" ht="12.75">
      <c r="A48" s="16">
        <v>47</v>
      </c>
      <c r="B48" s="17" t="str">
        <f>Кадеты3с!J66</f>
        <v>Гареев Денис</v>
      </c>
      <c r="C48" s="18" t="str">
        <f>Кадеты3с!J68</f>
        <v>Худайбердин Динар</v>
      </c>
    </row>
    <row r="49" spans="1:3" ht="12.75">
      <c r="A49" s="16">
        <v>48</v>
      </c>
      <c r="B49" s="17" t="str">
        <f>Кадеты3с!I23</f>
        <v>Гареев Денис</v>
      </c>
      <c r="C49" s="18" t="str">
        <f>Кадеты3с!I69</f>
        <v>Шумихин Денис</v>
      </c>
    </row>
    <row r="50" spans="1:3" ht="12.75">
      <c r="A50" s="16">
        <v>49</v>
      </c>
      <c r="B50" s="17" t="str">
        <f>Кадеты1с!D39</f>
        <v>Гареев Денис</v>
      </c>
      <c r="C50" s="18" t="str">
        <f>Кадеты3с!C52</f>
        <v>Щербинин Владислав</v>
      </c>
    </row>
    <row r="51" spans="1:3" ht="12.75">
      <c r="A51" s="16">
        <v>50</v>
      </c>
      <c r="B51" s="17" t="str">
        <f>Кадеты3с!C70</f>
        <v>Герасев Михаил</v>
      </c>
      <c r="C51" s="18" t="str">
        <f>Кадеты3с!F69</f>
        <v>Асылгужин Радмир</v>
      </c>
    </row>
    <row r="52" spans="1:3" ht="12.75">
      <c r="A52" s="16">
        <v>51</v>
      </c>
      <c r="B52" s="17" t="str">
        <f>Кадеты2с!D7</f>
        <v>Герасев Михаил</v>
      </c>
      <c r="C52" s="18" t="str">
        <f>Кадеты3с!C36</f>
        <v>Карлышев Алексей</v>
      </c>
    </row>
    <row r="53" spans="1:3" ht="12.75">
      <c r="A53" s="16">
        <v>52</v>
      </c>
      <c r="B53" s="17" t="str">
        <f>Кадеты2с!E11</f>
        <v>Герасев Михаил</v>
      </c>
      <c r="C53" s="18" t="str">
        <f>Кадеты3с!E37</f>
        <v>Круподёров Даниил</v>
      </c>
    </row>
    <row r="54" spans="1:3" ht="12.75">
      <c r="A54" s="16">
        <v>53</v>
      </c>
      <c r="B54" s="17" t="str">
        <f>Кадеты3с!D72</f>
        <v>Герасев Михаил</v>
      </c>
      <c r="C54" s="18" t="str">
        <f>Кадеты3с!D75</f>
        <v>Насретдинов Рамиль</v>
      </c>
    </row>
    <row r="55" spans="1:3" ht="12.75">
      <c r="A55" s="16">
        <v>54</v>
      </c>
      <c r="B55" s="17" t="str">
        <f>Кадеты3с!D11</f>
        <v>Елпаев Святослав</v>
      </c>
      <c r="C55" s="18" t="str">
        <f>Кадеты4с!B23</f>
        <v>Мансуров Данар</v>
      </c>
    </row>
    <row r="56" spans="1:3" ht="12.75">
      <c r="A56" s="16">
        <v>55</v>
      </c>
      <c r="B56" s="17" t="str">
        <f>Кадеты3с!E9</f>
        <v>Елпаев Святослав</v>
      </c>
      <c r="C56" s="18" t="str">
        <f>Кадеты4с!B5</f>
        <v>Пасечник Сергей</v>
      </c>
    </row>
    <row r="57" spans="1:3" ht="12.75">
      <c r="A57" s="16">
        <v>56</v>
      </c>
      <c r="B57" s="17" t="str">
        <f>Кадеты3с!H85</f>
        <v>Елпаев Святослав</v>
      </c>
      <c r="C57" s="18" t="str">
        <f>Кадеты4с!E5</f>
        <v>Селезнев Владислав</v>
      </c>
    </row>
    <row r="58" spans="1:3" ht="12.75">
      <c r="A58" s="16">
        <v>57</v>
      </c>
      <c r="B58" s="17" t="str">
        <f>Кадеты3с!C10</f>
        <v>Елпаев Святослав</v>
      </c>
      <c r="C58" s="18" t="str">
        <f>Кадеты4с!B56</f>
        <v>Чубов Юрий</v>
      </c>
    </row>
    <row r="59" spans="1:3" ht="12.75">
      <c r="A59" s="16">
        <v>58</v>
      </c>
      <c r="B59" s="17" t="str">
        <f>Кадеты3с!G74</f>
        <v>Замурагин Павел</v>
      </c>
      <c r="C59" s="18" t="str">
        <f>Кадеты3с!I73</f>
        <v>Маннанов Руслан</v>
      </c>
    </row>
    <row r="60" spans="1:3" ht="12.75">
      <c r="A60" s="16">
        <v>59</v>
      </c>
      <c r="B60" s="17" t="str">
        <f>Кадеты3с!F31</f>
        <v>Замурагин Павел</v>
      </c>
      <c r="C60" s="18" t="str">
        <f>Кадеты3с!B83</f>
        <v>Никифоров Вадим</v>
      </c>
    </row>
    <row r="61" spans="1:3" ht="12.75">
      <c r="A61" s="16">
        <v>60</v>
      </c>
      <c r="B61" s="17" t="str">
        <f>Кадеты1с!D55</f>
        <v>Замурагин Павел</v>
      </c>
      <c r="C61" s="18" t="str">
        <f>Кадеты3с!C44</f>
        <v>Шакиров Сабур</v>
      </c>
    </row>
    <row r="62" spans="1:3" ht="12.75">
      <c r="A62" s="16">
        <v>61</v>
      </c>
      <c r="B62" s="17" t="str">
        <f>Кадеты1с!C57</f>
        <v>Замурагин Павел</v>
      </c>
      <c r="C62" s="18" t="str">
        <f>Кадеты3с!B31</f>
        <v>Шарафиев Юсуф</v>
      </c>
    </row>
    <row r="63" spans="1:3" ht="12.75">
      <c r="A63" s="16">
        <v>62</v>
      </c>
      <c r="B63" s="17" t="str">
        <f>Кадеты4с!C46</f>
        <v>Зарипов Радмир</v>
      </c>
      <c r="C63" s="18" t="str">
        <f>Кадеты4с!G48</f>
        <v>Мингазов Динар</v>
      </c>
    </row>
    <row r="64" spans="1:3" ht="12.75">
      <c r="A64" s="16">
        <v>63</v>
      </c>
      <c r="B64" s="17" t="str">
        <f>Кадеты3с!C58</f>
        <v>Зарипов Радмир</v>
      </c>
      <c r="C64" s="18" t="str">
        <f>Кадеты4с!B80</f>
        <v>Мустафин Раиль</v>
      </c>
    </row>
    <row r="65" spans="1:3" ht="12.75">
      <c r="A65" s="16">
        <v>64</v>
      </c>
      <c r="B65" s="17" t="str">
        <f>Кадеты4с!J22</f>
        <v>Зарипов Радмир</v>
      </c>
      <c r="C65" s="18" t="str">
        <f>Кадеты4с!J24</f>
        <v>Сабитов Руслан</v>
      </c>
    </row>
    <row r="66" spans="1:3" ht="12.75">
      <c r="A66" s="16">
        <v>65</v>
      </c>
      <c r="B66" s="17" t="str">
        <f>Кадеты4с!D48</f>
        <v>Зарипов Радмир</v>
      </c>
      <c r="C66" s="18" t="str">
        <f>Кадеты4с!H31</f>
        <v>Сатаев Владимир</v>
      </c>
    </row>
    <row r="67" spans="1:3" ht="12.75">
      <c r="A67" s="16">
        <v>66</v>
      </c>
      <c r="B67" s="17" t="str">
        <f>Кадеты3с!F63</f>
        <v>Золотихин Филипп</v>
      </c>
      <c r="C67" s="18" t="str">
        <f>Кадеты3с!B91</f>
        <v>Ковин Александр</v>
      </c>
    </row>
    <row r="68" spans="1:3" ht="12.75">
      <c r="A68" s="16">
        <v>67</v>
      </c>
      <c r="B68" s="17" t="str">
        <f>Кадеты2с!C57</f>
        <v>Золотихин Филипп</v>
      </c>
      <c r="C68" s="18" t="str">
        <f>Кадеты3с!B63</f>
        <v>Кожевников Дмитрий</v>
      </c>
    </row>
    <row r="69" spans="1:3" ht="12.75">
      <c r="A69" s="16">
        <v>68</v>
      </c>
      <c r="B69" s="17" t="str">
        <f>Кадеты3с!G59</f>
        <v>Золотихин Филипп</v>
      </c>
      <c r="C69" s="18" t="str">
        <f>Кадеты3с!F79</f>
        <v>Макаров Егор</v>
      </c>
    </row>
    <row r="70" spans="1:3" ht="12.75">
      <c r="A70" s="16">
        <v>69</v>
      </c>
      <c r="B70" s="17" t="str">
        <f>Кадеты2с!D55</f>
        <v>Золотихин Филипп</v>
      </c>
      <c r="C70" s="18" t="str">
        <f>Кадеты3с!C12</f>
        <v>Мансуров Данар</v>
      </c>
    </row>
    <row r="71" spans="1:3" ht="12.75">
      <c r="A71" s="16">
        <v>70</v>
      </c>
      <c r="B71" s="17" t="str">
        <f>Кадеты3с!H63</f>
        <v>Золотихин Филипп</v>
      </c>
      <c r="C71" s="18" t="str">
        <f>Кадеты3с!B75</f>
        <v>Насретдинов Рамиль</v>
      </c>
    </row>
    <row r="72" spans="1:3" ht="12.75">
      <c r="A72" s="16">
        <v>71</v>
      </c>
      <c r="B72" s="17" t="str">
        <f>Кадеты3с!J70</f>
        <v>Золотихин Филипп</v>
      </c>
      <c r="C72" s="18" t="str">
        <f>Кадеты3с!J72</f>
        <v>Шумихин Денис</v>
      </c>
    </row>
    <row r="73" spans="1:3" ht="12.75">
      <c r="A73" s="16">
        <v>72</v>
      </c>
      <c r="B73" s="17" t="str">
        <f>Кадеты4с!D40</f>
        <v>Изиляев Александр</v>
      </c>
      <c r="C73" s="18" t="str">
        <f>Кадеты4с!H29</f>
        <v>Бареев Руслан</v>
      </c>
    </row>
    <row r="74" spans="1:3" ht="12.75">
      <c r="A74" s="16">
        <v>73</v>
      </c>
      <c r="B74" s="17" t="str">
        <f>Кадеты3с!C46</f>
        <v>Изиляев Александр</v>
      </c>
      <c r="C74" s="18" t="str">
        <f>Кадеты4с!B74</f>
        <v>Бикбулатов Радмир</v>
      </c>
    </row>
    <row r="75" spans="1:3" ht="12.75">
      <c r="A75" s="16">
        <v>74</v>
      </c>
      <c r="B75" s="17" t="str">
        <f>Кадеты4с!E44</f>
        <v>Изиляев Александр</v>
      </c>
      <c r="C75" s="18" t="str">
        <f>Кадеты4с!I23</f>
        <v>Зарипов Радмир</v>
      </c>
    </row>
    <row r="76" spans="1:3" ht="12.75">
      <c r="A76" s="16">
        <v>75</v>
      </c>
      <c r="B76" s="17" t="str">
        <f>Кадеты4с!E35</f>
        <v>Изиляев Александр</v>
      </c>
      <c r="C76" s="18" t="str">
        <f>Кадеты4с!E38</f>
        <v>Мансуров Данар</v>
      </c>
    </row>
    <row r="77" spans="1:3" ht="12.75">
      <c r="A77" s="16">
        <v>76</v>
      </c>
      <c r="B77" s="17" t="str">
        <f>Кадеты4с!C42</f>
        <v>Изиляев Александр</v>
      </c>
      <c r="C77" s="18" t="str">
        <f>Кадеты4с!G46</f>
        <v>Сухинин Вадим</v>
      </c>
    </row>
    <row r="78" spans="1:3" ht="12.75">
      <c r="A78" s="16">
        <v>77</v>
      </c>
      <c r="B78" s="17" t="str">
        <f>Кадеты4с!I5</f>
        <v>Карлышев Алексей</v>
      </c>
      <c r="C78" s="18" t="str">
        <f>Кадеты4с!I7</f>
        <v>Тимуршин Алексей</v>
      </c>
    </row>
    <row r="79" spans="1:3" ht="12.75">
      <c r="A79" s="16">
        <v>78</v>
      </c>
      <c r="B79" s="17" t="str">
        <f>Кадеты2с!C9</f>
        <v>Карлышев Алексей</v>
      </c>
      <c r="C79" s="18" t="str">
        <f>Кадеты3с!B39</f>
        <v>Юнусов Искандар</v>
      </c>
    </row>
    <row r="80" spans="1:3" ht="12.75">
      <c r="A80" s="16">
        <v>79</v>
      </c>
      <c r="B80" s="17" t="str">
        <f>Кадеты3с!D35</f>
        <v>Карлышев Алексей</v>
      </c>
      <c r="C80" s="18" t="str">
        <f>Кадеты4с!B35</f>
        <v>Якупов Марат</v>
      </c>
    </row>
    <row r="81" spans="1:3" ht="12.75">
      <c r="A81" s="16">
        <v>80</v>
      </c>
      <c r="B81" s="17" t="str">
        <f>Кадеты4с!C10</f>
        <v>Карлышев Алексей</v>
      </c>
      <c r="C81" s="18" t="str">
        <f>Кадеты4с!H11</f>
        <v>Яппаров Азат</v>
      </c>
    </row>
    <row r="82" spans="1:3" ht="12.75">
      <c r="A82" s="16">
        <v>81</v>
      </c>
      <c r="B82" s="17" t="str">
        <f>Кадеты1с!C9</f>
        <v>Ковин Александр</v>
      </c>
      <c r="C82" s="18" t="str">
        <f>Кадеты3с!B7</f>
        <v>Пасечник Сергей</v>
      </c>
    </row>
    <row r="83" spans="1:3" ht="12.75">
      <c r="A83" s="16">
        <v>82</v>
      </c>
      <c r="B83" s="17" t="str">
        <f>Кадеты3с!E65</f>
        <v>Ковин Александр</v>
      </c>
      <c r="C83" s="18" t="str">
        <f>Кадеты4с!B19</f>
        <v>Сагидуллин Радмир</v>
      </c>
    </row>
    <row r="84" spans="1:3" ht="12.75">
      <c r="A84" s="16">
        <v>83</v>
      </c>
      <c r="B84" s="17" t="str">
        <f>Кадеты3с!D67</f>
        <v>Ковин Александр</v>
      </c>
      <c r="C84" s="18" t="str">
        <f>Кадеты4с!B51</f>
        <v>Сатаев Владимир</v>
      </c>
    </row>
    <row r="85" spans="1:3" ht="12.75">
      <c r="A85" s="16">
        <v>84</v>
      </c>
      <c r="B85" s="17" t="str">
        <f>Кадеты4с!F6</f>
        <v>Ковин Александр</v>
      </c>
      <c r="C85" s="18" t="str">
        <f>Кадеты4с!F8</f>
        <v>Селезнев Владислав</v>
      </c>
    </row>
    <row r="86" spans="1:3" ht="12.75">
      <c r="A86" s="16">
        <v>85</v>
      </c>
      <c r="B86" s="17" t="str">
        <f>Кадеты1с!D7</f>
        <v>Коврижников Максим</v>
      </c>
      <c r="C86" s="18" t="str">
        <f>Кадеты3с!C68</f>
        <v>Ковин Александр</v>
      </c>
    </row>
    <row r="87" spans="1:3" ht="12.75">
      <c r="A87" s="16">
        <v>86</v>
      </c>
      <c r="B87" s="17" t="str">
        <f>Кадеты1с!F19</f>
        <v>Коврижников Максим</v>
      </c>
      <c r="C87" s="18" t="str">
        <f>Кадеты3с!G67</f>
        <v>Насретдинов Рамиль</v>
      </c>
    </row>
    <row r="88" spans="1:3" ht="12.75">
      <c r="A88" s="16">
        <v>87</v>
      </c>
      <c r="B88" s="17" t="str">
        <f>Кадеты1с!F67</f>
        <v>Коврижников Максим</v>
      </c>
      <c r="C88" s="18" t="str">
        <f>Кадеты2с!F7</f>
        <v>Новокшонов Вячеслав</v>
      </c>
    </row>
    <row r="89" spans="1:3" ht="12.75">
      <c r="A89" s="16">
        <v>88</v>
      </c>
      <c r="B89" s="17" t="str">
        <f>Кадеты1с!G35</f>
        <v>Коврижников Максим</v>
      </c>
      <c r="C89" s="18" t="str">
        <f>Кадеты3с!I7</f>
        <v>Рогачев Дмитрий</v>
      </c>
    </row>
    <row r="90" spans="1:3" ht="12.75">
      <c r="A90" s="16">
        <v>89</v>
      </c>
      <c r="B90" s="17" t="str">
        <f>Кадеты1с!E11</f>
        <v>Коврижников Максим</v>
      </c>
      <c r="C90" s="18" t="str">
        <f>Кадеты3с!E5</f>
        <v>Шумихин Денис</v>
      </c>
    </row>
    <row r="91" spans="1:3" ht="12.75">
      <c r="A91" s="16">
        <v>90</v>
      </c>
      <c r="B91" s="17" t="str">
        <f>Кадеты2с!C25</f>
        <v>Колобов Антон</v>
      </c>
      <c r="C91" s="18" t="str">
        <f>Кадеты3с!B47</f>
        <v>Изиляев Александр</v>
      </c>
    </row>
    <row r="92" spans="1:3" ht="12.75">
      <c r="A92" s="16">
        <v>91</v>
      </c>
      <c r="B92" s="17" t="str">
        <f>Кадеты4с!I39</f>
        <v>Колобов Антон</v>
      </c>
      <c r="C92" s="18" t="str">
        <f>Кадеты4с!I51</f>
        <v>Салмияров Владислав</v>
      </c>
    </row>
    <row r="93" spans="1:3" ht="12.75">
      <c r="A93" s="16">
        <v>92</v>
      </c>
      <c r="B93" s="17" t="str">
        <f>Кадеты4с!J43</f>
        <v>Колобов Антон</v>
      </c>
      <c r="C93" s="18" t="str">
        <f>Кадеты4с!J49</f>
        <v>Юнусов Искандар</v>
      </c>
    </row>
    <row r="94" spans="1:3" ht="12.75">
      <c r="A94" s="16">
        <v>93</v>
      </c>
      <c r="B94" s="17" t="str">
        <f>Кадеты4с!H41</f>
        <v>Колобов Антон</v>
      </c>
      <c r="C94" s="18" t="str">
        <f>Кадеты4с!E52</f>
        <v>Якупов Марат</v>
      </c>
    </row>
    <row r="95" spans="1:3" ht="12.75">
      <c r="A95" s="16">
        <v>94</v>
      </c>
      <c r="B95" s="17" t="str">
        <f>Кадеты3с!H76</f>
        <v>Круподёров Даниил</v>
      </c>
      <c r="C95" s="18" t="str">
        <f>Кадеты3с!H79</f>
        <v>Замурагин Павел</v>
      </c>
    </row>
    <row r="96" spans="1:3" ht="12.75">
      <c r="A96" s="16">
        <v>95</v>
      </c>
      <c r="B96" s="17" t="str">
        <f>Кадеты2с!C13</f>
        <v>Круподёров Даниил</v>
      </c>
      <c r="C96" s="18" t="str">
        <f>Кадеты3с!B41</f>
        <v>Магзумов Раиль</v>
      </c>
    </row>
    <row r="97" spans="1:3" ht="12.75">
      <c r="A97" s="16">
        <v>96</v>
      </c>
      <c r="B97" s="17" t="str">
        <f>Кадеты3с!G78</f>
        <v>Круподёров Даниил</v>
      </c>
      <c r="C97" s="18" t="str">
        <f>Кадеты3с!I75</f>
        <v>Макаров Егор</v>
      </c>
    </row>
    <row r="98" spans="1:3" ht="12.75">
      <c r="A98" s="16">
        <v>97</v>
      </c>
      <c r="B98" s="17" t="str">
        <f>Кадеты2с!D15</f>
        <v>Круподёров Даниил</v>
      </c>
      <c r="C98" s="18" t="str">
        <f>Кадеты3с!C32</f>
        <v>Никифоров Вадим</v>
      </c>
    </row>
    <row r="99" spans="1:3" ht="12.75">
      <c r="A99" s="16">
        <v>98</v>
      </c>
      <c r="B99" s="17" t="str">
        <f>Кадеты3с!F39</f>
        <v>Круподёров Даниил</v>
      </c>
      <c r="C99" s="18" t="str">
        <f>Кадеты3с!B85</f>
        <v>Шакиров Сабур</v>
      </c>
    </row>
    <row r="100" spans="1:3" ht="12.75">
      <c r="A100" s="16">
        <v>99</v>
      </c>
      <c r="B100" s="17" t="str">
        <f>Кадеты3с!D39</f>
        <v>Лихачев Алексей</v>
      </c>
      <c r="C100" s="18" t="str">
        <f>Кадеты4с!B37</f>
        <v>Юнусов Искандар</v>
      </c>
    </row>
    <row r="101" spans="1:3" ht="12.75">
      <c r="A101" s="16">
        <v>100</v>
      </c>
      <c r="B101" s="17" t="str">
        <f>Кадеты1с!C61</f>
        <v>Лихачев Алексей</v>
      </c>
      <c r="C101" s="18" t="str">
        <f>Кадеты3с!B33</f>
        <v>Якупов Марат</v>
      </c>
    </row>
    <row r="102" spans="1:3" ht="12.75">
      <c r="A102" s="16">
        <v>101</v>
      </c>
      <c r="B102" s="17" t="str">
        <f>Кадеты4с!H17</f>
        <v>Лихачев Алексей</v>
      </c>
      <c r="C102" s="18" t="str">
        <f>Кадеты4с!H19</f>
        <v>Яппаров Азат</v>
      </c>
    </row>
    <row r="103" spans="1:3" ht="12.75">
      <c r="A103" s="16">
        <v>102</v>
      </c>
      <c r="B103" s="17" t="str">
        <f>Кадеты4с!I69</f>
        <v>Магзумов Раиль</v>
      </c>
      <c r="C103" s="18" t="str">
        <f>Кадеты4с!E87</f>
        <v>Кожевников Дмитрий</v>
      </c>
    </row>
    <row r="104" spans="1:3" ht="12.75">
      <c r="A104" s="16">
        <v>103</v>
      </c>
      <c r="B104" s="17" t="str">
        <f>Кадеты2с!C49</f>
        <v>Макаров Егор</v>
      </c>
      <c r="C104" s="18" t="str">
        <f>Кадеты3с!B59</f>
        <v>Зарипов Радмир</v>
      </c>
    </row>
    <row r="105" spans="1:3" ht="12.75">
      <c r="A105" s="16">
        <v>104</v>
      </c>
      <c r="B105" s="17" t="str">
        <f>Кадеты2с!D47</f>
        <v>Макаров Егор</v>
      </c>
      <c r="C105" s="18" t="str">
        <f>Кадеты3с!C16</f>
        <v>Трофимов Ярослав</v>
      </c>
    </row>
    <row r="106" spans="1:3" ht="12.75">
      <c r="A106" s="16">
        <v>105</v>
      </c>
      <c r="B106" s="17" t="str">
        <f>Кадеты3с!F55</f>
        <v>Макаров Егор</v>
      </c>
      <c r="C106" s="18" t="str">
        <f>Кадеты3с!B89</f>
        <v>Фарваев Айдар</v>
      </c>
    </row>
    <row r="107" spans="1:3" ht="12.75">
      <c r="A107" s="16">
        <v>106</v>
      </c>
      <c r="B107" s="17" t="str">
        <f>Кадеты3с!J74</f>
        <v>Маннанов Руслан</v>
      </c>
      <c r="C107" s="18" t="str">
        <f>Кадеты3с!J76</f>
        <v>Макаров Егор</v>
      </c>
    </row>
    <row r="108" spans="1:3" ht="12.75">
      <c r="A108" s="16">
        <v>107</v>
      </c>
      <c r="B108" s="17" t="str">
        <f>Кадеты1с!D23</f>
        <v>Маннанов Руслан</v>
      </c>
      <c r="C108" s="18" t="str">
        <f>Кадеты3с!C60</f>
        <v>Тимуршин Алексей</v>
      </c>
    </row>
    <row r="109" spans="1:3" ht="12.75">
      <c r="A109" s="16">
        <v>108</v>
      </c>
      <c r="B109" s="17" t="str">
        <f>Кадеты3с!F15</f>
        <v>Маннанов Руслан</v>
      </c>
      <c r="C109" s="18" t="str">
        <f>Кадеты3с!B79</f>
        <v>Трофимов Ярослав</v>
      </c>
    </row>
    <row r="110" spans="1:3" ht="12.75">
      <c r="A110" s="16">
        <v>109</v>
      </c>
      <c r="B110" s="17" t="str">
        <f>Кадеты1с!C21</f>
        <v>Маннанов Руслан</v>
      </c>
      <c r="C110" s="18" t="str">
        <f>Кадеты3с!B13</f>
        <v>Шаехов Эмиль</v>
      </c>
    </row>
    <row r="111" spans="1:3" ht="12.75">
      <c r="A111" s="16">
        <v>110</v>
      </c>
      <c r="B111" s="17" t="str">
        <f>Кадеты4с!E28</f>
        <v>Мансуров Данар</v>
      </c>
      <c r="C111" s="18" t="str">
        <f>Кадеты4с!I21</f>
        <v>Сабитов Руслан</v>
      </c>
    </row>
    <row r="112" spans="1:3" ht="12.75">
      <c r="A112" s="16">
        <v>111</v>
      </c>
      <c r="B112" s="17" t="str">
        <f>Кадеты4с!C22</f>
        <v>Мансуров Данар</v>
      </c>
      <c r="C112" s="18" t="str">
        <f>Кадеты4с!G36</f>
        <v>Салмияров Владислав</v>
      </c>
    </row>
    <row r="113" spans="1:3" ht="12.75">
      <c r="A113" s="16">
        <v>112</v>
      </c>
      <c r="B113" s="17" t="str">
        <f>Кадеты2с!C53</f>
        <v>Мансуров Данар</v>
      </c>
      <c r="C113" s="18" t="str">
        <f>Кадеты3с!B61</f>
        <v>Чайковский Даниил</v>
      </c>
    </row>
    <row r="114" spans="1:3" ht="12.75">
      <c r="A114" s="16">
        <v>113</v>
      </c>
      <c r="B114" s="17" t="str">
        <f>Кадеты4с!D24</f>
        <v>Мансуров Данар</v>
      </c>
      <c r="C114" s="18" t="str">
        <f>Кадеты4с!H25</f>
        <v>Янгиров Алмаз</v>
      </c>
    </row>
    <row r="115" spans="1:3" ht="12.75">
      <c r="A115" s="16">
        <v>114</v>
      </c>
      <c r="B115" s="17" t="str">
        <f>Кадеты3с!C54</f>
        <v>Мингазов Динар</v>
      </c>
      <c r="C115" s="18" t="str">
        <f>Кадеты4с!B78</f>
        <v>Низамутдинов Рушан</v>
      </c>
    </row>
    <row r="116" spans="1:3" ht="12.75">
      <c r="A116" s="16">
        <v>115</v>
      </c>
      <c r="B116" s="17" t="str">
        <f>Кадеты4с!J52</f>
        <v>Мингазов Динар</v>
      </c>
      <c r="C116" s="18" t="str">
        <f>Кадеты4с!J54</f>
        <v>Салмияров Владислав</v>
      </c>
    </row>
    <row r="117" spans="1:3" ht="12.75">
      <c r="A117" s="16">
        <v>116</v>
      </c>
      <c r="B117" s="17" t="str">
        <f>Кадеты4с!H49</f>
        <v>Мингазов Динар</v>
      </c>
      <c r="C117" s="18" t="str">
        <f>Кадеты4с!E56</f>
        <v>Чайковский Даниил</v>
      </c>
    </row>
    <row r="118" spans="1:3" ht="12.75">
      <c r="A118" s="16">
        <v>117</v>
      </c>
      <c r="B118" s="17" t="str">
        <f>Кадеты4с!D81</f>
        <v>Мустафин Раиль</v>
      </c>
      <c r="C118" s="18" t="str">
        <f>Кадеты4с!H70</f>
        <v>Кожевников Дмитрий</v>
      </c>
    </row>
    <row r="119" spans="1:3" ht="12.75">
      <c r="A119" s="16">
        <v>118</v>
      </c>
      <c r="B119" s="17" t="str">
        <f>Кадеты4с!C79</f>
        <v>Мустафин Раиль</v>
      </c>
      <c r="C119" s="18" t="str">
        <f>Кадеты4с!G83</f>
        <v>Низамутдинов Рушан</v>
      </c>
    </row>
    <row r="120" spans="1:3" ht="12.75">
      <c r="A120" s="16">
        <v>119</v>
      </c>
      <c r="B120" s="17" t="str">
        <f>Кадеты1с!E27</f>
        <v>Насретдинов Рамиль</v>
      </c>
      <c r="C120" s="18" t="str">
        <f>Кадеты3с!E13</f>
        <v>Маннанов Руслан</v>
      </c>
    </row>
    <row r="121" spans="1:3" ht="12.75">
      <c r="A121" s="16">
        <v>120</v>
      </c>
      <c r="B121" s="17" t="str">
        <f>Кадеты1с!D31</f>
        <v>Насретдинов Рамиль</v>
      </c>
      <c r="C121" s="18" t="str">
        <f>Кадеты3с!C56</f>
        <v>Фарваев Айдар</v>
      </c>
    </row>
    <row r="122" spans="1:3" ht="12.75">
      <c r="A122" s="16">
        <v>121</v>
      </c>
      <c r="B122" s="17" t="str">
        <f>Кадеты3с!C74</f>
        <v>Насретдинов Рамиль</v>
      </c>
      <c r="C122" s="18" t="str">
        <f>Кадеты3с!F71</f>
        <v>Хабибуллин Рустам</v>
      </c>
    </row>
    <row r="123" spans="1:3" ht="12.75">
      <c r="A123" s="16">
        <v>122</v>
      </c>
      <c r="B123" s="17" t="str">
        <f>Кадеты1с!C33</f>
        <v>Насретдинов Рамиль</v>
      </c>
      <c r="C123" s="18" t="str">
        <f>Кадеты3с!B19</f>
        <v>Янгиров Алмаз</v>
      </c>
    </row>
    <row r="124" spans="1:3" ht="12.75">
      <c r="A124" s="16">
        <v>123</v>
      </c>
      <c r="B124" s="17" t="str">
        <f>Кадеты4с!J88</f>
        <v>Низамутдинов Рушан</v>
      </c>
      <c r="C124" s="18" t="str">
        <f>Кадеты4с!J90</f>
        <v>Шаехов Эмиль</v>
      </c>
    </row>
    <row r="125" spans="1:3" ht="12.75">
      <c r="A125" s="16">
        <v>124</v>
      </c>
      <c r="B125" s="17" t="str">
        <f>Кадеты2с!C17</f>
        <v>Никифоров Вадим</v>
      </c>
      <c r="C125" s="18" t="str">
        <f>Кадеты3с!B43</f>
        <v>Бареев Руслан</v>
      </c>
    </row>
    <row r="126" spans="1:3" ht="12.75">
      <c r="A126" s="16">
        <v>125</v>
      </c>
      <c r="B126" s="17" t="str">
        <f>Кадеты3с!E33</f>
        <v>Никифоров Вадим</v>
      </c>
      <c r="C126" s="18" t="str">
        <f>Кадеты4с!B11</f>
        <v>Карлышев Алексей</v>
      </c>
    </row>
    <row r="127" spans="1:3" ht="12.75">
      <c r="A127" s="16">
        <v>126</v>
      </c>
      <c r="B127" s="17" t="str">
        <f>Кадеты3с!C82</f>
        <v>Никифоров Вадим</v>
      </c>
      <c r="C127" s="18" t="str">
        <f>Кадеты3с!G86</f>
        <v>Селезнев Владислав</v>
      </c>
    </row>
    <row r="128" spans="1:3" ht="12.75">
      <c r="A128" s="16">
        <v>127</v>
      </c>
      <c r="B128" s="17" t="str">
        <f>Кадеты3с!I82</f>
        <v>Никифоров Вадим</v>
      </c>
      <c r="C128" s="18" t="str">
        <f>Кадеты3с!I84</f>
        <v>Фарваев Айдар</v>
      </c>
    </row>
    <row r="129" spans="1:3" ht="12.75">
      <c r="A129" s="16">
        <v>128</v>
      </c>
      <c r="B129" s="17" t="str">
        <f>Кадеты3с!D31</f>
        <v>Никифоров Вадим</v>
      </c>
      <c r="C129" s="18" t="str">
        <f>Кадеты4с!B33</f>
        <v>Шарафиев Юсуф</v>
      </c>
    </row>
    <row r="130" spans="1:3" ht="12.75">
      <c r="A130" s="16">
        <v>129</v>
      </c>
      <c r="B130" s="17" t="str">
        <f>Кадеты2с!F51</f>
        <v>Новокшонов Вячеслав</v>
      </c>
      <c r="C130" s="18" t="str">
        <f>Кадеты3с!G19</f>
        <v>Асылгужин Радмир</v>
      </c>
    </row>
    <row r="131" spans="1:3" ht="12.75">
      <c r="A131" s="16">
        <v>130</v>
      </c>
      <c r="B131" s="17" t="str">
        <f>Кадеты2с!E59</f>
        <v>Новокшонов Вячеслав</v>
      </c>
      <c r="C131" s="18" t="str">
        <f>Кадеты3с!E61</f>
        <v>Золотихин Филипп</v>
      </c>
    </row>
    <row r="132" spans="1:3" ht="12.75">
      <c r="A132" s="16">
        <v>131</v>
      </c>
      <c r="B132" s="17" t="str">
        <f>Кадеты2с!D63</f>
        <v>Новокшонов Вячеслав</v>
      </c>
      <c r="C132" s="18" t="str">
        <f>Кадеты3с!C8</f>
        <v>Салмияров Владислав</v>
      </c>
    </row>
    <row r="133" spans="1:3" ht="12.75">
      <c r="A133" s="16">
        <v>132</v>
      </c>
      <c r="B133" s="17" t="str">
        <f>Кадеты2с!G35</f>
        <v>Новокшонов Вячеслав</v>
      </c>
      <c r="C133" s="18" t="str">
        <f>Кадеты3с!I39</f>
        <v>Худайбердин Динар</v>
      </c>
    </row>
    <row r="134" spans="1:3" ht="12.75">
      <c r="A134" s="16">
        <v>133</v>
      </c>
      <c r="B134" s="17" t="str">
        <f>Кадеты4с!I65</f>
        <v>Охотников Кирилл</v>
      </c>
      <c r="C134" s="18" t="str">
        <f>Кадеты4с!E85</f>
        <v>Бадретдинов Альмир</v>
      </c>
    </row>
    <row r="135" spans="1:3" ht="12.75">
      <c r="A135" s="16">
        <v>134</v>
      </c>
      <c r="B135" s="17" t="str">
        <f>Кадеты4с!J67</f>
        <v>Охотников Кирилл</v>
      </c>
      <c r="C135" s="18" t="str">
        <f>Кадеты4с!J70</f>
        <v>Магзумов Раиль</v>
      </c>
    </row>
    <row r="136" spans="1:3" ht="12.75">
      <c r="A136" s="16">
        <v>135</v>
      </c>
      <c r="B136" s="17" t="str">
        <f>Кадеты4с!C59</f>
        <v>Охотников Кирилл</v>
      </c>
      <c r="C136" s="18" t="str">
        <f>Кадеты4с!G73</f>
        <v>Шаехов Эмиль</v>
      </c>
    </row>
    <row r="137" spans="1:3" ht="12.75">
      <c r="A137" s="16">
        <v>136</v>
      </c>
      <c r="B137" s="17" t="str">
        <f>Кадеты3с!D7</f>
        <v>Пасечник Сергей</v>
      </c>
      <c r="C137" s="18" t="str">
        <f>Кадеты4с!B21</f>
        <v>Салмияров Владислав</v>
      </c>
    </row>
    <row r="138" spans="1:3" ht="12.75">
      <c r="A138" s="16">
        <v>137</v>
      </c>
      <c r="B138" s="17" t="str">
        <f>Кадеты4с!I10</f>
        <v>Пасечник Сергей</v>
      </c>
      <c r="C138" s="18" t="str">
        <f>Кадеты4с!G16</f>
        <v>Яппаров Азат</v>
      </c>
    </row>
    <row r="139" spans="1:3" ht="12.75">
      <c r="A139" s="16">
        <v>138</v>
      </c>
      <c r="B139" s="17" t="str">
        <f>Кадеты3с!J15</f>
        <v>Рогачев Дмитрий</v>
      </c>
      <c r="C139" s="18" t="str">
        <f>Кадеты3с!I65</f>
        <v>Гареев Денис</v>
      </c>
    </row>
    <row r="140" spans="1:3" ht="12.75">
      <c r="A140" s="16">
        <v>139</v>
      </c>
      <c r="B140" s="17" t="str">
        <f>Кадеты1с!E59</f>
        <v>Рогачев Дмитрий</v>
      </c>
      <c r="C140" s="18" t="str">
        <f>Кадеты3с!E29</f>
        <v>Замурагин Павел</v>
      </c>
    </row>
    <row r="141" spans="1:3" ht="12.75">
      <c r="A141" s="16">
        <v>140</v>
      </c>
      <c r="B141" s="17" t="str">
        <f>Кадеты1с!D63</f>
        <v>Рогачев Дмитрий</v>
      </c>
      <c r="C141" s="18" t="str">
        <f>Кадеты3с!C40</f>
        <v>Лихачев Алексей</v>
      </c>
    </row>
    <row r="142" spans="1:3" ht="12.75">
      <c r="A142" s="16">
        <v>141</v>
      </c>
      <c r="B142" s="17" t="str">
        <f>Кадеты1с!F51</f>
        <v>Рогачев Дмитрий</v>
      </c>
      <c r="C142" s="18" t="str">
        <f>Кадеты3с!G51</f>
        <v>Хабибуллин Рустам</v>
      </c>
    </row>
    <row r="143" spans="1:3" ht="12.75">
      <c r="A143" s="16">
        <v>142</v>
      </c>
      <c r="B143" s="17" t="str">
        <f>Кадеты3с!C22</f>
        <v>Сабитов Руслан</v>
      </c>
      <c r="C143" s="18" t="str">
        <f>Кадеты4с!B62</f>
        <v>Володин Максим</v>
      </c>
    </row>
    <row r="144" spans="1:3" ht="12.75">
      <c r="A144" s="16">
        <v>143</v>
      </c>
      <c r="B144" s="17" t="str">
        <f>Кадеты4с!C30</f>
        <v>Сабитов Руслан</v>
      </c>
      <c r="C144" s="18" t="str">
        <f>Кадеты4с!G40</f>
        <v>Колобов Антон</v>
      </c>
    </row>
    <row r="145" spans="1:3" ht="12.75">
      <c r="A145" s="16">
        <v>144</v>
      </c>
      <c r="B145" s="17" t="str">
        <f>Кадеты4с!D32</f>
        <v>Сабитов Руслан</v>
      </c>
      <c r="C145" s="18" t="str">
        <f>Кадеты4с!H27</f>
        <v>Шарафиев Юсуф</v>
      </c>
    </row>
    <row r="146" spans="1:3" ht="12.75">
      <c r="A146" s="16">
        <v>145</v>
      </c>
      <c r="B146" s="17" t="str">
        <f>Кадеты4с!I14</f>
        <v>Сагидуллин Радмир</v>
      </c>
      <c r="C146" s="18" t="str">
        <f>Кадеты4с!G18</f>
        <v>Лихачев Алексей</v>
      </c>
    </row>
    <row r="147" spans="1:3" ht="12.75">
      <c r="A147" s="16">
        <v>146</v>
      </c>
      <c r="B147" s="17" t="str">
        <f>Кадеты4с!J12</f>
        <v>Сагидуллин Радмир</v>
      </c>
      <c r="C147" s="18" t="str">
        <f>Кадеты4с!J15</f>
        <v>Пасечник Сергей</v>
      </c>
    </row>
    <row r="148" spans="1:3" ht="12.75">
      <c r="A148" s="16">
        <v>147</v>
      </c>
      <c r="B148" s="17" t="str">
        <f>Кадеты3с!D63</f>
        <v>Сагидуллин Радмир</v>
      </c>
      <c r="C148" s="18" t="str">
        <f>Кадеты4с!B49</f>
        <v>Чайковский Даниил</v>
      </c>
    </row>
    <row r="149" spans="1:3" ht="12.75">
      <c r="A149" s="16">
        <v>148</v>
      </c>
      <c r="B149" s="17" t="str">
        <f>Кадеты1с!C17</f>
        <v>Сагидуллин Радмир</v>
      </c>
      <c r="C149" s="18" t="str">
        <f>Кадеты3с!B11</f>
        <v>Чубов Юрий</v>
      </c>
    </row>
    <row r="150" spans="1:3" ht="12.75">
      <c r="A150" s="16">
        <v>149</v>
      </c>
      <c r="B150" s="17" t="str">
        <f>Кадеты2с!C61</f>
        <v>Салмияров Владислав</v>
      </c>
      <c r="C150" s="18" t="str">
        <f>Кадеты3с!B65</f>
        <v>Сатаев Владимир</v>
      </c>
    </row>
    <row r="151" spans="1:3" ht="12.75">
      <c r="A151" s="16">
        <v>150</v>
      </c>
      <c r="B151" s="17" t="str">
        <f>Кадеты4с!H37</f>
        <v>Салмияров Владислав</v>
      </c>
      <c r="C151" s="18" t="str">
        <f>Кадеты4с!E50</f>
        <v>Семенец Владислав</v>
      </c>
    </row>
    <row r="152" spans="1:3" ht="12.75">
      <c r="A152" s="16">
        <v>151</v>
      </c>
      <c r="B152" s="17" t="str">
        <f>Кадеты4с!C50</f>
        <v>Сатаев Владимир</v>
      </c>
      <c r="C152" s="18" t="str">
        <f>Кадеты4с!G50</f>
        <v>Чайковский Даниил</v>
      </c>
    </row>
    <row r="153" spans="1:3" ht="12.75">
      <c r="A153" s="16">
        <v>152</v>
      </c>
      <c r="B153" s="17" t="str">
        <f>Кадеты4с!H33</f>
        <v>Сатаев Владимир</v>
      </c>
      <c r="C153" s="18" t="str">
        <f>Кадеты4с!H35</f>
        <v>Янгиров Алмаз</v>
      </c>
    </row>
    <row r="154" spans="1:3" ht="12.75">
      <c r="A154" s="16">
        <v>153</v>
      </c>
      <c r="B154" s="17" t="str">
        <f>Кадеты3с!D23</f>
        <v>Селезнев Владислав</v>
      </c>
      <c r="C154" s="18" t="str">
        <f>Кадеты4с!B29</f>
        <v>Сабитов Руслан</v>
      </c>
    </row>
    <row r="155" spans="1:3" ht="12.75">
      <c r="A155" s="16">
        <v>154</v>
      </c>
      <c r="B155" s="17" t="str">
        <f>Кадеты2с!C29</f>
        <v>Селезнев Владислав</v>
      </c>
      <c r="C155" s="18" t="str">
        <f>Кадеты3с!B49</f>
        <v>Сухинин Вадим</v>
      </c>
    </row>
    <row r="156" spans="1:3" ht="12.75">
      <c r="A156" s="16">
        <v>155</v>
      </c>
      <c r="B156" s="17" t="str">
        <f>Кадеты3с!E25</f>
        <v>Селезнев Владислав</v>
      </c>
      <c r="C156" s="18" t="str">
        <f>Кадеты4с!B9</f>
        <v>Яппаров Азат</v>
      </c>
    </row>
    <row r="157" spans="1:3" ht="12.75">
      <c r="A157" s="16">
        <v>156</v>
      </c>
      <c r="B157" s="17" t="str">
        <f>Кадеты4с!J56</f>
        <v>Семенец Владислав</v>
      </c>
      <c r="C157" s="18" t="str">
        <f>Кадеты4с!J58</f>
        <v>Чайковский Даниил</v>
      </c>
    </row>
    <row r="158" spans="1:3" ht="12.75">
      <c r="A158" s="16">
        <v>157</v>
      </c>
      <c r="B158" s="17" t="str">
        <f>Кадеты3с!C14</f>
        <v>Семенец Владислав</v>
      </c>
      <c r="C158" s="18" t="str">
        <f>Кадеты4с!B58</f>
        <v>Шаехов Эмиль</v>
      </c>
    </row>
    <row r="159" spans="1:3" ht="12.75">
      <c r="A159" s="16">
        <v>158</v>
      </c>
      <c r="B159" s="17" t="str">
        <f>Кадеты4с!D8</f>
        <v>Синягин Евгений</v>
      </c>
      <c r="C159" s="18" t="str">
        <f>Кадеты4с!H4</f>
        <v>Карлышев Алексей</v>
      </c>
    </row>
    <row r="160" spans="1:3" ht="12.75">
      <c r="A160" s="16">
        <v>159</v>
      </c>
      <c r="B160" s="17" t="str">
        <f>Кадеты2с!C41</f>
        <v>Синягин Евгений</v>
      </c>
      <c r="C160" s="18" t="str">
        <f>Кадеты3с!B55</f>
        <v>Мингазов Динар</v>
      </c>
    </row>
    <row r="161" spans="1:3" ht="12.75">
      <c r="A161" s="16">
        <v>160</v>
      </c>
      <c r="B161" s="17" t="str">
        <f>Кадеты4с!C6</f>
        <v>Синягин Евгений</v>
      </c>
      <c r="C161" s="18" t="str">
        <f>Кадеты4с!H9</f>
        <v>Пасечник Сергей</v>
      </c>
    </row>
    <row r="162" spans="1:3" ht="12.75">
      <c r="A162" s="16">
        <v>161</v>
      </c>
      <c r="B162" s="17" t="str">
        <f>Кадеты4с!E12</f>
        <v>Синягин Евгений</v>
      </c>
      <c r="C162" s="18" t="str">
        <f>Кадеты4с!E18</f>
        <v>Щербинин Владислав</v>
      </c>
    </row>
    <row r="163" spans="1:3" ht="12.75">
      <c r="A163" s="16">
        <v>162</v>
      </c>
      <c r="B163" s="17" t="str">
        <f>Кадеты3с!D19</f>
        <v>Синягин Евгений</v>
      </c>
      <c r="C163" s="18" t="str">
        <f>Кадеты4с!B27</f>
        <v>Янгиров Алмаз</v>
      </c>
    </row>
    <row r="164" spans="1:3" ht="12.75">
      <c r="A164" s="16">
        <v>163</v>
      </c>
      <c r="B164" s="17" t="str">
        <f>Кадеты3с!C50</f>
        <v>Сухинин Вадим</v>
      </c>
      <c r="C164" s="18" t="str">
        <f>Кадеты4с!B76</f>
        <v>Бахтияров Ринат</v>
      </c>
    </row>
    <row r="165" spans="1:3" ht="12.75">
      <c r="A165" s="16">
        <v>164</v>
      </c>
      <c r="B165" s="17" t="str">
        <f>Кадеты4с!F55</f>
        <v>Сухинин Вадим</v>
      </c>
      <c r="C165" s="18" t="str">
        <f>Кадеты4с!I57</f>
        <v>Чайковский Даниил</v>
      </c>
    </row>
    <row r="166" spans="1:3" ht="12.75">
      <c r="A166" s="16">
        <v>165</v>
      </c>
      <c r="B166" s="17" t="str">
        <f>Кадеты4с!G53</f>
        <v>Сухинин Вадим</v>
      </c>
      <c r="C166" s="18" t="str">
        <f>Кадеты4с!G56</f>
        <v>Якупов Марат</v>
      </c>
    </row>
    <row r="167" spans="1:3" ht="12.75">
      <c r="A167" s="16">
        <v>166</v>
      </c>
      <c r="B167" s="17" t="str">
        <f>Кадеты3с!D59</f>
        <v>Тимуршин Алексей</v>
      </c>
      <c r="C167" s="18" t="str">
        <f>Кадеты4с!B47</f>
        <v>Зарипов Радмир</v>
      </c>
    </row>
    <row r="168" spans="1:3" ht="12.75">
      <c r="A168" s="16">
        <v>167</v>
      </c>
      <c r="B168" s="17" t="str">
        <f>Кадеты4с!C18</f>
        <v>Тимуршин Алексей</v>
      </c>
      <c r="C168" s="18" t="str">
        <f>Кадеты4с!H15</f>
        <v>Сагидуллин Радмир</v>
      </c>
    </row>
    <row r="169" spans="1:3" ht="12.75">
      <c r="A169" s="16">
        <v>168</v>
      </c>
      <c r="B169" s="17" t="str">
        <f>Кадеты1с!C25</f>
        <v>Тимуршин Алексей</v>
      </c>
      <c r="C169" s="18" t="str">
        <f>Кадеты3с!B15</f>
        <v>Семенец Владислав</v>
      </c>
    </row>
    <row r="170" spans="1:3" ht="12.75">
      <c r="A170" s="16">
        <v>169</v>
      </c>
      <c r="B170" s="17" t="str">
        <f>Кадеты3с!C78</f>
        <v>Трофимов Ярослав</v>
      </c>
      <c r="C170" s="18" t="str">
        <f>Кадеты3с!G84</f>
        <v>Елпаев Святослав</v>
      </c>
    </row>
    <row r="171" spans="1:3" ht="12.75">
      <c r="A171" s="16">
        <v>170</v>
      </c>
      <c r="B171" s="17" t="str">
        <f>Кадеты2с!C45</f>
        <v>Трофимов Ярослав</v>
      </c>
      <c r="C171" s="18" t="str">
        <f>Кадеты3с!B57</f>
        <v>Мустафин Раиль</v>
      </c>
    </row>
    <row r="172" spans="1:3" ht="12.75">
      <c r="A172" s="16">
        <v>171</v>
      </c>
      <c r="B172" s="17" t="str">
        <f>Кадеты3с!D80</f>
        <v>Трофимов Ярослав</v>
      </c>
      <c r="C172" s="18" t="str">
        <f>Кадеты3с!H81</f>
        <v>Никифоров Вадим</v>
      </c>
    </row>
    <row r="173" spans="1:3" ht="12.75">
      <c r="A173" s="16">
        <v>172</v>
      </c>
      <c r="B173" s="17" t="str">
        <f>Кадеты3с!D15</f>
        <v>Трофимов Ярослав</v>
      </c>
      <c r="C173" s="18" t="str">
        <f>Кадеты4с!B25</f>
        <v>Семенец Владислав</v>
      </c>
    </row>
    <row r="174" spans="1:3" ht="12.75">
      <c r="A174" s="16">
        <v>173</v>
      </c>
      <c r="B174" s="17" t="str">
        <f>Кадеты3с!E17</f>
        <v>Трофимов Ярослав</v>
      </c>
      <c r="C174" s="18" t="str">
        <f>Кадеты4с!B7</f>
        <v>Синягин Евгений</v>
      </c>
    </row>
    <row r="175" spans="1:3" ht="12.75">
      <c r="A175" s="16">
        <v>174</v>
      </c>
      <c r="B175" s="17" t="str">
        <f>Кадеты3с!C90</f>
        <v>Фарваев Айдар</v>
      </c>
      <c r="C175" s="18" t="str">
        <f>Кадеты3с!G90</f>
        <v>Ковин Александр</v>
      </c>
    </row>
    <row r="176" spans="1:3" ht="12.75">
      <c r="A176" s="16">
        <v>175</v>
      </c>
      <c r="B176" s="17" t="str">
        <f>Кадеты3с!D55</f>
        <v>Фарваев Айдар</v>
      </c>
      <c r="C176" s="18" t="str">
        <f>Кадеты4с!B45</f>
        <v>Мингазов Динар</v>
      </c>
    </row>
    <row r="177" spans="1:3" ht="12.75">
      <c r="A177" s="16">
        <v>176</v>
      </c>
      <c r="B177" s="17" t="str">
        <f>Кадеты1с!C29</f>
        <v>Фарваев Айдар</v>
      </c>
      <c r="C177" s="18" t="str">
        <f>Кадеты3с!B17</f>
        <v>Охотников Кирилл</v>
      </c>
    </row>
    <row r="178" spans="1:3" ht="12.75">
      <c r="A178" s="16">
        <v>177</v>
      </c>
      <c r="B178" s="17" t="str">
        <f>Кадеты3с!E57</f>
        <v>Фарваев Айдар</v>
      </c>
      <c r="C178" s="18" t="str">
        <f>Кадеты4с!B17</f>
        <v>Тимуршин Алексей</v>
      </c>
    </row>
    <row r="179" spans="1:3" ht="12.75">
      <c r="A179" s="16">
        <v>178</v>
      </c>
      <c r="B179" s="17" t="str">
        <f>Кадеты1с!D47</f>
        <v>Хабибуллин Рустам</v>
      </c>
      <c r="C179" s="18" t="str">
        <f>Кадеты3с!C48</f>
        <v>Артемьев Василий</v>
      </c>
    </row>
    <row r="180" spans="1:3" ht="12.75">
      <c r="A180" s="16">
        <v>179</v>
      </c>
      <c r="B180" s="17" t="str">
        <f>Кадеты3с!G70</f>
        <v>Хабибуллин Рустам</v>
      </c>
      <c r="C180" s="18" t="str">
        <f>Кадеты3с!G72</f>
        <v>Асылгужин Радмир</v>
      </c>
    </row>
    <row r="181" spans="1:3" ht="12.75">
      <c r="A181" s="16">
        <v>180</v>
      </c>
      <c r="B181" s="17" t="str">
        <f>Кадеты1с!E43</f>
        <v>Хабибуллин Рустам</v>
      </c>
      <c r="C181" s="18" t="str">
        <f>Кадеты3с!E21</f>
        <v>Гареев Денис</v>
      </c>
    </row>
    <row r="182" spans="1:3" ht="12.75">
      <c r="A182" s="16">
        <v>181</v>
      </c>
      <c r="B182" s="17" t="str">
        <f>Кадеты1с!C49</f>
        <v>Хабибуллин Рустам</v>
      </c>
      <c r="C182" s="18" t="str">
        <f>Кадеты3с!B27</f>
        <v>Шакирьянов Салават</v>
      </c>
    </row>
    <row r="183" spans="1:3" ht="12.75">
      <c r="A183" s="16">
        <v>182</v>
      </c>
      <c r="B183" s="17" t="str">
        <f>Кадеты3с!F47</f>
        <v>Хайруллин Артур</v>
      </c>
      <c r="C183" s="18" t="str">
        <f>Кадеты3с!B87</f>
        <v>Артемьев Василий</v>
      </c>
    </row>
    <row r="184" spans="1:3" ht="12.75">
      <c r="A184" s="16">
        <v>183</v>
      </c>
      <c r="B184" s="17" t="str">
        <f>Кадеты2с!C33</f>
        <v>Хайруллин Артур</v>
      </c>
      <c r="C184" s="18" t="str">
        <f>Кадеты3с!B51</f>
        <v>Бахтияров Ринат</v>
      </c>
    </row>
    <row r="185" spans="1:3" ht="12.75">
      <c r="A185" s="16">
        <v>184</v>
      </c>
      <c r="B185" s="17" t="str">
        <f>Кадеты3с!I55</f>
        <v>Хайруллин Артур</v>
      </c>
      <c r="C185" s="18" t="str">
        <f>Кадеты3с!I71</f>
        <v>Золотихин Филипп</v>
      </c>
    </row>
    <row r="186" spans="1:3" ht="12.75">
      <c r="A186" s="16">
        <v>185</v>
      </c>
      <c r="B186" s="17" t="str">
        <f>Кадеты3с!G43</f>
        <v>Хайруллин Артур</v>
      </c>
      <c r="C186" s="18" t="str">
        <f>Кадеты3с!F77</f>
        <v>Круподёров Даниил</v>
      </c>
    </row>
    <row r="187" spans="1:3" ht="12.75">
      <c r="A187" s="16">
        <v>186</v>
      </c>
      <c r="B187" s="17" t="str">
        <f>Кадеты3с!J30</f>
        <v>Хайруллин Артур</v>
      </c>
      <c r="C187" s="18" t="str">
        <f>Кадеты3с!J35</f>
        <v>Рогачев Дмитрий</v>
      </c>
    </row>
    <row r="188" spans="1:3" ht="12.75">
      <c r="A188" s="16">
        <v>187</v>
      </c>
      <c r="B188" s="17" t="str">
        <f>Кадеты2с!D31</f>
        <v>Хайруллин Артур</v>
      </c>
      <c r="C188" s="18" t="str">
        <f>Кадеты3с!C24</f>
        <v>Селезнев Владислав</v>
      </c>
    </row>
    <row r="189" spans="1:3" ht="12.75">
      <c r="A189" s="16">
        <v>188</v>
      </c>
      <c r="B189" s="17" t="str">
        <f>Кадеты3с!H47</f>
        <v>Хайруллин Артур</v>
      </c>
      <c r="C189" s="18" t="str">
        <f>Кадеты3с!B73</f>
        <v>Хабибуллин Рустам</v>
      </c>
    </row>
    <row r="190" spans="1:3" ht="12.75">
      <c r="A190" s="16">
        <v>189</v>
      </c>
      <c r="B190" s="17" t="str">
        <f>Кадеты3с!J47</f>
        <v>Хайруллин Артур</v>
      </c>
      <c r="C190" s="18" t="str">
        <f>Кадеты3с!I67</f>
        <v>Худайбердин Динар</v>
      </c>
    </row>
    <row r="191" spans="1:3" ht="12.75">
      <c r="A191" s="16">
        <v>190</v>
      </c>
      <c r="B191" s="17" t="str">
        <f>Кадеты2с!C21</f>
        <v>Худайбердин Динар</v>
      </c>
      <c r="C191" s="18" t="str">
        <f>Кадеты3с!B45</f>
        <v>Бикбулатов Радмир</v>
      </c>
    </row>
    <row r="192" spans="1:3" ht="12.75">
      <c r="A192" s="16">
        <v>191</v>
      </c>
      <c r="B192" s="17" t="str">
        <f>Кадеты2с!F19</f>
        <v>Худайбердин Динар</v>
      </c>
      <c r="C192" s="18" t="str">
        <f>Кадеты3с!G35</f>
        <v>Герасев Михаил</v>
      </c>
    </row>
    <row r="193" spans="1:3" ht="12.75">
      <c r="A193" s="16">
        <v>192</v>
      </c>
      <c r="B193" s="17" t="str">
        <f>Кадеты2с!D23</f>
        <v>Худайбердин Динар</v>
      </c>
      <c r="C193" s="18" t="str">
        <f>Кадеты3с!C28</f>
        <v>Колобов Антон</v>
      </c>
    </row>
    <row r="194" spans="1:3" ht="12.75">
      <c r="A194" s="16">
        <v>193</v>
      </c>
      <c r="B194" s="17" t="str">
        <f>Кадеты2с!E27</f>
        <v>Худайбердин Динар</v>
      </c>
      <c r="C194" s="18" t="str">
        <f>Кадеты3с!E45</f>
        <v>Хайруллин Артур</v>
      </c>
    </row>
    <row r="195" spans="1:3" ht="12.75">
      <c r="A195" s="16">
        <v>194</v>
      </c>
      <c r="B195" s="17" t="str">
        <f>Кадеты3с!C62</f>
        <v>Чайковский Даниил</v>
      </c>
      <c r="C195" s="18" t="str">
        <f>Кадеты4с!B82</f>
        <v>Кожевников Дмитрий</v>
      </c>
    </row>
    <row r="196" spans="1:3" ht="12.75">
      <c r="A196" s="16">
        <v>195</v>
      </c>
      <c r="B196" s="17" t="str">
        <f>Кадеты4с!E61</f>
        <v>Чубов Юрий</v>
      </c>
      <c r="C196" s="18" t="str">
        <f>Кадеты4с!F58</f>
        <v>Володин Максим</v>
      </c>
    </row>
    <row r="197" spans="1:3" ht="12.75">
      <c r="A197" s="16">
        <v>196</v>
      </c>
      <c r="B197" s="17" t="str">
        <f>Кадеты4с!D57</f>
        <v>Чубов Юрий</v>
      </c>
      <c r="C197" s="18" t="str">
        <f>Кадеты4с!H64</f>
        <v>Охотников Кирилл</v>
      </c>
    </row>
    <row r="198" spans="1:3" ht="12.75">
      <c r="A198" s="16">
        <v>197</v>
      </c>
      <c r="B198" s="17" t="str">
        <f>Кадеты1с!C53</f>
        <v>Шакиров Сабур</v>
      </c>
      <c r="C198" s="18" t="str">
        <f>Кадеты3с!B29</f>
        <v>Бадретдинов Альмир</v>
      </c>
    </row>
    <row r="199" spans="1:3" ht="12.75">
      <c r="A199" s="16">
        <v>198</v>
      </c>
      <c r="B199" s="17" t="str">
        <f>Кадеты3с!D43</f>
        <v>Шакиров Сабур</v>
      </c>
      <c r="C199" s="18" t="str">
        <f>Кадеты4с!B39</f>
        <v>Бареев Руслан</v>
      </c>
    </row>
    <row r="200" spans="1:3" ht="12.75">
      <c r="A200" s="16">
        <v>199</v>
      </c>
      <c r="B200" s="17" t="str">
        <f>Кадеты3с!I87</f>
        <v>Шакиров Сабур</v>
      </c>
      <c r="C200" s="18" t="str">
        <f>Кадеты3с!I90</f>
        <v>Елпаев Святослав</v>
      </c>
    </row>
    <row r="201" spans="1:3" ht="12.75">
      <c r="A201" s="16">
        <v>200</v>
      </c>
      <c r="B201" s="17" t="str">
        <f>Кадеты3с!H89</f>
        <v>Шакиров Сабур</v>
      </c>
      <c r="C201" s="18" t="str">
        <f>Кадеты4с!E7</f>
        <v>Ковин Александр</v>
      </c>
    </row>
    <row r="202" spans="1:3" ht="12.75">
      <c r="A202" s="16">
        <v>201</v>
      </c>
      <c r="B202" s="17" t="str">
        <f>Кадеты3с!E41</f>
        <v>Шакиров Сабур</v>
      </c>
      <c r="C202" s="18" t="str">
        <f>Кадеты4с!B13</f>
        <v>Лихачев Алексей</v>
      </c>
    </row>
    <row r="203" spans="1:3" ht="12.75">
      <c r="A203" s="16">
        <v>202</v>
      </c>
      <c r="B203" s="17" t="str">
        <f>Кадеты4с!I74</f>
        <v>Шакирьянов Салават</v>
      </c>
      <c r="C203" s="18" t="str">
        <f>Кадеты4с!I87</f>
        <v>Шаехов Эмиль</v>
      </c>
    </row>
    <row r="204" spans="1:3" ht="12.75">
      <c r="A204" s="16">
        <v>203</v>
      </c>
      <c r="B204" s="17" t="str">
        <f>Кадеты3с!C30</f>
        <v>Шарафиев Юсуф</v>
      </c>
      <c r="C204" s="18" t="str">
        <f>Кадеты4с!B66</f>
        <v>Бадретдинов Альмир</v>
      </c>
    </row>
    <row r="205" spans="1:3" ht="12.75">
      <c r="A205" s="16">
        <v>204</v>
      </c>
      <c r="B205" s="17" t="str">
        <f>Кадеты4с!J28</f>
        <v>Шарафиев Юсуф</v>
      </c>
      <c r="C205" s="18" t="str">
        <f>Кадеты4с!J31</f>
        <v>Бареев Руслан</v>
      </c>
    </row>
    <row r="206" spans="1:3" ht="12.75">
      <c r="A206" s="16">
        <v>205</v>
      </c>
      <c r="B206" s="17" t="str">
        <f>Кадеты4с!C34</f>
        <v>Шарафиев Юсуф</v>
      </c>
      <c r="C206" s="18" t="str">
        <f>Кадеты4с!G42</f>
        <v>Якупов Марат</v>
      </c>
    </row>
    <row r="207" spans="1:3" ht="12.75">
      <c r="A207" s="16">
        <v>206</v>
      </c>
      <c r="B207" s="17" t="str">
        <f>Кадеты4с!I26</f>
        <v>Шарафиев Юсуф</v>
      </c>
      <c r="C207" s="18" t="str">
        <f>Кадеты4с!G32</f>
        <v>Янгиров Алмаз</v>
      </c>
    </row>
    <row r="208" spans="1:3" ht="12.75">
      <c r="A208" s="16">
        <v>207</v>
      </c>
      <c r="B208" s="17" t="str">
        <f>Кадеты3с!H15</f>
        <v>Шумихин Денис</v>
      </c>
      <c r="C208" s="18" t="str">
        <f>Кадеты3с!B69</f>
        <v>Асылгужин Радмир</v>
      </c>
    </row>
    <row r="209" spans="1:3" ht="12.75">
      <c r="A209" s="16">
        <v>208</v>
      </c>
      <c r="B209" s="17" t="str">
        <f>Кадеты1с!C13</f>
        <v>Шумихин Денис</v>
      </c>
      <c r="C209" s="18" t="str">
        <f>Кадеты3с!B9</f>
        <v>Елпаев Святослав</v>
      </c>
    </row>
    <row r="210" spans="1:3" ht="12.75">
      <c r="A210" s="16">
        <v>209</v>
      </c>
      <c r="B210" s="17" t="str">
        <f>Кадеты3с!F7</f>
        <v>Шумихин Денис</v>
      </c>
      <c r="C210" s="18" t="str">
        <f>Кадеты3с!B77</f>
        <v>Елпаев Святослав</v>
      </c>
    </row>
    <row r="211" spans="1:3" ht="12.75">
      <c r="A211" s="16">
        <v>210</v>
      </c>
      <c r="B211" s="17" t="str">
        <f>Кадеты3с!G11</f>
        <v>Шумихин Денис</v>
      </c>
      <c r="C211" s="18" t="str">
        <f>Кадеты3с!F73</f>
        <v>Маннанов Руслан</v>
      </c>
    </row>
    <row r="212" spans="1:3" ht="12.75">
      <c r="A212" s="16">
        <v>211</v>
      </c>
      <c r="B212" s="17" t="str">
        <f>Кадеты1с!D15</f>
        <v>Шумихин Денис</v>
      </c>
      <c r="C212" s="18" t="str">
        <f>Кадеты3с!C64</f>
        <v>Сагидуллин Радмир</v>
      </c>
    </row>
    <row r="213" spans="1:3" ht="12.75">
      <c r="A213" s="16">
        <v>212</v>
      </c>
      <c r="B213" s="17" t="str">
        <f>Кадеты1с!C41</f>
        <v>Щербинин Владислав</v>
      </c>
      <c r="C213" s="18" t="str">
        <f>Кадеты3с!B23</f>
        <v>Володин Максим</v>
      </c>
    </row>
    <row r="214" spans="1:3" ht="12.75">
      <c r="A214" s="16">
        <v>213</v>
      </c>
      <c r="B214" s="17" t="str">
        <f>Кадеты4с!C14</f>
        <v>Щербинин Владислав</v>
      </c>
      <c r="C214" s="18" t="str">
        <f>Кадеты4с!H13</f>
        <v>Лихачев Алексей</v>
      </c>
    </row>
    <row r="215" spans="1:3" ht="12.75">
      <c r="A215" s="16">
        <v>214</v>
      </c>
      <c r="B215" s="17" t="str">
        <f>Кадеты3с!D51</f>
        <v>Щербинин Владислав</v>
      </c>
      <c r="C215" s="18" t="str">
        <f>Кадеты4с!B43</f>
        <v>Сухинин Вадим</v>
      </c>
    </row>
    <row r="216" spans="1:3" ht="12.75">
      <c r="A216" s="16">
        <v>215</v>
      </c>
      <c r="B216" s="17" t="str">
        <f>Кадеты4с!D16</f>
        <v>Щербинин Владислав</v>
      </c>
      <c r="C216" s="18" t="str">
        <f>Кадеты4с!H6</f>
        <v>Тимуршин Алексей</v>
      </c>
    </row>
    <row r="217" spans="1:3" ht="12.75">
      <c r="A217" s="16">
        <v>216</v>
      </c>
      <c r="B217" s="17" t="str">
        <f>Кадеты4с!I47</f>
        <v>Юнусов Искандар</v>
      </c>
      <c r="C217" s="18" t="str">
        <f>Кадеты4с!I53</f>
        <v>Мингазов Динар</v>
      </c>
    </row>
    <row r="218" spans="1:3" ht="12.75">
      <c r="A218" s="16">
        <v>217</v>
      </c>
      <c r="B218" s="17" t="str">
        <f>Кадеты4с!H45</f>
        <v>Юнусов Искандар</v>
      </c>
      <c r="C218" s="18" t="str">
        <f>Кадеты4с!E54</f>
        <v>Сухинин Вадим</v>
      </c>
    </row>
    <row r="219" spans="1:3" ht="12.75">
      <c r="A219" s="16">
        <v>218</v>
      </c>
      <c r="B219" s="17" t="str">
        <f>Кадеты4с!F51</f>
        <v>Якупов Марат</v>
      </c>
      <c r="C219" s="18" t="str">
        <f>Кадеты4с!I55</f>
        <v>Семенец Владислав</v>
      </c>
    </row>
    <row r="220" spans="1:3" ht="12.75">
      <c r="A220" s="16">
        <v>219</v>
      </c>
      <c r="B220" s="17" t="str">
        <f>Кадеты3с!C18</f>
        <v>Янгиров Алмаз</v>
      </c>
      <c r="C220" s="18" t="str">
        <f>Кадеты4с!B60</f>
        <v>Охотников Кирилл</v>
      </c>
    </row>
    <row r="221" spans="1:3" ht="12.75">
      <c r="A221" s="16">
        <v>220</v>
      </c>
      <c r="B221" s="17" t="str">
        <f>Кадеты4с!C26</f>
        <v>Янгиров Алмаз</v>
      </c>
      <c r="C221" s="18" t="str">
        <f>Кадеты4с!G38</f>
        <v>Семенец Владислав</v>
      </c>
    </row>
    <row r="222" spans="1:3" ht="12.75">
      <c r="A222" s="16">
        <v>221</v>
      </c>
      <c r="B222" s="17" t="str">
        <f>Кадеты3с!D27</f>
        <v>Яппаров Азат</v>
      </c>
      <c r="C222" s="18" t="str">
        <f>Кадеты4с!B31</f>
        <v>Колобов Антон</v>
      </c>
    </row>
    <row r="223" spans="1:3" ht="12.75">
      <c r="A223" s="16">
        <v>222</v>
      </c>
      <c r="B223" s="17" t="str">
        <f>Кадеты3с!C26</f>
        <v>Яппаров Азат</v>
      </c>
      <c r="C223" s="18" t="str">
        <f>Кадеты4с!B64</f>
        <v>Шакирьянов Салават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19.5">
      <c r="A1" s="66" t="s">
        <v>85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7" t="s">
        <v>145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>
        <v>42128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31</v>
      </c>
      <c r="B6" s="11" t="s">
        <v>32</v>
      </c>
      <c r="C6" s="6" t="s">
        <v>33</v>
      </c>
      <c r="D6" s="6"/>
      <c r="E6" s="6"/>
      <c r="F6" s="6"/>
      <c r="G6" s="6"/>
      <c r="H6" s="6"/>
      <c r="I6" s="6"/>
    </row>
    <row r="7" spans="1:9" ht="18">
      <c r="A7" s="19" t="s">
        <v>146</v>
      </c>
      <c r="B7" s="8">
        <v>1</v>
      </c>
      <c r="C7" s="7" t="str">
        <f>Кадетки1с!F67</f>
        <v>Шарафиева Ксения</v>
      </c>
      <c r="D7" s="6"/>
      <c r="E7" s="6"/>
      <c r="F7" s="6"/>
      <c r="G7" s="6"/>
      <c r="H7" s="6"/>
      <c r="I7" s="6"/>
    </row>
    <row r="8" spans="1:9" ht="18">
      <c r="A8" s="19" t="s">
        <v>147</v>
      </c>
      <c r="B8" s="8">
        <v>2</v>
      </c>
      <c r="C8" s="7" t="str">
        <f>Кадетки2с!F7</f>
        <v>Колганова Валерия</v>
      </c>
      <c r="D8" s="6"/>
      <c r="E8" s="6"/>
      <c r="F8" s="6"/>
      <c r="G8" s="6"/>
      <c r="H8" s="6"/>
      <c r="I8" s="6"/>
    </row>
    <row r="9" spans="1:9" ht="18">
      <c r="A9" s="19" t="s">
        <v>148</v>
      </c>
      <c r="B9" s="8">
        <v>3</v>
      </c>
      <c r="C9" s="7" t="str">
        <f>Кадетки3с!J30</f>
        <v>Ахметшина Лилия</v>
      </c>
      <c r="D9" s="6"/>
      <c r="E9" s="6"/>
      <c r="F9" s="6"/>
      <c r="G9" s="6"/>
      <c r="H9" s="6"/>
      <c r="I9" s="6"/>
    </row>
    <row r="10" spans="1:9" ht="18">
      <c r="A10" s="19" t="s">
        <v>149</v>
      </c>
      <c r="B10" s="8">
        <v>4</v>
      </c>
      <c r="C10" s="7" t="str">
        <f>Кадетки3с!J35</f>
        <v>Лончакова Юлия</v>
      </c>
      <c r="D10" s="6"/>
      <c r="E10" s="6"/>
      <c r="F10" s="6"/>
      <c r="G10" s="6"/>
      <c r="H10" s="6"/>
      <c r="I10" s="6"/>
    </row>
    <row r="11" spans="1:9" ht="18">
      <c r="A11" s="19" t="s">
        <v>150</v>
      </c>
      <c r="B11" s="8">
        <v>5</v>
      </c>
      <c r="C11" s="7" t="str">
        <f>Кадетки3с!J66</f>
        <v>Шакирова Арина</v>
      </c>
      <c r="D11" s="6"/>
      <c r="E11" s="6"/>
      <c r="F11" s="6"/>
      <c r="G11" s="6"/>
      <c r="H11" s="6"/>
      <c r="I11" s="6"/>
    </row>
    <row r="12" spans="1:9" ht="18">
      <c r="A12" s="19" t="s">
        <v>151</v>
      </c>
      <c r="B12" s="8">
        <v>6</v>
      </c>
      <c r="C12" s="7" t="str">
        <f>Кадетки3с!J68</f>
        <v>Биктимирова Лиана</v>
      </c>
      <c r="D12" s="6"/>
      <c r="E12" s="6"/>
      <c r="F12" s="6"/>
      <c r="G12" s="6"/>
      <c r="H12" s="6"/>
      <c r="I12" s="6"/>
    </row>
    <row r="13" spans="1:9" ht="18">
      <c r="A13" s="19" t="s">
        <v>152</v>
      </c>
      <c r="B13" s="8">
        <v>7</v>
      </c>
      <c r="C13" s="7" t="str">
        <f>Кадетки3с!J70</f>
        <v>Мохова Ирина</v>
      </c>
      <c r="D13" s="6"/>
      <c r="E13" s="6"/>
      <c r="F13" s="6"/>
      <c r="G13" s="6"/>
      <c r="H13" s="6"/>
      <c r="I13" s="6"/>
    </row>
    <row r="14" spans="1:9" ht="18">
      <c r="A14" s="19" t="s">
        <v>153</v>
      </c>
      <c r="B14" s="8">
        <v>8</v>
      </c>
      <c r="C14" s="7" t="str">
        <f>Кадетки3с!J72</f>
        <v>Сахипова Карина</v>
      </c>
      <c r="D14" s="6"/>
      <c r="E14" s="6"/>
      <c r="F14" s="6"/>
      <c r="G14" s="6"/>
      <c r="H14" s="6"/>
      <c r="I14" s="6"/>
    </row>
    <row r="15" spans="1:9" ht="18">
      <c r="A15" s="19" t="s">
        <v>154</v>
      </c>
      <c r="B15" s="8">
        <v>9</v>
      </c>
      <c r="C15" s="7" t="str">
        <f>Кадетки3с!D72</f>
        <v>Кириллова Анастасия</v>
      </c>
      <c r="D15" s="6"/>
      <c r="E15" s="6"/>
      <c r="F15" s="6"/>
      <c r="G15" s="6"/>
      <c r="H15" s="6"/>
      <c r="I15" s="6"/>
    </row>
    <row r="16" spans="1:9" ht="18">
      <c r="A16" s="19" t="s">
        <v>155</v>
      </c>
      <c r="B16" s="8">
        <v>10</v>
      </c>
      <c r="C16" s="7" t="str">
        <f>Кадетки3с!D75</f>
        <v>Галимуллина Алина</v>
      </c>
      <c r="D16" s="6"/>
      <c r="E16" s="6"/>
      <c r="F16" s="6"/>
      <c r="G16" s="6"/>
      <c r="H16" s="6"/>
      <c r="I16" s="6"/>
    </row>
    <row r="17" spans="1:9" ht="18">
      <c r="A17" s="19" t="s">
        <v>156</v>
      </c>
      <c r="B17" s="8">
        <v>11</v>
      </c>
      <c r="C17" s="7" t="str">
        <f>Кадетки3с!G70</f>
        <v>Широкова Виолетта</v>
      </c>
      <c r="D17" s="6"/>
      <c r="E17" s="6"/>
      <c r="F17" s="6"/>
      <c r="G17" s="6"/>
      <c r="H17" s="6"/>
      <c r="I17" s="6"/>
    </row>
    <row r="18" spans="1:9" ht="18">
      <c r="A18" s="19" t="s">
        <v>157</v>
      </c>
      <c r="B18" s="8">
        <v>12</v>
      </c>
      <c r="C18" s="7" t="str">
        <f>Кадетки3с!G72</f>
        <v>Васюкова Виктория</v>
      </c>
      <c r="D18" s="6"/>
      <c r="E18" s="6"/>
      <c r="F18" s="6"/>
      <c r="G18" s="6"/>
      <c r="H18" s="6"/>
      <c r="I18" s="6"/>
    </row>
    <row r="19" spans="1:9" ht="18">
      <c r="A19" s="19" t="s">
        <v>158</v>
      </c>
      <c r="B19" s="8">
        <v>13</v>
      </c>
      <c r="C19" s="7" t="str">
        <f>Кадетки3с!H76</f>
        <v>Молодцова Ксения</v>
      </c>
      <c r="D19" s="6"/>
      <c r="E19" s="6"/>
      <c r="F19" s="6"/>
      <c r="G19" s="6"/>
      <c r="H19" s="6"/>
      <c r="I19" s="6"/>
    </row>
    <row r="20" spans="1:9" ht="18">
      <c r="A20" s="19" t="s">
        <v>159</v>
      </c>
      <c r="B20" s="8">
        <v>14</v>
      </c>
      <c r="C20" s="7" t="str">
        <f>Кадетки3с!H79</f>
        <v>Хамитова Эльвира</v>
      </c>
      <c r="D20" s="6"/>
      <c r="E20" s="6"/>
      <c r="F20" s="6"/>
      <c r="G20" s="6"/>
      <c r="H20" s="6"/>
      <c r="I20" s="6"/>
    </row>
    <row r="21" spans="1:9" ht="18">
      <c r="A21" s="19" t="s">
        <v>160</v>
      </c>
      <c r="B21" s="8">
        <v>15</v>
      </c>
      <c r="C21" s="7" t="str">
        <f>Кадетки3с!J74</f>
        <v>Шаймарданова Элина</v>
      </c>
      <c r="D21" s="6"/>
      <c r="E21" s="6"/>
      <c r="F21" s="6"/>
      <c r="G21" s="6"/>
      <c r="H21" s="6"/>
      <c r="I21" s="6"/>
    </row>
    <row r="22" spans="1:9" ht="18">
      <c r="A22" s="19" t="s">
        <v>161</v>
      </c>
      <c r="B22" s="8">
        <v>16</v>
      </c>
      <c r="C22" s="7" t="str">
        <f>Кадетки3с!J76</f>
        <v>Якупова Елена</v>
      </c>
      <c r="D22" s="6"/>
      <c r="E22" s="6"/>
      <c r="F22" s="6"/>
      <c r="G22" s="6"/>
      <c r="H22" s="6"/>
      <c r="I22" s="6"/>
    </row>
    <row r="23" spans="1:9" ht="18">
      <c r="A23" s="19" t="s">
        <v>162</v>
      </c>
      <c r="B23" s="8">
        <v>17</v>
      </c>
      <c r="C23" s="7" t="str">
        <f>Кадетки3с!E84</f>
        <v>Файрузова Диана</v>
      </c>
      <c r="D23" s="6"/>
      <c r="E23" s="6"/>
      <c r="F23" s="6"/>
      <c r="G23" s="6"/>
      <c r="H23" s="6"/>
      <c r="I23" s="6"/>
    </row>
    <row r="24" spans="1:9" ht="18">
      <c r="A24" s="19" t="s">
        <v>163</v>
      </c>
      <c r="B24" s="8">
        <v>18</v>
      </c>
      <c r="C24" s="7" t="str">
        <f>Кадетки3с!E90</f>
        <v>Тараканова Ангелина</v>
      </c>
      <c r="D24" s="6"/>
      <c r="E24" s="6"/>
      <c r="F24" s="6"/>
      <c r="G24" s="6"/>
      <c r="H24" s="6"/>
      <c r="I24" s="6"/>
    </row>
    <row r="25" spans="1:9" ht="18">
      <c r="A25" s="19" t="s">
        <v>164</v>
      </c>
      <c r="B25" s="8">
        <v>19</v>
      </c>
      <c r="C25" s="7" t="str">
        <f>Кадетки3с!I82</f>
        <v>Ковина Васелина</v>
      </c>
      <c r="D25" s="6"/>
      <c r="E25" s="6"/>
      <c r="F25" s="6"/>
      <c r="G25" s="6"/>
      <c r="H25" s="6"/>
      <c r="I25" s="6"/>
    </row>
    <row r="26" spans="1:9" ht="18">
      <c r="A26" s="19" t="s">
        <v>165</v>
      </c>
      <c r="B26" s="8">
        <v>20</v>
      </c>
      <c r="C26" s="7" t="str">
        <f>Кадетки3с!I84</f>
        <v>Абдрафикова Диана</v>
      </c>
      <c r="D26" s="6"/>
      <c r="E26" s="6"/>
      <c r="F26" s="6"/>
      <c r="G26" s="6"/>
      <c r="H26" s="6"/>
      <c r="I26" s="6"/>
    </row>
    <row r="27" spans="1:9" ht="18">
      <c r="A27" s="19" t="s">
        <v>166</v>
      </c>
      <c r="B27" s="8">
        <v>21</v>
      </c>
      <c r="C27" s="7" t="str">
        <f>Кадетки3с!I87</f>
        <v>Валиева Алина</v>
      </c>
      <c r="D27" s="6"/>
      <c r="E27" s="6"/>
      <c r="F27" s="6"/>
      <c r="G27" s="6"/>
      <c r="H27" s="6"/>
      <c r="I27" s="6"/>
    </row>
    <row r="28" spans="1:9" ht="18">
      <c r="A28" s="19" t="s">
        <v>167</v>
      </c>
      <c r="B28" s="8">
        <v>22</v>
      </c>
      <c r="C28" s="7" t="str">
        <f>Кадетки3с!I90</f>
        <v>Сомова Кира</v>
      </c>
      <c r="D28" s="6"/>
      <c r="E28" s="6"/>
      <c r="F28" s="6"/>
      <c r="G28" s="6"/>
      <c r="H28" s="6"/>
      <c r="I28" s="6"/>
    </row>
    <row r="29" spans="1:9" ht="18">
      <c r="A29" s="19" t="s">
        <v>168</v>
      </c>
      <c r="B29" s="8">
        <v>23</v>
      </c>
      <c r="C29" s="7" t="str">
        <f>Кадетки4с!F6</f>
        <v>Хамитова Элина</v>
      </c>
      <c r="D29" s="6"/>
      <c r="E29" s="6"/>
      <c r="F29" s="6"/>
      <c r="G29" s="6"/>
      <c r="H29" s="6"/>
      <c r="I29" s="6"/>
    </row>
    <row r="30" spans="1:9" ht="18">
      <c r="A30" s="19" t="s">
        <v>169</v>
      </c>
      <c r="B30" s="8">
        <v>24</v>
      </c>
      <c r="C30" s="7" t="str">
        <f>Кадетки4с!F8</f>
        <v>Несговорова Валерия</v>
      </c>
      <c r="D30" s="6"/>
      <c r="E30" s="6"/>
      <c r="F30" s="6"/>
      <c r="G30" s="6"/>
      <c r="H30" s="6"/>
      <c r="I30" s="6"/>
    </row>
    <row r="31" spans="1:9" ht="18">
      <c r="A31" s="19" t="s">
        <v>170</v>
      </c>
      <c r="B31" s="8">
        <v>25</v>
      </c>
      <c r="C31" s="7" t="str">
        <f>Кадетки4с!E12</f>
        <v>Зиянгирова Эльвина</v>
      </c>
      <c r="D31" s="6"/>
      <c r="E31" s="6"/>
      <c r="F31" s="6"/>
      <c r="G31" s="6"/>
      <c r="H31" s="6"/>
      <c r="I31" s="6"/>
    </row>
    <row r="32" spans="1:9" ht="18">
      <c r="A32" s="19" t="s">
        <v>171</v>
      </c>
      <c r="B32" s="8">
        <v>26</v>
      </c>
      <c r="C32" s="7" t="str">
        <f>Кадетки4с!E18</f>
        <v>Баранова Светлана</v>
      </c>
      <c r="D32" s="6"/>
      <c r="E32" s="6"/>
      <c r="F32" s="6"/>
      <c r="G32" s="6"/>
      <c r="H32" s="6"/>
      <c r="I32" s="6"/>
    </row>
    <row r="33" spans="1:9" ht="18">
      <c r="A33" s="19" t="s">
        <v>172</v>
      </c>
      <c r="B33" s="8">
        <v>27</v>
      </c>
      <c r="C33" s="7" t="str">
        <f>Кадетки4с!I5</f>
        <v>Янибеева Регина</v>
      </c>
      <c r="D33" s="6"/>
      <c r="E33" s="6"/>
      <c r="F33" s="6"/>
      <c r="G33" s="6"/>
      <c r="H33" s="6"/>
      <c r="I33" s="6"/>
    </row>
    <row r="34" spans="1:9" ht="18">
      <c r="A34" s="19" t="s">
        <v>173</v>
      </c>
      <c r="B34" s="8">
        <v>28</v>
      </c>
      <c r="C34" s="7" t="str">
        <f>Кадетки4с!I7</f>
        <v>Ахмадеева Регина</v>
      </c>
      <c r="D34" s="6"/>
      <c r="E34" s="6"/>
      <c r="F34" s="6"/>
      <c r="G34" s="6"/>
      <c r="H34" s="6"/>
      <c r="I34" s="6"/>
    </row>
    <row r="35" spans="1:9" ht="18">
      <c r="A35" s="19" t="s">
        <v>174</v>
      </c>
      <c r="B35" s="8">
        <v>29</v>
      </c>
      <c r="C35" s="7" t="str">
        <f>Кадетки4с!J12</f>
        <v>Гатина Ильзада</v>
      </c>
      <c r="D35" s="6"/>
      <c r="E35" s="6"/>
      <c r="F35" s="6"/>
      <c r="G35" s="6"/>
      <c r="H35" s="6"/>
      <c r="I35" s="6"/>
    </row>
    <row r="36" spans="1:9" ht="18">
      <c r="A36" s="19" t="s">
        <v>175</v>
      </c>
      <c r="B36" s="8">
        <v>30</v>
      </c>
      <c r="C36" s="7" t="str">
        <f>Кадетки4с!J15</f>
        <v>Симонова Евгения</v>
      </c>
      <c r="D36" s="6"/>
      <c r="E36" s="6"/>
      <c r="F36" s="6"/>
      <c r="G36" s="6"/>
      <c r="H36" s="6"/>
      <c r="I36" s="6"/>
    </row>
    <row r="37" spans="1:9" ht="18">
      <c r="A37" s="19" t="s">
        <v>176</v>
      </c>
      <c r="B37" s="8">
        <v>31</v>
      </c>
      <c r="C37" s="7" t="str">
        <f>Кадетки4с!H17</f>
        <v>Валиахметова Дилара</v>
      </c>
      <c r="D37" s="6"/>
      <c r="E37" s="6"/>
      <c r="F37" s="6"/>
      <c r="G37" s="6"/>
      <c r="H37" s="6"/>
      <c r="I37" s="6"/>
    </row>
    <row r="38" spans="1:9" ht="18">
      <c r="A38" s="19" t="s">
        <v>177</v>
      </c>
      <c r="B38" s="8">
        <v>32</v>
      </c>
      <c r="C38" s="7" t="str">
        <f>Кадетки4с!H19</f>
        <v>Рябова Полина</v>
      </c>
      <c r="D38" s="6"/>
      <c r="E38" s="6"/>
      <c r="F38" s="6"/>
      <c r="G38" s="6"/>
      <c r="H38" s="6"/>
      <c r="I38" s="6"/>
    </row>
    <row r="39" spans="1:9" ht="18">
      <c r="A39" s="19" t="s">
        <v>178</v>
      </c>
      <c r="B39" s="8">
        <v>33</v>
      </c>
      <c r="C39" s="7" t="str">
        <f>Кадетки4с!E35</f>
        <v>Коробко Татьяна</v>
      </c>
      <c r="D39" s="6"/>
      <c r="E39" s="6"/>
      <c r="F39" s="6"/>
      <c r="G39" s="6"/>
      <c r="H39" s="6"/>
      <c r="I39" s="6"/>
    </row>
    <row r="40" spans="1:9" ht="18">
      <c r="A40" s="19" t="s">
        <v>37</v>
      </c>
      <c r="B40" s="8">
        <v>34</v>
      </c>
      <c r="C40" s="7">
        <f>Кадетки4с!E38</f>
        <v>0</v>
      </c>
      <c r="D40" s="6"/>
      <c r="E40" s="6"/>
      <c r="F40" s="6"/>
      <c r="G40" s="6"/>
      <c r="H40" s="6"/>
      <c r="I40" s="6"/>
    </row>
    <row r="41" spans="1:9" ht="18">
      <c r="A41" s="19" t="s">
        <v>37</v>
      </c>
      <c r="B41" s="8">
        <v>35</v>
      </c>
      <c r="C41" s="7">
        <f>Кадетки4с!J22</f>
        <v>0</v>
      </c>
      <c r="D41" s="6"/>
      <c r="E41" s="6"/>
      <c r="F41" s="6"/>
      <c r="G41" s="6"/>
      <c r="H41" s="6"/>
      <c r="I41" s="6"/>
    </row>
    <row r="42" spans="1:9" ht="18">
      <c r="A42" s="19" t="s">
        <v>37</v>
      </c>
      <c r="B42" s="8">
        <v>36</v>
      </c>
      <c r="C42" s="7">
        <f>Кадетки4с!J24</f>
        <v>0</v>
      </c>
      <c r="D42" s="6"/>
      <c r="E42" s="6"/>
      <c r="F42" s="6"/>
      <c r="G42" s="6"/>
      <c r="H42" s="6"/>
      <c r="I42" s="6"/>
    </row>
    <row r="43" spans="1:9" ht="18">
      <c r="A43" s="19" t="s">
        <v>37</v>
      </c>
      <c r="B43" s="8">
        <v>37</v>
      </c>
      <c r="C43" s="7">
        <f>Кадетки4с!J28</f>
        <v>0</v>
      </c>
      <c r="D43" s="6"/>
      <c r="E43" s="6"/>
      <c r="F43" s="6"/>
      <c r="G43" s="6"/>
      <c r="H43" s="6"/>
      <c r="I43" s="6"/>
    </row>
    <row r="44" spans="1:9" ht="18">
      <c r="A44" s="19" t="s">
        <v>37</v>
      </c>
      <c r="B44" s="8">
        <v>38</v>
      </c>
      <c r="C44" s="7">
        <f>Кадетки4с!J31</f>
        <v>0</v>
      </c>
      <c r="D44" s="6"/>
      <c r="E44" s="6"/>
      <c r="F44" s="6"/>
      <c r="G44" s="6"/>
      <c r="H44" s="6"/>
      <c r="I44" s="6"/>
    </row>
    <row r="45" spans="1:9" ht="18">
      <c r="A45" s="19" t="s">
        <v>37</v>
      </c>
      <c r="B45" s="8">
        <v>39</v>
      </c>
      <c r="C45" s="7">
        <f>Кадетки4с!H33</f>
        <v>0</v>
      </c>
      <c r="D45" s="6"/>
      <c r="E45" s="6"/>
      <c r="F45" s="6"/>
      <c r="G45" s="6"/>
      <c r="H45" s="6"/>
      <c r="I45" s="6"/>
    </row>
    <row r="46" spans="1:9" ht="18">
      <c r="A46" s="19" t="s">
        <v>37</v>
      </c>
      <c r="B46" s="8">
        <v>40</v>
      </c>
      <c r="C46" s="7">
        <f>Кадетки4с!H35</f>
        <v>0</v>
      </c>
      <c r="D46" s="6"/>
      <c r="E46" s="6"/>
      <c r="F46" s="6"/>
      <c r="G46" s="6"/>
      <c r="H46" s="6"/>
      <c r="I46" s="6"/>
    </row>
    <row r="47" spans="1:9" ht="18">
      <c r="A47" s="19" t="s">
        <v>37</v>
      </c>
      <c r="B47" s="8">
        <v>41</v>
      </c>
      <c r="C47" s="7">
        <f>Кадетки4с!J43</f>
        <v>0</v>
      </c>
      <c r="D47" s="6"/>
      <c r="E47" s="6"/>
      <c r="F47" s="6"/>
      <c r="G47" s="6"/>
      <c r="H47" s="6"/>
      <c r="I47" s="6"/>
    </row>
    <row r="48" spans="1:9" ht="18">
      <c r="A48" s="19" t="s">
        <v>37</v>
      </c>
      <c r="B48" s="8">
        <v>42</v>
      </c>
      <c r="C48" s="7">
        <f>Кадетки4с!J49</f>
        <v>0</v>
      </c>
      <c r="D48" s="6"/>
      <c r="E48" s="6"/>
      <c r="F48" s="6"/>
      <c r="G48" s="6"/>
      <c r="H48" s="6"/>
      <c r="I48" s="6"/>
    </row>
    <row r="49" spans="1:9" ht="18">
      <c r="A49" s="19" t="s">
        <v>37</v>
      </c>
      <c r="B49" s="8">
        <v>43</v>
      </c>
      <c r="C49" s="7">
        <f>Кадетки4с!J52</f>
        <v>0</v>
      </c>
      <c r="D49" s="6"/>
      <c r="E49" s="6"/>
      <c r="F49" s="6"/>
      <c r="G49" s="6"/>
      <c r="H49" s="6"/>
      <c r="I49" s="6"/>
    </row>
    <row r="50" spans="1:9" ht="18">
      <c r="A50" s="19" t="s">
        <v>37</v>
      </c>
      <c r="B50" s="8">
        <v>44</v>
      </c>
      <c r="C50" s="7">
        <f>Кадетки4с!J54</f>
        <v>0</v>
      </c>
      <c r="D50" s="6"/>
      <c r="E50" s="6"/>
      <c r="F50" s="6"/>
      <c r="G50" s="6"/>
      <c r="H50" s="6"/>
      <c r="I50" s="6"/>
    </row>
    <row r="51" spans="1:9" ht="18">
      <c r="A51" s="19" t="s">
        <v>37</v>
      </c>
      <c r="B51" s="8">
        <v>45</v>
      </c>
      <c r="C51" s="7">
        <f>Кадетки4с!G53</f>
        <v>0</v>
      </c>
      <c r="D51" s="6"/>
      <c r="E51" s="6"/>
      <c r="F51" s="6"/>
      <c r="G51" s="6"/>
      <c r="H51" s="6"/>
      <c r="I51" s="6"/>
    </row>
    <row r="52" spans="1:9" ht="18">
      <c r="A52" s="19" t="s">
        <v>37</v>
      </c>
      <c r="B52" s="8">
        <v>46</v>
      </c>
      <c r="C52" s="7">
        <f>Кадетки4с!G56</f>
        <v>0</v>
      </c>
      <c r="D52" s="6"/>
      <c r="E52" s="6"/>
      <c r="F52" s="6"/>
      <c r="G52" s="6"/>
      <c r="H52" s="6"/>
      <c r="I52" s="6"/>
    </row>
    <row r="53" spans="1:9" ht="18">
      <c r="A53" s="19" t="s">
        <v>37</v>
      </c>
      <c r="B53" s="8">
        <v>47</v>
      </c>
      <c r="C53" s="7">
        <f>Кадетки4с!J56</f>
        <v>0</v>
      </c>
      <c r="D53" s="6"/>
      <c r="E53" s="6"/>
      <c r="F53" s="6"/>
      <c r="G53" s="6"/>
      <c r="H53" s="6"/>
      <c r="I53" s="6"/>
    </row>
    <row r="54" spans="1:9" ht="18">
      <c r="A54" s="19" t="s">
        <v>37</v>
      </c>
      <c r="B54" s="8">
        <v>48</v>
      </c>
      <c r="C54" s="7">
        <f>Кадетки4с!J58</f>
        <v>0</v>
      </c>
      <c r="D54" s="6"/>
      <c r="E54" s="6"/>
      <c r="F54" s="6"/>
      <c r="G54" s="6"/>
      <c r="H54" s="6"/>
      <c r="I54" s="6"/>
    </row>
    <row r="55" spans="1:9" ht="18">
      <c r="A55" s="19" t="s">
        <v>37</v>
      </c>
      <c r="B55" s="8">
        <v>49</v>
      </c>
      <c r="C55" s="7">
        <f>Кадетки4с!E68</f>
        <v>0</v>
      </c>
      <c r="D55" s="6"/>
      <c r="E55" s="6"/>
      <c r="F55" s="6"/>
      <c r="G55" s="6"/>
      <c r="H55" s="6"/>
      <c r="I55" s="6"/>
    </row>
    <row r="56" spans="1:9" ht="18">
      <c r="A56" s="19" t="s">
        <v>37</v>
      </c>
      <c r="B56" s="8">
        <v>50</v>
      </c>
      <c r="C56" s="7">
        <f>Кадетки4с!E71</f>
        <v>0</v>
      </c>
      <c r="D56" s="6"/>
      <c r="E56" s="6"/>
      <c r="F56" s="6"/>
      <c r="G56" s="6"/>
      <c r="H56" s="6"/>
      <c r="I56" s="6"/>
    </row>
    <row r="57" spans="1:9" ht="18">
      <c r="A57" s="19" t="s">
        <v>37</v>
      </c>
      <c r="B57" s="8">
        <v>51</v>
      </c>
      <c r="C57" s="7">
        <f>Кадетки4с!G59</f>
        <v>0</v>
      </c>
      <c r="D57" s="6"/>
      <c r="E57" s="6"/>
      <c r="F57" s="6"/>
      <c r="G57" s="6"/>
      <c r="H57" s="6"/>
      <c r="I57" s="6"/>
    </row>
    <row r="58" spans="1:9" ht="18">
      <c r="A58" s="19" t="s">
        <v>37</v>
      </c>
      <c r="B58" s="8">
        <v>52</v>
      </c>
      <c r="C58" s="7">
        <f>Кадетки4с!G61</f>
        <v>0</v>
      </c>
      <c r="D58" s="6"/>
      <c r="E58" s="6"/>
      <c r="F58" s="6"/>
      <c r="G58" s="6"/>
      <c r="H58" s="6"/>
      <c r="I58" s="6"/>
    </row>
    <row r="59" spans="1:9" ht="18">
      <c r="A59" s="19" t="s">
        <v>37</v>
      </c>
      <c r="B59" s="8">
        <v>53</v>
      </c>
      <c r="C59" s="7">
        <f>Кадетки4с!J67</f>
        <v>0</v>
      </c>
      <c r="D59" s="6"/>
      <c r="E59" s="6"/>
      <c r="F59" s="6"/>
      <c r="G59" s="6"/>
      <c r="H59" s="6"/>
      <c r="I59" s="6"/>
    </row>
    <row r="60" spans="1:9" ht="18">
      <c r="A60" s="19" t="s">
        <v>37</v>
      </c>
      <c r="B60" s="8">
        <v>54</v>
      </c>
      <c r="C60" s="7">
        <f>Кадетки4с!J70</f>
        <v>0</v>
      </c>
      <c r="D60" s="6"/>
      <c r="E60" s="6"/>
      <c r="F60" s="6"/>
      <c r="G60" s="6"/>
      <c r="H60" s="6"/>
      <c r="I60" s="6"/>
    </row>
    <row r="61" spans="1:9" ht="18">
      <c r="A61" s="19" t="s">
        <v>37</v>
      </c>
      <c r="B61" s="8">
        <v>55</v>
      </c>
      <c r="C61" s="7">
        <f>Кадетки4с!F86</f>
        <v>0</v>
      </c>
      <c r="D61" s="6"/>
      <c r="E61" s="6"/>
      <c r="F61" s="6"/>
      <c r="G61" s="6"/>
      <c r="H61" s="6"/>
      <c r="I61" s="6"/>
    </row>
    <row r="62" spans="1:9" ht="18">
      <c r="A62" s="19" t="s">
        <v>37</v>
      </c>
      <c r="B62" s="8">
        <v>56</v>
      </c>
      <c r="C62" s="7">
        <f>Кадетки4с!F88</f>
        <v>0</v>
      </c>
      <c r="D62" s="6"/>
      <c r="E62" s="6"/>
      <c r="F62" s="6"/>
      <c r="G62" s="6"/>
      <c r="H62" s="6"/>
      <c r="I62" s="6"/>
    </row>
    <row r="63" spans="1:9" ht="18">
      <c r="A63" s="19" t="s">
        <v>37</v>
      </c>
      <c r="B63" s="8">
        <v>57</v>
      </c>
      <c r="C63" s="7">
        <f>Кадетки4с!J78</f>
        <v>0</v>
      </c>
      <c r="D63" s="6"/>
      <c r="E63" s="6"/>
      <c r="F63" s="6"/>
      <c r="G63" s="6"/>
      <c r="H63" s="6"/>
      <c r="I63" s="6"/>
    </row>
    <row r="64" spans="1:9" ht="18">
      <c r="A64" s="19" t="s">
        <v>37</v>
      </c>
      <c r="B64" s="8">
        <v>58</v>
      </c>
      <c r="C64" s="7">
        <f>Кадетки4с!J84</f>
        <v>0</v>
      </c>
      <c r="D64" s="6"/>
      <c r="E64" s="6"/>
      <c r="F64" s="6"/>
      <c r="G64" s="6"/>
      <c r="H64" s="6"/>
      <c r="I64" s="6"/>
    </row>
    <row r="65" spans="1:9" ht="18">
      <c r="A65" s="19" t="s">
        <v>37</v>
      </c>
      <c r="B65" s="8">
        <v>59</v>
      </c>
      <c r="C65" s="7">
        <f>Кадетки4с!J88</f>
        <v>0</v>
      </c>
      <c r="D65" s="6"/>
      <c r="E65" s="6"/>
      <c r="F65" s="6"/>
      <c r="G65" s="6"/>
      <c r="H65" s="6"/>
      <c r="I65" s="6"/>
    </row>
    <row r="66" spans="1:9" ht="18">
      <c r="A66" s="19" t="s">
        <v>37</v>
      </c>
      <c r="B66" s="8">
        <v>60</v>
      </c>
      <c r="C66" s="7">
        <f>Кадетки4с!J90</f>
        <v>0</v>
      </c>
      <c r="D66" s="6"/>
      <c r="E66" s="6"/>
      <c r="F66" s="6"/>
      <c r="G66" s="6"/>
      <c r="H66" s="6"/>
      <c r="I66" s="6"/>
    </row>
    <row r="67" spans="1:9" ht="18">
      <c r="A67" s="19" t="s">
        <v>37</v>
      </c>
      <c r="B67" s="8">
        <v>61</v>
      </c>
      <c r="C67" s="7">
        <f>Кадетки4с!D89</f>
        <v>0</v>
      </c>
      <c r="D67" s="6"/>
      <c r="E67" s="6"/>
      <c r="F67" s="6"/>
      <c r="G67" s="6"/>
      <c r="H67" s="6"/>
      <c r="I67" s="6"/>
    </row>
    <row r="68" spans="1:9" ht="18">
      <c r="A68" s="19" t="s">
        <v>37</v>
      </c>
      <c r="B68" s="8">
        <v>62</v>
      </c>
      <c r="C68" s="7">
        <f>Кадетки4с!D92</f>
        <v>0</v>
      </c>
      <c r="D68" s="6"/>
      <c r="E68" s="6"/>
      <c r="F68" s="6"/>
      <c r="G68" s="6"/>
      <c r="H68" s="6"/>
      <c r="I68" s="6"/>
    </row>
    <row r="69" spans="1:9" ht="18">
      <c r="A69" s="19" t="s">
        <v>37</v>
      </c>
      <c r="B69" s="8">
        <v>63</v>
      </c>
      <c r="C69" s="7">
        <f>Кадетки4с!G92</f>
        <v>0</v>
      </c>
      <c r="D69" s="6"/>
      <c r="E69" s="6"/>
      <c r="F69" s="6"/>
      <c r="G69" s="6"/>
      <c r="H69" s="6"/>
      <c r="I69" s="6"/>
    </row>
    <row r="70" spans="1:9" ht="18">
      <c r="A70" s="19" t="s">
        <v>37</v>
      </c>
      <c r="B70" s="8">
        <v>64</v>
      </c>
      <c r="C70" s="7" t="str">
        <f>Кадетки4с!G94</f>
        <v>_</v>
      </c>
      <c r="D70" s="6"/>
      <c r="E70" s="6"/>
      <c r="F70" s="6"/>
      <c r="G70" s="6"/>
      <c r="H70" s="6"/>
      <c r="I70" s="6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D164" sqref="D164"/>
    </sheetView>
  </sheetViews>
  <sheetFormatPr defaultColWidth="9.00390625" defaultRowHeight="6" customHeight="1"/>
  <cols>
    <col min="1" max="1" width="6.00390625" style="22" customWidth="1"/>
    <col min="2" max="2" width="18.875" style="22" customWidth="1"/>
    <col min="3" max="6" width="16.75390625" style="22" customWidth="1"/>
    <col min="7" max="9" width="6.75390625" style="22" customWidth="1"/>
    <col min="10" max="11" width="6.75390625" style="21" customWidth="1"/>
    <col min="12" max="39" width="9.125" style="21" customWidth="1"/>
    <col min="40" max="16384" width="9.125" style="22" customWidth="1"/>
  </cols>
  <sheetData>
    <row r="1" spans="1:9" ht="13.5" customHeight="1">
      <c r="A1" s="70" t="str">
        <f>СпКадетки!A1</f>
        <v>Кадетское Первенство Республики Башкортостан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0" t="str">
        <f>СпКадетки!A2</f>
        <v>Кадетки 2000-2002 г.г.р.</v>
      </c>
      <c r="B2" s="70"/>
      <c r="C2" s="70"/>
      <c r="D2" s="70"/>
      <c r="E2" s="70"/>
      <c r="F2" s="70"/>
      <c r="G2" s="70"/>
      <c r="H2" s="70"/>
      <c r="I2" s="70"/>
    </row>
    <row r="3" spans="1:9" ht="13.5" customHeight="1">
      <c r="A3" s="69">
        <f>СпКадетки!A3</f>
        <v>42128</v>
      </c>
      <c r="B3" s="69"/>
      <c r="C3" s="69"/>
      <c r="D3" s="69"/>
      <c r="E3" s="69"/>
      <c r="F3" s="69"/>
      <c r="G3" s="69"/>
      <c r="H3" s="69"/>
      <c r="I3" s="69"/>
    </row>
    <row r="4" spans="1:39" ht="13.5" customHeight="1">
      <c r="A4" s="23">
        <v>1</v>
      </c>
      <c r="B4" s="24" t="str">
        <f>СпКадетки!A7</f>
        <v>Шарафиева Ксения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3.5" customHeight="1">
      <c r="B5" s="25">
        <v>1</v>
      </c>
      <c r="C5" s="26" t="s">
        <v>146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5" customHeight="1">
      <c r="A6" s="23">
        <v>64</v>
      </c>
      <c r="B6" s="27" t="str">
        <f>СпКадетки!A70</f>
        <v>_</v>
      </c>
      <c r="C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3:39" ht="13.5" customHeight="1">
      <c r="C7" s="25">
        <v>33</v>
      </c>
      <c r="D7" s="26" t="s">
        <v>146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3.5" customHeight="1">
      <c r="A8" s="23">
        <v>33</v>
      </c>
      <c r="B8" s="24" t="str">
        <f>СпКадетки!A39</f>
        <v>Янибеева Регина</v>
      </c>
      <c r="C8" s="28"/>
      <c r="D8" s="2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3.5" customHeight="1">
      <c r="B9" s="25">
        <v>2</v>
      </c>
      <c r="C9" s="29" t="s">
        <v>178</v>
      </c>
      <c r="D9" s="2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5" customHeight="1">
      <c r="A10" s="23">
        <v>32</v>
      </c>
      <c r="B10" s="27" t="str">
        <f>СпКадетки!A38</f>
        <v>Коробко Татьяна</v>
      </c>
      <c r="D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4:39" ht="13.5" customHeight="1">
      <c r="D11" s="25">
        <v>49</v>
      </c>
      <c r="E11" s="26" t="s">
        <v>146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5" customHeight="1">
      <c r="A12" s="23">
        <v>17</v>
      </c>
      <c r="B12" s="24" t="str">
        <f>СпКадетки!A23</f>
        <v>Сомова Кира</v>
      </c>
      <c r="D12" s="28"/>
      <c r="E12" s="2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3.5" customHeight="1">
      <c r="B13" s="25">
        <v>3</v>
      </c>
      <c r="C13" s="26" t="s">
        <v>162</v>
      </c>
      <c r="D13" s="28"/>
      <c r="E13" s="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5" customHeight="1">
      <c r="A14" s="23">
        <v>48</v>
      </c>
      <c r="B14" s="27" t="str">
        <f>СпКадетки!A54</f>
        <v>_</v>
      </c>
      <c r="C14" s="28"/>
      <c r="D14" s="28"/>
      <c r="E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3:39" ht="13.5" customHeight="1">
      <c r="C15" s="25">
        <v>34</v>
      </c>
      <c r="D15" s="29" t="s">
        <v>161</v>
      </c>
      <c r="E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5" customHeight="1">
      <c r="A16" s="23">
        <v>49</v>
      </c>
      <c r="B16" s="24" t="str">
        <f>СпКадетки!A55</f>
        <v>_</v>
      </c>
      <c r="C16" s="28"/>
      <c r="E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13.5" customHeight="1">
      <c r="B17" s="25">
        <v>4</v>
      </c>
      <c r="C17" s="29" t="s">
        <v>161</v>
      </c>
      <c r="E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 customHeight="1">
      <c r="A18" s="23">
        <v>16</v>
      </c>
      <c r="B18" s="27" t="str">
        <f>СпКадетки!A22</f>
        <v>Шаймарданова Элина</v>
      </c>
      <c r="E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5:39" ht="13.5" customHeight="1">
      <c r="E19" s="25">
        <v>57</v>
      </c>
      <c r="F19" s="26" t="s">
        <v>146</v>
      </c>
      <c r="G19" s="30"/>
      <c r="H19" s="3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3.5" customHeight="1">
      <c r="A20" s="23">
        <v>9</v>
      </c>
      <c r="B20" s="24" t="str">
        <f>СпКадетки!A15</f>
        <v>Широкова Виолетта</v>
      </c>
      <c r="E20" s="28"/>
      <c r="F20" s="28"/>
      <c r="G20" s="30"/>
      <c r="H20" s="3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13.5" customHeight="1">
      <c r="B21" s="25">
        <v>5</v>
      </c>
      <c r="C21" s="26" t="s">
        <v>154</v>
      </c>
      <c r="E21" s="28"/>
      <c r="F21" s="28"/>
      <c r="G21" s="30"/>
      <c r="H21" s="3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5" customHeight="1">
      <c r="A22" s="23">
        <v>56</v>
      </c>
      <c r="B22" s="27" t="str">
        <f>СпКадетки!A62</f>
        <v>_</v>
      </c>
      <c r="C22" s="28"/>
      <c r="E22" s="28"/>
      <c r="F22" s="28"/>
      <c r="G22" s="30"/>
      <c r="H22" s="3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3:39" ht="13.5" customHeight="1">
      <c r="C23" s="25">
        <v>35</v>
      </c>
      <c r="D23" s="26" t="s">
        <v>154</v>
      </c>
      <c r="E23" s="28"/>
      <c r="F23" s="28"/>
      <c r="G23" s="30"/>
      <c r="H23" s="3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5" customHeight="1">
      <c r="A24" s="23">
        <v>41</v>
      </c>
      <c r="B24" s="24" t="str">
        <f>СпКадетки!A47</f>
        <v>_</v>
      </c>
      <c r="C24" s="28"/>
      <c r="D24" s="28"/>
      <c r="E24" s="28"/>
      <c r="F24" s="28"/>
      <c r="G24" s="30"/>
      <c r="H24" s="3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13.5" customHeight="1">
      <c r="B25" s="25">
        <v>6</v>
      </c>
      <c r="C25" s="29" t="s">
        <v>169</v>
      </c>
      <c r="D25" s="28"/>
      <c r="E25" s="28"/>
      <c r="F25" s="28"/>
      <c r="G25" s="30"/>
      <c r="H25" s="3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5" customHeight="1">
      <c r="A26" s="23">
        <v>24</v>
      </c>
      <c r="B26" s="27" t="str">
        <f>СпКадетки!A30</f>
        <v>Гатина Ильзада</v>
      </c>
      <c r="D26" s="28"/>
      <c r="E26" s="28"/>
      <c r="F26" s="28"/>
      <c r="G26" s="30"/>
      <c r="H26" s="3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4:39" ht="13.5" customHeight="1">
      <c r="D27" s="25">
        <v>50</v>
      </c>
      <c r="E27" s="29" t="s">
        <v>154</v>
      </c>
      <c r="F27" s="28"/>
      <c r="G27" s="30"/>
      <c r="H27" s="3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5" customHeight="1">
      <c r="A28" s="23">
        <v>25</v>
      </c>
      <c r="B28" s="24" t="str">
        <f>СпКадетки!A31</f>
        <v>Мохова Ирина</v>
      </c>
      <c r="D28" s="28"/>
      <c r="F28" s="28"/>
      <c r="G28" s="30"/>
      <c r="H28" s="3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ht="13.5" customHeight="1">
      <c r="B29" s="25">
        <v>7</v>
      </c>
      <c r="C29" s="26" t="s">
        <v>170</v>
      </c>
      <c r="D29" s="28"/>
      <c r="F29" s="28"/>
      <c r="G29" s="30"/>
      <c r="H29" s="3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>
      <c r="A30" s="23">
        <v>40</v>
      </c>
      <c r="B30" s="27" t="str">
        <f>СпКадетки!A46</f>
        <v>_</v>
      </c>
      <c r="C30" s="28"/>
      <c r="D30" s="28"/>
      <c r="F30" s="28"/>
      <c r="G30" s="30"/>
      <c r="H30" s="3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3:39" ht="13.5" customHeight="1">
      <c r="C31" s="25">
        <v>36</v>
      </c>
      <c r="D31" s="29" t="s">
        <v>153</v>
      </c>
      <c r="F31" s="28"/>
      <c r="G31" s="30"/>
      <c r="H31" s="3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23">
        <v>57</v>
      </c>
      <c r="B32" s="24" t="str">
        <f>СпКадетки!A63</f>
        <v>_</v>
      </c>
      <c r="C32" s="28"/>
      <c r="F32" s="28"/>
      <c r="G32" s="30"/>
      <c r="H32" s="3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3.5" customHeight="1">
      <c r="B33" s="25">
        <v>8</v>
      </c>
      <c r="C33" s="29" t="s">
        <v>153</v>
      </c>
      <c r="F33" s="28"/>
      <c r="G33" s="30"/>
      <c r="H33" s="3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 customHeight="1">
      <c r="A34" s="23">
        <v>8</v>
      </c>
      <c r="B34" s="27" t="str">
        <f>СпКадетки!A14</f>
        <v>Файрузова Диана</v>
      </c>
      <c r="F34" s="28"/>
      <c r="G34" s="30"/>
      <c r="H34" s="3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6:39" ht="13.5" customHeight="1">
      <c r="F35" s="25">
        <v>61</v>
      </c>
      <c r="G35" s="31" t="s">
        <v>146</v>
      </c>
      <c r="H35" s="26"/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 customHeight="1">
      <c r="A36" s="23">
        <v>5</v>
      </c>
      <c r="B36" s="24" t="str">
        <f>СпКадетки!A11</f>
        <v>Ахметшина Лилия</v>
      </c>
      <c r="F36" s="28"/>
      <c r="G36" s="30"/>
      <c r="H36" s="30"/>
      <c r="I36" s="2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3.5" customHeight="1">
      <c r="B37" s="25">
        <v>9</v>
      </c>
      <c r="C37" s="26" t="s">
        <v>150</v>
      </c>
      <c r="F37" s="28"/>
      <c r="G37" s="30"/>
      <c r="H37" s="30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5" customHeight="1">
      <c r="A38" s="23">
        <v>60</v>
      </c>
      <c r="B38" s="27" t="str">
        <f>СпКадетки!A66</f>
        <v>_</v>
      </c>
      <c r="C38" s="28"/>
      <c r="F38" s="28"/>
      <c r="G38" s="30"/>
      <c r="H38" s="30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3:39" ht="13.5" customHeight="1">
      <c r="C39" s="25">
        <v>37</v>
      </c>
      <c r="D39" s="26" t="s">
        <v>150</v>
      </c>
      <c r="F39" s="28"/>
      <c r="G39" s="30"/>
      <c r="H39" s="30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 customHeight="1">
      <c r="A40" s="23">
        <v>37</v>
      </c>
      <c r="B40" s="24" t="str">
        <f>СпКадетки!A43</f>
        <v>_</v>
      </c>
      <c r="C40" s="28"/>
      <c r="D40" s="28"/>
      <c r="F40" s="28"/>
      <c r="G40" s="30"/>
      <c r="H40" s="30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3.5" customHeight="1">
      <c r="B41" s="25">
        <v>10</v>
      </c>
      <c r="C41" s="29" t="s">
        <v>173</v>
      </c>
      <c r="D41" s="28"/>
      <c r="F41" s="28"/>
      <c r="G41" s="30"/>
      <c r="H41" s="30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 customHeight="1">
      <c r="A42" s="23">
        <v>28</v>
      </c>
      <c r="B42" s="27" t="str">
        <f>СпКадетки!A34</f>
        <v>Несговорова Валерия</v>
      </c>
      <c r="D42" s="28"/>
      <c r="F42" s="28"/>
      <c r="G42" s="30"/>
      <c r="H42" s="30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4:39" ht="13.5" customHeight="1">
      <c r="D43" s="25">
        <v>51</v>
      </c>
      <c r="E43" s="26" t="s">
        <v>150</v>
      </c>
      <c r="F43" s="28"/>
      <c r="G43" s="30"/>
      <c r="H43" s="30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5" customHeight="1">
      <c r="A44" s="23">
        <v>21</v>
      </c>
      <c r="B44" s="24" t="str">
        <f>СпКадетки!A27</f>
        <v>Баранова Светлана</v>
      </c>
      <c r="D44" s="28"/>
      <c r="E44" s="28"/>
      <c r="F44" s="28"/>
      <c r="G44" s="30"/>
      <c r="H44" s="30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13.5" customHeight="1">
      <c r="B45" s="25">
        <v>11</v>
      </c>
      <c r="C45" s="26" t="s">
        <v>166</v>
      </c>
      <c r="D45" s="28"/>
      <c r="E45" s="28"/>
      <c r="F45" s="28"/>
      <c r="G45" s="30"/>
      <c r="H45" s="30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 customHeight="1">
      <c r="A46" s="23">
        <v>44</v>
      </c>
      <c r="B46" s="27" t="str">
        <f>СпКадетки!A50</f>
        <v>_</v>
      </c>
      <c r="C46" s="28"/>
      <c r="D46" s="28"/>
      <c r="E46" s="28"/>
      <c r="F46" s="28"/>
      <c r="G46" s="30"/>
      <c r="H46" s="30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3:39" ht="13.5" customHeight="1">
      <c r="C47" s="25">
        <v>38</v>
      </c>
      <c r="D47" s="29" t="s">
        <v>157</v>
      </c>
      <c r="E47" s="28"/>
      <c r="F47" s="28"/>
      <c r="G47" s="30"/>
      <c r="H47" s="30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5" customHeight="1">
      <c r="A48" s="23">
        <v>53</v>
      </c>
      <c r="B48" s="24" t="str">
        <f>СпКадетки!A59</f>
        <v>_</v>
      </c>
      <c r="C48" s="28"/>
      <c r="E48" s="28"/>
      <c r="F48" s="28"/>
      <c r="G48" s="30"/>
      <c r="H48" s="30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13.5" customHeight="1">
      <c r="B49" s="25">
        <v>12</v>
      </c>
      <c r="C49" s="29" t="s">
        <v>157</v>
      </c>
      <c r="E49" s="28"/>
      <c r="F49" s="28"/>
      <c r="G49" s="30"/>
      <c r="H49" s="30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5" customHeight="1">
      <c r="A50" s="23">
        <v>12</v>
      </c>
      <c r="B50" s="27" t="str">
        <f>СпКадетки!A18</f>
        <v>Кириллова Анастасия</v>
      </c>
      <c r="E50" s="28"/>
      <c r="F50" s="28"/>
      <c r="G50" s="30"/>
      <c r="H50" s="30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5:39" ht="13.5" customHeight="1">
      <c r="E51" s="25">
        <v>58</v>
      </c>
      <c r="F51" s="29" t="s">
        <v>150</v>
      </c>
      <c r="G51" s="30"/>
      <c r="H51" s="30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5" customHeight="1">
      <c r="A52" s="23">
        <v>13</v>
      </c>
      <c r="B52" s="24" t="str">
        <f>СпКадетки!A19</f>
        <v>Тараканова Ангелина</v>
      </c>
      <c r="E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ht="13.5" customHeight="1">
      <c r="B53" s="25">
        <v>13</v>
      </c>
      <c r="C53" s="26" t="s">
        <v>158</v>
      </c>
      <c r="E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customHeight="1">
      <c r="A54" s="23">
        <v>52</v>
      </c>
      <c r="B54" s="27" t="str">
        <f>СпКадетки!A58</f>
        <v>_</v>
      </c>
      <c r="C54" s="28"/>
      <c r="E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3:39" ht="13.5" customHeight="1">
      <c r="C55" s="25">
        <v>39</v>
      </c>
      <c r="D55" s="26" t="s">
        <v>165</v>
      </c>
      <c r="E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5" customHeight="1">
      <c r="A56" s="23">
        <v>45</v>
      </c>
      <c r="B56" s="24" t="str">
        <f>СпКадетки!A51</f>
        <v>_</v>
      </c>
      <c r="C56" s="28"/>
      <c r="D56" s="28"/>
      <c r="E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ht="13.5" customHeight="1">
      <c r="B57" s="25">
        <v>14</v>
      </c>
      <c r="C57" s="29" t="s">
        <v>165</v>
      </c>
      <c r="D57" s="28"/>
      <c r="E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5" customHeight="1">
      <c r="A58" s="23">
        <v>20</v>
      </c>
      <c r="B58" s="27" t="str">
        <f>СпКадетки!A26</f>
        <v>Хамитова Эльвира</v>
      </c>
      <c r="D58" s="28"/>
      <c r="E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4:39" ht="13.5" customHeight="1">
      <c r="D59" s="25">
        <v>52</v>
      </c>
      <c r="E59" s="29" t="s">
        <v>149</v>
      </c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5" customHeight="1">
      <c r="A60" s="23">
        <v>29</v>
      </c>
      <c r="B60" s="24" t="str">
        <f>СпКадетки!A35</f>
        <v>Валиахметова Дилара</v>
      </c>
      <c r="D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ht="13.5" customHeight="1">
      <c r="B61" s="25">
        <v>15</v>
      </c>
      <c r="C61" s="26" t="s">
        <v>174</v>
      </c>
      <c r="D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 customHeight="1">
      <c r="A62" s="23">
        <v>36</v>
      </c>
      <c r="B62" s="27" t="str">
        <f>СпКадетки!A42</f>
        <v>_</v>
      </c>
      <c r="C62" s="28"/>
      <c r="D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3:39" ht="13.5" customHeight="1">
      <c r="C63" s="25">
        <v>40</v>
      </c>
      <c r="D63" s="29" t="s">
        <v>149</v>
      </c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 customHeight="1">
      <c r="A64" s="23">
        <v>61</v>
      </c>
      <c r="B64" s="24" t="str">
        <f>СпКадетки!A67</f>
        <v>_</v>
      </c>
      <c r="C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ht="13.5" customHeight="1">
      <c r="B65" s="25">
        <v>16</v>
      </c>
      <c r="C65" s="29" t="s">
        <v>149</v>
      </c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 customHeight="1">
      <c r="A66" s="23">
        <v>4</v>
      </c>
      <c r="B66" s="27" t="str">
        <f>СпКадетки!A10</f>
        <v>Шакирова Арина</v>
      </c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6:39" ht="13.5" customHeight="1">
      <c r="F67" s="26" t="s">
        <v>146</v>
      </c>
      <c r="G67" s="26"/>
      <c r="H67" s="26"/>
      <c r="I67" s="2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6:39" ht="13.5" customHeight="1">
      <c r="F68" s="2" t="s">
        <v>0</v>
      </c>
      <c r="G68" s="21"/>
      <c r="H68" s="21"/>
      <c r="I68" s="32">
        <v>63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2015-05-11T07:38:26Z</cp:lastPrinted>
  <dcterms:created xsi:type="dcterms:W3CDTF">2008-02-03T08:28:10Z</dcterms:created>
  <dcterms:modified xsi:type="dcterms:W3CDTF">2015-05-11T13:08:17Z</dcterms:modified>
  <cp:category/>
  <cp:version/>
  <cp:contentType/>
  <cp:contentStatus/>
</cp:coreProperties>
</file>