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Отчет" sheetId="1" r:id="rId1"/>
    <sheet name="СпМ3" sheetId="2" r:id="rId2"/>
    <sheet name="М3c1" sheetId="3" r:id="rId3"/>
    <sheet name="М3c2" sheetId="4" r:id="rId4"/>
    <sheet name="М3с3" sheetId="5" r:id="rId5"/>
    <sheet name="М3с4" sheetId="6" r:id="rId6"/>
    <sheet name="ПрМ3" sheetId="7" r:id="rId7"/>
    <sheet name="СпМ6" sheetId="8" r:id="rId8"/>
    <sheet name="М6с1" sheetId="9" r:id="rId9"/>
    <sheet name="М6с2" sheetId="10" r:id="rId10"/>
    <sheet name="ПрМ6" sheetId="11" r:id="rId11"/>
    <sheet name="СпД3" sheetId="12" r:id="rId12"/>
    <sheet name="Д3с1" sheetId="13" r:id="rId13"/>
    <sheet name="Д3с2" sheetId="14" r:id="rId14"/>
    <sheet name="ПрД3" sheetId="15" r:id="rId15"/>
    <sheet name="СпД6" sheetId="16" r:id="rId16"/>
    <sheet name="Д6с1" sheetId="17" r:id="rId17"/>
    <sheet name="Д6с2" sheetId="18" r:id="rId18"/>
    <sheet name="ПрД6" sheetId="19" r:id="rId19"/>
  </sheets>
  <definedNames>
    <definedName name="_xlnm.Print_Area" localSheetId="12">'Д3с1'!$A$1:$G$76</definedName>
    <definedName name="_xlnm.Print_Area" localSheetId="13">'Д3с2'!$A$1:$K$76</definedName>
    <definedName name="_xlnm.Print_Area" localSheetId="16">'Д6с1'!$A$1:$G$76</definedName>
    <definedName name="_xlnm.Print_Area" localSheetId="17">'Д6с2'!$A$1:$K$76</definedName>
    <definedName name="_xlnm.Print_Area" localSheetId="2">'М3c1'!$A$1:$I$68</definedName>
    <definedName name="_xlnm.Print_Area" localSheetId="3">'М3c2'!$A$1:$I$67</definedName>
    <definedName name="_xlnm.Print_Area" localSheetId="4">'М3с3'!$A$1:$J$91</definedName>
    <definedName name="_xlnm.Print_Area" localSheetId="5">'М3с4'!$A$1:$J$95</definedName>
    <definedName name="_xlnm.Print_Area" localSheetId="8">'М6с1'!$A$1:$G$76</definedName>
    <definedName name="_xlnm.Print_Area" localSheetId="9">'М6с2'!$A$1:$K$76</definedName>
    <definedName name="_xlnm.Print_Area" localSheetId="0">'Отчет'!$A$1:$BV$67</definedName>
    <definedName name="_xlnm.Print_Area" localSheetId="11">'СпД3'!$A$1:$I$38</definedName>
    <definedName name="_xlnm.Print_Area" localSheetId="15">'СпД6'!$A$1:$I$38</definedName>
    <definedName name="_xlnm.Print_Area" localSheetId="1">'СпМ3'!$A$1:$I$70</definedName>
    <definedName name="_xlnm.Print_Area" localSheetId="7">'СпМ6'!$A$1:$I$38</definedName>
  </definedNames>
  <calcPr fullCalcOnLoad="1"/>
</workbook>
</file>

<file path=xl/sharedStrings.xml><?xml version="1.0" encoding="utf-8"?>
<sst xmlns="http://schemas.openxmlformats.org/spreadsheetml/2006/main" count="839" uniqueCount="241">
  <si>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</si>
  <si>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</si>
  <si>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</si>
  <si>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</si>
  <si>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</si>
  <si>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</si>
  <si>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</si>
  <si>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</si>
  <si>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</si>
  <si>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</si>
  <si>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</si>
  <si>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</si>
  <si>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</si>
  <si>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</si>
  <si>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</si>
  <si>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</si>
  <si>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</si>
  <si>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</si>
  <si>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</si>
  <si>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</si>
  <si>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</si>
  <si>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</si>
  <si>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</si>
  <si>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</si>
  <si>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</si>
  <si>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</si>
  <si>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</si>
  <si>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</si>
  <si>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</si>
  <si>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</si>
  <si>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</si>
  <si>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</si>
  <si>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</si>
  <si>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</si>
  <si>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</si>
  <si>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</si>
  <si>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</si>
  <si>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</si>
  <si>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</si>
  <si>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t>Детское Первенство Республики Башкортостан</t>
  </si>
  <si>
    <t>Девочки 2006 г.р. и мл.</t>
  </si>
  <si>
    <t>Филатова Алена</t>
  </si>
  <si>
    <t>Иванова Ульяна</t>
  </si>
  <si>
    <t>Каштанова Дарья</t>
  </si>
  <si>
    <t>Кужина Ильгиза</t>
  </si>
  <si>
    <t>Апсатарова Дарина</t>
  </si>
  <si>
    <t>Мазмаева Алина</t>
  </si>
  <si>
    <t>Старцева Елизавета</t>
  </si>
  <si>
    <t>Хайдарова Линара</t>
  </si>
  <si>
    <t>Шарафутдинова Алия</t>
  </si>
  <si>
    <t>Дубровина Софья</t>
  </si>
  <si>
    <t>Якупова Дина</t>
  </si>
  <si>
    <t>Аруджева Карина</t>
  </si>
  <si>
    <t>Низамова Русалина</t>
  </si>
  <si>
    <t>Низамова Юлианна</t>
  </si>
  <si>
    <t>Маркелова Ксения</t>
  </si>
  <si>
    <t>Малышева Анастасия</t>
  </si>
  <si>
    <t>Башмакова Эвелина</t>
  </si>
  <si>
    <t>Давлетова Алина</t>
  </si>
  <si>
    <t>Семеньдяева Полина</t>
  </si>
  <si>
    <t>Салмиянова Дарья</t>
  </si>
  <si>
    <t>Каматова Ксения</t>
  </si>
  <si>
    <t>Мубарякова Светлана</t>
  </si>
  <si>
    <t>Ахтямова Ралина</t>
  </si>
  <si>
    <t>Гайнанова Гульдар</t>
  </si>
  <si>
    <t>Фатхлисламова Вероника</t>
  </si>
  <si>
    <t>Девочки 2003-2005 г.г.р.</t>
  </si>
  <si>
    <t>Ахметшина Зилия</t>
  </si>
  <si>
    <t>Липатова Ксения</t>
  </si>
  <si>
    <t>Сунагатова Эльвина</t>
  </si>
  <si>
    <t>Идиятуллина Эмилия</t>
  </si>
  <si>
    <t>Галина Рената</t>
  </si>
  <si>
    <t>Айгузина Милана</t>
  </si>
  <si>
    <t>Гумерова Зульфия</t>
  </si>
  <si>
    <t>Писарева Елена</t>
  </si>
  <si>
    <t>Яшпаева Екатерина</t>
  </si>
  <si>
    <t>Ишкуватова Элеонора</t>
  </si>
  <si>
    <t>Назарова Анастасия</t>
  </si>
  <si>
    <t>Раянова Азалия</t>
  </si>
  <si>
    <t>Юлаева Диля</t>
  </si>
  <si>
    <t>Мамаева Элина</t>
  </si>
  <si>
    <t>Первушина София</t>
  </si>
  <si>
    <t>Рахимова Амина</t>
  </si>
  <si>
    <t>Ишмухаметова Камила</t>
  </si>
  <si>
    <t>Слабова Жанна</t>
  </si>
  <si>
    <t>Абдул Самира</t>
  </si>
  <si>
    <t>Никитина Анна</t>
  </si>
  <si>
    <t>Ахмадеева Ада</t>
  </si>
  <si>
    <t>Карпачевская Рената</t>
  </si>
  <si>
    <t>Сергеева Ярослава</t>
  </si>
  <si>
    <t>Тимирбаева Сабрина</t>
  </si>
  <si>
    <t>Жуланова Камила</t>
  </si>
  <si>
    <t>Мишурова Елена</t>
  </si>
  <si>
    <t>Якупова Алия</t>
  </si>
  <si>
    <t>Якупова Алиса</t>
  </si>
  <si>
    <t>Ахметшина Юлия</t>
  </si>
  <si>
    <t>Низамова Дарья</t>
  </si>
  <si>
    <t>Мальчики 2006 г.р. и мл.</t>
  </si>
  <si>
    <t>Хисматуллин Эмиль</t>
  </si>
  <si>
    <t>Александров Алан</t>
  </si>
  <si>
    <t>Бадртдинов Тагир</t>
  </si>
  <si>
    <t>Макаров Кирилл</t>
  </si>
  <si>
    <t>Крапивин Семен</t>
  </si>
  <si>
    <t>Красиков Всеволод</t>
  </si>
  <si>
    <t>Суюндуков Фанис</t>
  </si>
  <si>
    <t>Давлетшин Динис</t>
  </si>
  <si>
    <t>Муллаянов Рамиль</t>
  </si>
  <si>
    <t>Маслов Степан</t>
  </si>
  <si>
    <t>Липатов Данил</t>
  </si>
  <si>
    <t>Судаков Данил</t>
  </si>
  <si>
    <t>Гузаиров Тимур</t>
  </si>
  <si>
    <t>Ишмеев Роман</t>
  </si>
  <si>
    <t>Бабушкин Дмитрий</t>
  </si>
  <si>
    <t>Шишков Артем</t>
  </si>
  <si>
    <t>Ишмеев Иван</t>
  </si>
  <si>
    <t>Ишметов Игорь</t>
  </si>
  <si>
    <t>Климов Даниил</t>
  </si>
  <si>
    <t>Муфтиев Айдар</t>
  </si>
  <si>
    <t>Лазарев Артем</t>
  </si>
  <si>
    <t>Дубровин Максим</t>
  </si>
  <si>
    <t>Мальчики 2003-2005 г.г.р.</t>
  </si>
  <si>
    <t>Хуснутдинов Радмир</t>
  </si>
  <si>
    <t>Пехенько Кирилл</t>
  </si>
  <si>
    <t>Хафизов Булат</t>
  </si>
  <si>
    <t>Аксенов Артем</t>
  </si>
  <si>
    <t>Хомутов Максим</t>
  </si>
  <si>
    <t>Янситов Дмитрий</t>
  </si>
  <si>
    <t>Холматов Богдан</t>
  </si>
  <si>
    <t>Неджера Богдан</t>
  </si>
  <si>
    <t>Макаров Роман</t>
  </si>
  <si>
    <t>Давлетов Айдар</t>
  </si>
  <si>
    <t>Маннанов Артем</t>
  </si>
  <si>
    <t>Кагарманов Юлай</t>
  </si>
  <si>
    <t>Якупов Вадим</t>
  </si>
  <si>
    <t>Матвеев Антон</t>
  </si>
  <si>
    <t>Русских Данил</t>
  </si>
  <si>
    <t>Сафиканов Данил</t>
  </si>
  <si>
    <t>Пасечник Сергей</t>
  </si>
  <si>
    <t>Насыров Эмиль</t>
  </si>
  <si>
    <t>Азизкулов Сино</t>
  </si>
  <si>
    <t>Исянбаев Тагир</t>
  </si>
  <si>
    <t>Андрющенко Александр</t>
  </si>
  <si>
    <t>Веретехин Богдан</t>
  </si>
  <si>
    <t>Зайцев Максим</t>
  </si>
  <si>
    <t>Мельников Владислав</t>
  </si>
  <si>
    <t>Егоров Максим</t>
  </si>
  <si>
    <t>Филиппов Егор</t>
  </si>
  <si>
    <t>Салимгареев Артур</t>
  </si>
  <si>
    <t>Гарифуллин Артур</t>
  </si>
  <si>
    <t>Зиннуров Айрат</t>
  </si>
  <si>
    <t>Гумеров Мансур</t>
  </si>
  <si>
    <t>Ильясов Ренат</t>
  </si>
  <si>
    <t>Галеев Айнур</t>
  </si>
  <si>
    <t>Еникеев Эрик</t>
  </si>
  <si>
    <t>Родионов Илья</t>
  </si>
  <si>
    <t>Демидов Никита</t>
  </si>
  <si>
    <t>Суюндуков Гайсан</t>
  </si>
  <si>
    <t>Нургалиев Эрик</t>
  </si>
  <si>
    <t>Балберов Илья</t>
  </si>
  <si>
    <t>Терещенко Дмитрий</t>
  </si>
  <si>
    <t>Иванов Андрей</t>
  </si>
  <si>
    <t>Гилемханов Ирек</t>
  </si>
  <si>
    <t>Хамидуллин Вадим</t>
  </si>
  <si>
    <t>Иванов Михаил</t>
  </si>
  <si>
    <t>Горшков Вадим</t>
  </si>
  <si>
    <t>Асдуллин Салават</t>
  </si>
  <si>
    <t>Абулаев Салават</t>
  </si>
  <si>
    <t>Раянов Айгиз</t>
  </si>
  <si>
    <t>Магзумов Раиль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</si>
  <si>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</si>
  <si>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</si>
  <si>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</si>
  <si>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</si>
  <si>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</si>
  <si>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</si>
  <si>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</si>
  <si>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</si>
  <si>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</si>
  <si>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</si>
  <si>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</si>
  <si>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</si>
  <si>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</si>
  <si>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</si>
  <si>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</si>
  <si>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</si>
  <si>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</si>
  <si>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</si>
  <si>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</si>
  <si>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</si>
  <si>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</si>
  <si>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</si>
  <si>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</si>
  <si>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</si>
  <si>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</si>
  <si>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</si>
  <si>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</si>
  <si>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</si>
  <si>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</si>
  <si>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</si>
  <si>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</si>
  <si>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</si>
  <si>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</si>
  <si>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 xml:space="preserve">                     ОТЧЕТ О РЕСПУБЛИКАНСКИХ СОРЕВНОВАНИЯХ ПО НАСТОЛЬНОМУ ТЕННИСУ</t>
  </si>
  <si>
    <t xml:space="preserve">         1. Соревнования проводились в соответствии с Положением,  принятым  и утвержденным в</t>
  </si>
  <si>
    <t xml:space="preserve">            соответствии с Законом Республики Башкортостан  "О физической культуре и спорте",</t>
  </si>
  <si>
    <t xml:space="preserve">         2. ОРГАНИЗАТОРЫ СОРЕВНОВАНИЙ</t>
  </si>
  <si>
    <t xml:space="preserve">            - Министерство молодежной политики и спорта Республики Башкортостан,</t>
  </si>
  <si>
    <t xml:space="preserve">            - Федерация настольного тенниса Республики Башкортостан.</t>
  </si>
  <si>
    <t xml:space="preserve">         3. ВИД СОРЕВНОВАНИЙ - лично-командные.</t>
  </si>
  <si>
    <t xml:space="preserve">         5. МЕСТО ПРОВЕДЕНИЯ - спортзалы СОШ 44 г.Уфы.</t>
  </si>
  <si>
    <t xml:space="preserve">         7. РЕЗУЛЬТАТЫ СОРЕВНОВАНИЙ</t>
  </si>
  <si>
    <t xml:space="preserve">                 1-е место - г.Уфа</t>
  </si>
  <si>
    <t xml:space="preserve">                 3-е место - Благовещенский р-н</t>
  </si>
  <si>
    <t xml:space="preserve">                              ДЕТСКОЕ ПЕРВЕНСТВО РЕСПУБЛИКИ БАШКОРТОСТАН</t>
  </si>
  <si>
    <t xml:space="preserve">            Положением  о Единой всероссийской спортивной классификации и Положением о сорев-</t>
  </si>
  <si>
    <t xml:space="preserve">            нованиях, утвержденным Министерством молодежной политики, спорта и туризма Респу-</t>
  </si>
  <si>
    <t xml:space="preserve">            блики Башкортостан.</t>
  </si>
  <si>
    <t xml:space="preserve">         4. СРОКИ ПРОВЕДЕНИЯ - 30 апреля - 1 мая 2015 г.</t>
  </si>
  <si>
    <t xml:space="preserve">         6. К СОРЕВНОВАНИЯМ ДОПУСКАЛИСЬ игроки 2003-2005 г.г.р., 2006 г.р. и мл.</t>
  </si>
  <si>
    <t xml:space="preserve">            КОЛИЧЕСТВО УЧАСТНИКОВ - 70 мальчиков и 55 девочек, всего 125 человек.</t>
  </si>
  <si>
    <t xml:space="preserve">            7.1. Мальчики 2003-2005 г.г.р.</t>
  </si>
  <si>
    <t xml:space="preserve">                 1-е место - Хуснутдинов Радмир, г.Уфа</t>
  </si>
  <si>
    <t xml:space="preserve">                 2-е место - Пехенько Кирилл, Благовещенский р-н</t>
  </si>
  <si>
    <t xml:space="preserve">                 3-е место - Аксенов Артем, г.Уфа</t>
  </si>
  <si>
    <t xml:space="preserve">            7.2. Мальчики 2006 г.р. и мл.</t>
  </si>
  <si>
    <t xml:space="preserve">            7.3. Девочки 2003-2005 г.г.р.</t>
  </si>
  <si>
    <t xml:space="preserve">            7.4. Девочки 2006 г.р. и мл.</t>
  </si>
  <si>
    <t xml:space="preserve">                 2-е место - г.Стерлитамак</t>
  </si>
  <si>
    <t xml:space="preserve">                 1-е место - г.Стерлитамак</t>
  </si>
  <si>
    <t xml:space="preserve">                 2-е место - г.Сибай</t>
  </si>
  <si>
    <t xml:space="preserve">            7.5. Мужские команды</t>
  </si>
  <si>
    <t xml:space="preserve">            7.6. Женские команды</t>
  </si>
  <si>
    <t xml:space="preserve">                 1-е место - Хисматуллин Эмиль, г.Стерлитамак</t>
  </si>
  <si>
    <t xml:space="preserve">                 2-е место - Суюндуков Фанис, г.Сибай</t>
  </si>
  <si>
    <t xml:space="preserve">                 3-е место - Александров Алан, г.Стерлитамак</t>
  </si>
  <si>
    <t xml:space="preserve">                 1-е место - Липатова Ксения, Благовещенский р-н</t>
  </si>
  <si>
    <t xml:space="preserve">                 2-е место - Галина Рената, г.Стерлитамак</t>
  </si>
  <si>
    <t xml:space="preserve">                 3-е место - Гумерова Зульфия, г.Сибай</t>
  </si>
  <si>
    <t xml:space="preserve">                 1-е место - Филатова Алена, г.Стерлитамак</t>
  </si>
  <si>
    <t xml:space="preserve">                 2-е место - Мазмаева Алина, г.Стерлитамак</t>
  </si>
  <si>
    <t xml:space="preserve">                 3-е место - Кужина Ильгиза, г.Сибай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</si>
</sst>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\ [$руб.-423]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0.0"/>
    <numFmt numFmtId="208" formatCode="0.000"/>
    <numFmt numFmtId="209" formatCode="0.0000"/>
    <numFmt numFmtId="210" formatCode="[$-F800]dddd\,\ mmmm\ dd\,\ yyyy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b/>
      <sz val="10"/>
      <color indexed="56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Courier New"/>
      <family val="0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ourier New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6" borderId="7" applyNumberFormat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9" fillId="0" borderId="0" xfId="0" applyFont="1" applyAlignment="1">
      <alignment/>
    </xf>
    <xf numFmtId="0" fontId="8" fillId="15" borderId="0" xfId="0" applyFont="1" applyFill="1" applyAlignment="1" applyProtection="1">
      <alignment/>
      <protection/>
    </xf>
    <xf numFmtId="0" fontId="7" fillId="15" borderId="0" xfId="0" applyFont="1" applyFill="1" applyAlignment="1" applyProtection="1">
      <alignment/>
      <protection/>
    </xf>
    <xf numFmtId="0" fontId="10" fillId="15" borderId="10" xfId="0" applyFont="1" applyFill="1" applyBorder="1" applyAlignment="1" applyProtection="1">
      <alignment horizontal="left"/>
      <protection/>
    </xf>
    <xf numFmtId="0" fontId="8" fillId="15" borderId="11" xfId="0" applyFont="1" applyFill="1" applyBorder="1" applyAlignment="1" applyProtection="1">
      <alignment/>
      <protection/>
    </xf>
    <xf numFmtId="0" fontId="7" fillId="15" borderId="10" xfId="0" applyFont="1" applyFill="1" applyBorder="1" applyAlignment="1" applyProtection="1">
      <alignment horizontal="left"/>
      <protection/>
    </xf>
    <xf numFmtId="0" fontId="7" fillId="15" borderId="0" xfId="0" applyFont="1" applyFill="1" applyAlignment="1" applyProtection="1">
      <alignment/>
      <protection/>
    </xf>
    <xf numFmtId="0" fontId="10" fillId="15" borderId="12" xfId="0" applyFont="1" applyFill="1" applyBorder="1" applyAlignment="1" applyProtection="1">
      <alignment horizontal="left"/>
      <protection/>
    </xf>
    <xf numFmtId="0" fontId="7" fillId="15" borderId="11" xfId="0" applyFont="1" applyFill="1" applyBorder="1" applyAlignment="1" applyProtection="1">
      <alignment/>
      <protection/>
    </xf>
    <xf numFmtId="0" fontId="7" fillId="15" borderId="12" xfId="0" applyFont="1" applyFill="1" applyBorder="1" applyAlignment="1" applyProtection="1">
      <alignment horizontal="left"/>
      <protection/>
    </xf>
    <xf numFmtId="0" fontId="7" fillId="15" borderId="0" xfId="0" applyFont="1" applyFill="1" applyAlignment="1" applyProtection="1">
      <alignment horizontal="center"/>
      <protection/>
    </xf>
    <xf numFmtId="0" fontId="7" fillId="15" borderId="10" xfId="0" applyFont="1" applyFill="1" applyBorder="1" applyAlignment="1" applyProtection="1">
      <alignment/>
      <protection/>
    </xf>
    <xf numFmtId="0" fontId="7" fillId="15" borderId="0" xfId="0" applyFont="1" applyFill="1" applyBorder="1" applyAlignment="1" applyProtection="1">
      <alignment/>
      <protection/>
    </xf>
    <xf numFmtId="0" fontId="8" fillId="15" borderId="0" xfId="0" applyFont="1" applyFill="1" applyAlignment="1" applyProtection="1">
      <alignment horizontal="right"/>
      <protection/>
    </xf>
    <xf numFmtId="0" fontId="8" fillId="15" borderId="0" xfId="0" applyFont="1" applyFill="1" applyBorder="1" applyAlignment="1" applyProtection="1">
      <alignment horizontal="right"/>
      <protection/>
    </xf>
    <xf numFmtId="0" fontId="8" fillId="15" borderId="0" xfId="0" applyFont="1" applyFill="1" applyBorder="1" applyAlignment="1" applyProtection="1">
      <alignment/>
      <protection/>
    </xf>
    <xf numFmtId="0" fontId="7" fillId="15" borderId="0" xfId="0" applyFont="1" applyFill="1" applyBorder="1" applyAlignment="1" applyProtection="1">
      <alignment horizontal="right"/>
      <protection/>
    </xf>
    <xf numFmtId="0" fontId="7" fillId="15" borderId="0" xfId="0" applyFont="1" applyFill="1" applyAlignment="1" applyProtection="1">
      <alignment horizontal="right"/>
      <protection/>
    </xf>
    <xf numFmtId="0" fontId="7" fillId="15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15" borderId="13" xfId="0" applyFont="1" applyFill="1" applyBorder="1" applyAlignment="1" applyProtection="1">
      <alignment horizontal="left"/>
      <protection/>
    </xf>
    <xf numFmtId="0" fontId="7" fillId="15" borderId="13" xfId="0" applyFont="1" applyFill="1" applyBorder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2" fillId="15" borderId="0" xfId="0" applyFont="1" applyFill="1" applyAlignment="1" applyProtection="1">
      <alignment horizontal="left"/>
      <protection/>
    </xf>
    <xf numFmtId="0" fontId="13" fillId="18" borderId="0" xfId="0" applyFont="1" applyFill="1" applyAlignment="1" applyProtection="1">
      <alignment horizontal="center"/>
      <protection/>
    </xf>
    <xf numFmtId="0" fontId="11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19" borderId="14" xfId="0" applyFill="1" applyBorder="1" applyAlignment="1">
      <alignment horizontal="center" vertical="center"/>
    </xf>
    <xf numFmtId="0" fontId="14" fillId="19" borderId="14" xfId="0" applyFont="1" applyFill="1" applyBorder="1" applyAlignment="1">
      <alignment horizontal="center" vertical="center"/>
    </xf>
    <xf numFmtId="0" fontId="15" fillId="19" borderId="14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center"/>
    </xf>
    <xf numFmtId="0" fontId="16" fillId="14" borderId="14" xfId="0" applyFont="1" applyFill="1" applyBorder="1" applyAlignment="1">
      <alignment horizontal="left"/>
    </xf>
    <xf numFmtId="0" fontId="16" fillId="20" borderId="14" xfId="0" applyFont="1" applyFill="1" applyBorder="1" applyAlignment="1">
      <alignment horizontal="left"/>
    </xf>
    <xf numFmtId="0" fontId="6" fillId="19" borderId="14" xfId="0" applyFont="1" applyFill="1" applyBorder="1" applyAlignment="1" applyProtection="1">
      <alignment horizontal="right"/>
      <protection locked="0"/>
    </xf>
    <xf numFmtId="0" fontId="11" fillId="15" borderId="0" xfId="0" applyFont="1" applyFill="1" applyAlignment="1" applyProtection="1">
      <alignment horizontal="left"/>
      <protection/>
    </xf>
    <xf numFmtId="0" fontId="9" fillId="15" borderId="0" xfId="0" applyFont="1" applyFill="1" applyAlignment="1" applyProtection="1">
      <alignment/>
      <protection/>
    </xf>
    <xf numFmtId="0" fontId="7" fillId="15" borderId="0" xfId="0" applyFont="1" applyFill="1" applyAlignment="1" applyProtection="1">
      <alignment horizontal="right" vertical="center"/>
      <protection/>
    </xf>
    <xf numFmtId="0" fontId="21" fillId="15" borderId="0" xfId="0" applyFont="1" applyFill="1" applyAlignment="1" applyProtection="1">
      <alignment horizontal="right" vertical="center"/>
      <protection/>
    </xf>
    <xf numFmtId="0" fontId="10" fillId="15" borderId="10" xfId="0" applyFont="1" applyFill="1" applyBorder="1" applyAlignment="1" applyProtection="1">
      <alignment horizontal="left" vertical="center"/>
      <protection/>
    </xf>
    <xf numFmtId="0" fontId="8" fillId="15" borderId="11" xfId="0" applyFont="1" applyFill="1" applyBorder="1" applyAlignment="1" applyProtection="1">
      <alignment horizontal="right" vertical="center"/>
      <protection/>
    </xf>
    <xf numFmtId="0" fontId="7" fillId="15" borderId="10" xfId="0" applyFont="1" applyFill="1" applyBorder="1" applyAlignment="1" applyProtection="1">
      <alignment horizontal="left" vertical="center"/>
      <protection/>
    </xf>
    <xf numFmtId="0" fontId="10" fillId="15" borderId="12" xfId="0" applyFont="1" applyFill="1" applyBorder="1" applyAlignment="1" applyProtection="1">
      <alignment horizontal="left" vertical="center"/>
      <protection/>
    </xf>
    <xf numFmtId="0" fontId="7" fillId="15" borderId="11" xfId="0" applyFont="1" applyFill="1" applyBorder="1" applyAlignment="1" applyProtection="1">
      <alignment horizontal="right" vertical="center"/>
      <protection/>
    </xf>
    <xf numFmtId="0" fontId="7" fillId="15" borderId="12" xfId="0" applyFont="1" applyFill="1" applyBorder="1" applyAlignment="1" applyProtection="1">
      <alignment horizontal="left" vertical="center"/>
      <protection/>
    </xf>
    <xf numFmtId="0" fontId="7" fillId="15" borderId="0" xfId="0" applyFont="1" applyFill="1" applyBorder="1" applyAlignment="1" applyProtection="1">
      <alignment horizontal="right" vertical="center"/>
      <protection/>
    </xf>
    <xf numFmtId="0" fontId="7" fillId="15" borderId="13" xfId="0" applyFont="1" applyFill="1" applyBorder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horizontal="right" vertical="center"/>
      <protection/>
    </xf>
    <xf numFmtId="0" fontId="7" fillId="15" borderId="0" xfId="0" applyFont="1" applyFill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horizontal="left" vertical="center"/>
      <protection/>
    </xf>
    <xf numFmtId="0" fontId="7" fillId="15" borderId="15" xfId="0" applyFont="1" applyFill="1" applyBorder="1" applyAlignment="1" applyProtection="1">
      <alignment horizontal="right" vertical="center"/>
      <protection/>
    </xf>
    <xf numFmtId="0" fontId="22" fillId="15" borderId="0" xfId="0" applyFont="1" applyFill="1" applyAlignment="1" applyProtection="1">
      <alignment vertical="center"/>
      <protection/>
    </xf>
    <xf numFmtId="0" fontId="23" fillId="15" borderId="0" xfId="0" applyFont="1" applyFill="1" applyAlignment="1" applyProtection="1">
      <alignment horizontal="right" vertical="center"/>
      <protection/>
    </xf>
    <xf numFmtId="0" fontId="24" fillId="15" borderId="0" xfId="0" applyFont="1" applyFill="1" applyAlignment="1" applyProtection="1">
      <alignment horizontal="right" vertical="center"/>
      <protection/>
    </xf>
    <xf numFmtId="0" fontId="24" fillId="15" borderId="10" xfId="0" applyFont="1" applyFill="1" applyBorder="1" applyAlignment="1" applyProtection="1">
      <alignment horizontal="left" vertical="center"/>
      <protection/>
    </xf>
    <xf numFmtId="0" fontId="24" fillId="15" borderId="11" xfId="0" applyFont="1" applyFill="1" applyBorder="1" applyAlignment="1" applyProtection="1">
      <alignment horizontal="right" vertical="center"/>
      <protection/>
    </xf>
    <xf numFmtId="0" fontId="24" fillId="15" borderId="0" xfId="0" applyFont="1" applyFill="1" applyBorder="1" applyAlignment="1" applyProtection="1">
      <alignment horizontal="right" vertical="center"/>
      <protection/>
    </xf>
    <xf numFmtId="0" fontId="24" fillId="15" borderId="12" xfId="0" applyFont="1" applyFill="1" applyBorder="1" applyAlignment="1" applyProtection="1">
      <alignment horizontal="left" vertical="center"/>
      <protection/>
    </xf>
    <xf numFmtId="0" fontId="24" fillId="0" borderId="11" xfId="0" applyFont="1" applyFill="1" applyBorder="1" applyAlignment="1" applyProtection="1">
      <alignment horizontal="right" vertical="center"/>
      <protection/>
    </xf>
    <xf numFmtId="0" fontId="8" fillId="15" borderId="0" xfId="0" applyFont="1" applyFill="1" applyBorder="1" applyAlignment="1" applyProtection="1">
      <alignment horizontal="right" vertical="center"/>
      <protection/>
    </xf>
    <xf numFmtId="0" fontId="24" fillId="15" borderId="12" xfId="0" applyFont="1" applyFill="1" applyBorder="1" applyAlignment="1" applyProtection="1">
      <alignment horizontal="right" vertical="center"/>
      <protection/>
    </xf>
    <xf numFmtId="0" fontId="8" fillId="15" borderId="11" xfId="0" applyFont="1" applyFill="1" applyBorder="1" applyAlignment="1" applyProtection="1">
      <alignment horizontal="left" vertical="center"/>
      <protection/>
    </xf>
    <xf numFmtId="0" fontId="25" fillId="15" borderId="0" xfId="0" applyFont="1" applyFill="1" applyAlignment="1" applyProtection="1">
      <alignment vertical="center"/>
      <protection/>
    </xf>
    <xf numFmtId="0" fontId="10" fillId="15" borderId="10" xfId="0" applyFont="1" applyFill="1" applyBorder="1" applyAlignment="1" applyProtection="1">
      <alignment horizontal="right"/>
      <protection/>
    </xf>
    <xf numFmtId="0" fontId="24" fillId="15" borderId="10" xfId="0" applyFont="1" applyFill="1" applyBorder="1" applyAlignment="1" applyProtection="1">
      <alignment vertical="center"/>
      <protection/>
    </xf>
    <xf numFmtId="0" fontId="24" fillId="15" borderId="12" xfId="0" applyFont="1" applyFill="1" applyBorder="1" applyAlignment="1" applyProtection="1">
      <alignment vertical="center"/>
      <protection/>
    </xf>
    <xf numFmtId="0" fontId="27" fillId="15" borderId="0" xfId="0" applyFont="1" applyFill="1" applyAlignment="1" applyProtection="1">
      <alignment vertical="center"/>
      <protection/>
    </xf>
    <xf numFmtId="0" fontId="28" fillId="15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0" fillId="15" borderId="12" xfId="0" applyFont="1" applyFill="1" applyBorder="1" applyAlignment="1" applyProtection="1">
      <alignment horizontal="right"/>
      <protection/>
    </xf>
    <xf numFmtId="0" fontId="42" fillId="15" borderId="0" xfId="53" applyFont="1" applyFill="1">
      <alignment/>
      <protection/>
    </xf>
    <xf numFmtId="0" fontId="42" fillId="15" borderId="0" xfId="53" applyFill="1">
      <alignment/>
      <protection/>
    </xf>
    <xf numFmtId="0" fontId="48" fillId="15" borderId="0" xfId="53" applyFont="1" applyFill="1">
      <alignment/>
      <protection/>
    </xf>
    <xf numFmtId="0" fontId="49" fillId="15" borderId="0" xfId="53" applyFont="1" applyFill="1">
      <alignment/>
      <protection/>
    </xf>
    <xf numFmtId="49" fontId="42" fillId="15" borderId="0" xfId="53" applyNumberFormat="1" applyFill="1" applyAlignment="1">
      <alignment horizontal="left" vertical="center"/>
      <protection/>
    </xf>
    <xf numFmtId="49" fontId="42" fillId="15" borderId="0" xfId="53" applyNumberFormat="1" applyFont="1" applyFill="1" applyAlignment="1">
      <alignment horizontal="left" vertical="center"/>
      <protection/>
    </xf>
    <xf numFmtId="49" fontId="42" fillId="15" borderId="0" xfId="53" applyNumberFormat="1" applyFont="1" applyFill="1" applyAlignment="1">
      <alignment horizontal="right" vertical="center"/>
      <protection/>
    </xf>
    <xf numFmtId="0" fontId="50" fillId="15" borderId="0" xfId="53" applyFont="1" applyFill="1">
      <alignment/>
      <protection/>
    </xf>
    <xf numFmtId="0" fontId="34" fillId="15" borderId="0" xfId="42" applyFill="1" applyAlignment="1">
      <alignment/>
    </xf>
    <xf numFmtId="49" fontId="42" fillId="15" borderId="0" xfId="53" applyNumberFormat="1" applyFont="1" applyFill="1" applyAlignment="1">
      <alignment horizontal="right" vertical="center"/>
      <protection/>
    </xf>
    <xf numFmtId="0" fontId="42" fillId="15" borderId="0" xfId="53" applyFont="1" applyFill="1">
      <alignment/>
      <protection/>
    </xf>
    <xf numFmtId="0" fontId="19" fillId="15" borderId="0" xfId="0" applyFont="1" applyFill="1" applyAlignment="1" applyProtection="1">
      <alignment horizontal="left"/>
      <protection/>
    </xf>
    <xf numFmtId="0" fontId="17" fillId="15" borderId="0" xfId="0" applyFont="1" applyFill="1" applyAlignment="1" applyProtection="1">
      <alignment horizontal="left"/>
      <protection locked="0"/>
    </xf>
    <xf numFmtId="189" fontId="17" fillId="15" borderId="0" xfId="0" applyNumberFormat="1" applyFont="1" applyFill="1" applyAlignment="1" applyProtection="1">
      <alignment horizontal="left"/>
      <protection locked="0"/>
    </xf>
    <xf numFmtId="189" fontId="20" fillId="15" borderId="0" xfId="0" applyNumberFormat="1" applyFont="1" applyFill="1" applyAlignment="1" applyProtection="1">
      <alignment horizontal="center" vertical="center"/>
      <protection/>
    </xf>
    <xf numFmtId="0" fontId="20" fillId="15" borderId="0" xfId="0" applyFont="1" applyFill="1" applyAlignment="1" applyProtection="1">
      <alignment horizontal="center" vertical="center"/>
      <protection/>
    </xf>
    <xf numFmtId="189" fontId="26" fillId="15" borderId="0" xfId="0" applyNumberFormat="1" applyFont="1" applyFill="1" applyAlignment="1" applyProtection="1">
      <alignment horizontal="center" vertical="center"/>
      <protection/>
    </xf>
    <xf numFmtId="0" fontId="26" fillId="15" borderId="0" xfId="0" applyFont="1" applyFill="1" applyAlignment="1" applyProtection="1">
      <alignment horizontal="center" vertical="center"/>
      <protection/>
    </xf>
    <xf numFmtId="16" fontId="17" fillId="15" borderId="0" xfId="0" applyNumberFormat="1" applyFont="1" applyFill="1" applyAlignment="1" applyProtection="1">
      <alignment horizontal="left"/>
      <protection locked="0"/>
    </xf>
    <xf numFmtId="0" fontId="11" fillId="15" borderId="0" xfId="0" applyFont="1" applyFill="1" applyAlignment="1" applyProtection="1">
      <alignment horizontal="left"/>
      <protection/>
    </xf>
    <xf numFmtId="189" fontId="18" fillId="15" borderId="0" xfId="0" applyNumberFormat="1" applyFont="1" applyFill="1" applyAlignment="1" applyProtection="1">
      <alignment horizontal="center" vertical="center"/>
      <protection/>
    </xf>
    <xf numFmtId="0" fontId="18" fillId="15" borderId="0" xfId="0" applyFont="1" applyFill="1" applyAlignment="1" applyProtection="1">
      <alignment horizontal="center" vertical="center"/>
      <protection/>
    </xf>
    <xf numFmtId="0" fontId="8" fillId="15" borderId="16" xfId="0" applyFont="1" applyFill="1" applyBorder="1" applyAlignment="1" applyProtection="1">
      <alignment horizontal="right"/>
      <protection/>
    </xf>
    <xf numFmtId="0" fontId="18" fillId="15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OTQ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28575</xdr:rowOff>
    </xdr:from>
    <xdr:to>
      <xdr:col>17</xdr:col>
      <xdr:colOff>0</xdr:colOff>
      <xdr:row>5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90600" y="2857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19050</xdr:rowOff>
    </xdr:from>
    <xdr:to>
      <xdr:col>8</xdr:col>
      <xdr:colOff>666750</xdr:colOff>
      <xdr:row>10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43625" y="19050"/>
          <a:ext cx="25812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38100</xdr:rowOff>
    </xdr:from>
    <xdr:to>
      <xdr:col>6</xdr:col>
      <xdr:colOff>1343025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43600" y="38100"/>
          <a:ext cx="25812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0</xdr:row>
      <xdr:rowOff>38100</xdr:rowOff>
    </xdr:from>
    <xdr:to>
      <xdr:col>10</xdr:col>
      <xdr:colOff>485775</xdr:colOff>
      <xdr:row>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62750" y="38100"/>
          <a:ext cx="19431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19050</xdr:rowOff>
    </xdr:from>
    <xdr:to>
      <xdr:col>8</xdr:col>
      <xdr:colOff>676275</xdr:colOff>
      <xdr:row>10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53150" y="19050"/>
          <a:ext cx="25812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28575</xdr:rowOff>
    </xdr:from>
    <xdr:to>
      <xdr:col>6</xdr:col>
      <xdr:colOff>1352550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53125" y="28575"/>
          <a:ext cx="25812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19050</xdr:rowOff>
    </xdr:from>
    <xdr:to>
      <xdr:col>10</xdr:col>
      <xdr:colOff>485775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19050"/>
          <a:ext cx="20288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28575</xdr:rowOff>
    </xdr:from>
    <xdr:to>
      <xdr:col>8</xdr:col>
      <xdr:colOff>685800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28575"/>
          <a:ext cx="25717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28575</xdr:rowOff>
    </xdr:from>
    <xdr:to>
      <xdr:col>8</xdr:col>
      <xdr:colOff>485775</xdr:colOff>
      <xdr:row>13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24550" y="28575"/>
          <a:ext cx="25908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38100</xdr:rowOff>
    </xdr:from>
    <xdr:to>
      <xdr:col>8</xdr:col>
      <xdr:colOff>495300</xdr:colOff>
      <xdr:row>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48525" y="38100"/>
          <a:ext cx="1276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38100</xdr:rowOff>
    </xdr:from>
    <xdr:to>
      <xdr:col>9</xdr:col>
      <xdr:colOff>1209675</xdr:colOff>
      <xdr:row>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43800" y="38100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285750</xdr:colOff>
      <xdr:row>0</xdr:row>
      <xdr:rowOff>38100</xdr:rowOff>
    </xdr:from>
    <xdr:to>
      <xdr:col>9</xdr:col>
      <xdr:colOff>1209675</xdr:colOff>
      <xdr:row>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3810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19050</xdr:rowOff>
    </xdr:from>
    <xdr:to>
      <xdr:col>8</xdr:col>
      <xdr:colOff>685800</xdr:colOff>
      <xdr:row>10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050"/>
          <a:ext cx="25717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9525</xdr:rowOff>
    </xdr:from>
    <xdr:to>
      <xdr:col>6</xdr:col>
      <xdr:colOff>1352550</xdr:colOff>
      <xdr:row>14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53125" y="9525"/>
          <a:ext cx="25812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0</xdr:row>
      <xdr:rowOff>28575</xdr:rowOff>
    </xdr:from>
    <xdr:to>
      <xdr:col>10</xdr:col>
      <xdr:colOff>485775</xdr:colOff>
      <xdr:row>10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0" y="28575"/>
          <a:ext cx="21336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3"/>
  <sheetViews>
    <sheetView tabSelected="1" zoomScale="113" zoomScaleNormal="113" zoomScaleSheetLayoutView="113" workbookViewId="0" topLeftCell="A1">
      <selection activeCell="A176" sqref="A176"/>
    </sheetView>
  </sheetViews>
  <sheetFormatPr defaultColWidth="12.625" defaultRowHeight="15" customHeight="1"/>
  <cols>
    <col min="1" max="16384" width="1.75390625" style="75" customWidth="1"/>
  </cols>
  <sheetData>
    <row r="1" ht="15" customHeight="1">
      <c r="A1" s="74" t="s">
        <v>202</v>
      </c>
    </row>
    <row r="4" ht="15" customHeight="1">
      <c r="A4" s="76" t="s">
        <v>213</v>
      </c>
    </row>
    <row r="5" ht="15" customHeight="1">
      <c r="A5" s="76"/>
    </row>
    <row r="7" ht="15" customHeight="1">
      <c r="A7" s="74" t="s">
        <v>203</v>
      </c>
    </row>
    <row r="8" ht="15" customHeight="1">
      <c r="A8" s="74" t="s">
        <v>204</v>
      </c>
    </row>
    <row r="9" ht="15" customHeight="1">
      <c r="A9" s="74" t="s">
        <v>214</v>
      </c>
    </row>
    <row r="10" ht="15" customHeight="1">
      <c r="A10" s="74" t="s">
        <v>215</v>
      </c>
    </row>
    <row r="11" ht="15" customHeight="1">
      <c r="A11" s="74" t="s">
        <v>216</v>
      </c>
    </row>
    <row r="12" ht="15" customHeight="1">
      <c r="A12" s="74"/>
    </row>
    <row r="13" ht="15" customHeight="1">
      <c r="A13" s="75" t="s">
        <v>205</v>
      </c>
    </row>
    <row r="14" ht="15" customHeight="1">
      <c r="A14" s="74" t="s">
        <v>206</v>
      </c>
    </row>
    <row r="15" ht="15" customHeight="1">
      <c r="A15" s="74" t="s">
        <v>207</v>
      </c>
    </row>
    <row r="16" ht="15" customHeight="1">
      <c r="A16" s="74"/>
    </row>
    <row r="17" ht="15" customHeight="1">
      <c r="A17" s="74" t="s">
        <v>208</v>
      </c>
    </row>
    <row r="18" ht="15" customHeight="1">
      <c r="A18" s="74"/>
    </row>
    <row r="19" ht="15" customHeight="1">
      <c r="A19" s="74" t="s">
        <v>217</v>
      </c>
    </row>
    <row r="20" ht="15" customHeight="1">
      <c r="A20" s="74"/>
    </row>
    <row r="21" ht="15" customHeight="1">
      <c r="A21" s="74" t="s">
        <v>209</v>
      </c>
    </row>
    <row r="22" ht="15" customHeight="1">
      <c r="A22" s="74"/>
    </row>
    <row r="23" ht="15" customHeight="1">
      <c r="A23" s="74" t="s">
        <v>218</v>
      </c>
    </row>
    <row r="24" ht="15" customHeight="1">
      <c r="A24" s="74" t="s">
        <v>219</v>
      </c>
    </row>
    <row r="25" ht="15" customHeight="1">
      <c r="A25" s="74"/>
    </row>
    <row r="26" ht="15" customHeight="1">
      <c r="A26" s="74" t="s">
        <v>210</v>
      </c>
    </row>
    <row r="27" ht="15" customHeight="1">
      <c r="A27" s="77" t="s">
        <v>220</v>
      </c>
    </row>
    <row r="28" ht="15" customHeight="1">
      <c r="A28" s="77" t="s">
        <v>221</v>
      </c>
    </row>
    <row r="29" spans="1:38" ht="15" customHeight="1">
      <c r="A29" s="77" t="s">
        <v>222</v>
      </c>
      <c r="U29" s="78"/>
      <c r="V29" s="79"/>
      <c r="X29" s="74"/>
      <c r="AC29" s="74"/>
      <c r="AD29" s="74"/>
      <c r="AE29" s="80"/>
      <c r="AF29" s="80"/>
      <c r="AG29" s="80"/>
      <c r="AH29" s="80"/>
      <c r="AI29" s="74"/>
      <c r="AJ29" s="74"/>
      <c r="AK29" s="74"/>
      <c r="AL29" s="74"/>
    </row>
    <row r="30" spans="1:38" ht="15" customHeight="1">
      <c r="A30" s="77" t="s">
        <v>223</v>
      </c>
      <c r="V30" s="79"/>
      <c r="X30" s="74"/>
      <c r="AC30" s="74"/>
      <c r="AE30" s="80"/>
      <c r="AF30" s="80"/>
      <c r="AG30" s="80"/>
      <c r="AH30" s="80"/>
      <c r="AI30" s="74"/>
      <c r="AJ30" s="74"/>
      <c r="AK30" s="74"/>
      <c r="AL30" s="74"/>
    </row>
    <row r="31" spans="1:38" ht="15" customHeight="1">
      <c r="A31" s="77" t="s">
        <v>224</v>
      </c>
      <c r="V31" s="79"/>
      <c r="X31" s="74"/>
      <c r="AC31" s="74"/>
      <c r="AE31" s="80"/>
      <c r="AF31" s="80"/>
      <c r="AG31" s="80"/>
      <c r="AH31" s="80"/>
      <c r="AI31" s="74"/>
      <c r="AJ31" s="74"/>
      <c r="AK31" s="74"/>
      <c r="AL31" s="74"/>
    </row>
    <row r="32" spans="1:38" ht="15" customHeight="1">
      <c r="A32" s="77" t="s">
        <v>232</v>
      </c>
      <c r="V32" s="79"/>
      <c r="X32" s="74"/>
      <c r="AC32" s="74"/>
      <c r="AE32" s="80"/>
      <c r="AF32" s="80"/>
      <c r="AG32" s="80"/>
      <c r="AH32" s="80"/>
      <c r="AI32" s="74"/>
      <c r="AJ32" s="74"/>
      <c r="AK32" s="74"/>
      <c r="AL32" s="74"/>
    </row>
    <row r="33" spans="1:38" ht="15" customHeight="1">
      <c r="A33" s="77" t="s">
        <v>233</v>
      </c>
      <c r="V33" s="79"/>
      <c r="X33" s="74"/>
      <c r="AC33" s="74"/>
      <c r="AE33" s="80"/>
      <c r="AF33" s="80"/>
      <c r="AG33" s="80"/>
      <c r="AH33" s="80"/>
      <c r="AI33" s="74"/>
      <c r="AJ33" s="74"/>
      <c r="AK33" s="74"/>
      <c r="AL33" s="74"/>
    </row>
    <row r="34" spans="1:38" ht="15" customHeight="1">
      <c r="A34" s="77" t="s">
        <v>234</v>
      </c>
      <c r="V34" s="79"/>
      <c r="X34" s="74"/>
      <c r="AC34" s="74"/>
      <c r="AE34" s="80"/>
      <c r="AF34" s="80"/>
      <c r="AG34" s="80"/>
      <c r="AH34" s="80"/>
      <c r="AI34" s="74"/>
      <c r="AJ34" s="74"/>
      <c r="AK34" s="74"/>
      <c r="AL34" s="74"/>
    </row>
    <row r="35" ht="15" customHeight="1">
      <c r="A35" s="77" t="s">
        <v>225</v>
      </c>
    </row>
    <row r="36" ht="15" customHeight="1">
      <c r="A36" s="77" t="s">
        <v>235</v>
      </c>
    </row>
    <row r="37" spans="1:38" ht="15" customHeight="1">
      <c r="A37" s="77" t="s">
        <v>236</v>
      </c>
      <c r="U37" s="78"/>
      <c r="V37" s="79"/>
      <c r="X37" s="74"/>
      <c r="AC37" s="74"/>
      <c r="AD37" s="74"/>
      <c r="AE37" s="80"/>
      <c r="AF37" s="80"/>
      <c r="AG37" s="80"/>
      <c r="AH37" s="80"/>
      <c r="AI37" s="74"/>
      <c r="AJ37" s="74"/>
      <c r="AK37" s="74"/>
      <c r="AL37" s="74"/>
    </row>
    <row r="38" spans="1:38" ht="15" customHeight="1">
      <c r="A38" s="77" t="s">
        <v>237</v>
      </c>
      <c r="V38" s="79"/>
      <c r="X38" s="74"/>
      <c r="AC38" s="74"/>
      <c r="AE38" s="80"/>
      <c r="AF38" s="80"/>
      <c r="AG38" s="80"/>
      <c r="AH38" s="80"/>
      <c r="AI38" s="74"/>
      <c r="AJ38" s="74"/>
      <c r="AK38" s="74"/>
      <c r="AL38" s="74"/>
    </row>
    <row r="39" spans="1:38" ht="15" customHeight="1">
      <c r="A39" s="77" t="s">
        <v>226</v>
      </c>
      <c r="V39" s="79"/>
      <c r="X39" s="74"/>
      <c r="AC39" s="74"/>
      <c r="AE39" s="80"/>
      <c r="AF39" s="80"/>
      <c r="AG39" s="80"/>
      <c r="AH39" s="80"/>
      <c r="AI39" s="74"/>
      <c r="AJ39" s="74"/>
      <c r="AK39" s="74"/>
      <c r="AL39" s="74"/>
    </row>
    <row r="40" spans="1:38" ht="15" customHeight="1">
      <c r="A40" s="77" t="s">
        <v>238</v>
      </c>
      <c r="V40" s="79"/>
      <c r="X40" s="74"/>
      <c r="AC40" s="74"/>
      <c r="AE40" s="80"/>
      <c r="AF40" s="80"/>
      <c r="AG40" s="80"/>
      <c r="AH40" s="80"/>
      <c r="AI40" s="74"/>
      <c r="AJ40" s="74"/>
      <c r="AK40" s="74"/>
      <c r="AL40" s="74"/>
    </row>
    <row r="41" spans="1:38" ht="15" customHeight="1">
      <c r="A41" s="77" t="s">
        <v>239</v>
      </c>
      <c r="V41" s="79"/>
      <c r="X41" s="74"/>
      <c r="AC41" s="74"/>
      <c r="AE41" s="80"/>
      <c r="AF41" s="80"/>
      <c r="AG41" s="80"/>
      <c r="AH41" s="80"/>
      <c r="AI41" s="74"/>
      <c r="AJ41" s="74"/>
      <c r="AK41" s="74"/>
      <c r="AL41" s="74"/>
    </row>
    <row r="42" spans="1:38" ht="15" customHeight="1">
      <c r="A42" s="77" t="s">
        <v>240</v>
      </c>
      <c r="V42" s="79"/>
      <c r="X42" s="74"/>
      <c r="AC42" s="74"/>
      <c r="AE42" s="80"/>
      <c r="AF42" s="80"/>
      <c r="AG42" s="80"/>
      <c r="AH42" s="80"/>
      <c r="AI42" s="74"/>
      <c r="AJ42" s="74"/>
      <c r="AK42" s="74"/>
      <c r="AL42" s="74"/>
    </row>
    <row r="43" spans="1:38" ht="15" customHeight="1">
      <c r="A43" s="77" t="s">
        <v>230</v>
      </c>
      <c r="V43" s="79"/>
      <c r="X43" s="74"/>
      <c r="AC43" s="74"/>
      <c r="AE43" s="80"/>
      <c r="AF43" s="80"/>
      <c r="AG43" s="80"/>
      <c r="AH43" s="80"/>
      <c r="AI43" s="74"/>
      <c r="AJ43" s="74"/>
      <c r="AK43" s="74"/>
      <c r="AL43" s="74"/>
    </row>
    <row r="44" spans="1:38" ht="15" customHeight="1">
      <c r="A44" s="77" t="s">
        <v>211</v>
      </c>
      <c r="V44" s="79"/>
      <c r="X44" s="74"/>
      <c r="AC44" s="74"/>
      <c r="AE44" s="80"/>
      <c r="AF44" s="80"/>
      <c r="AG44" s="80"/>
      <c r="AH44" s="80"/>
      <c r="AI44" s="74"/>
      <c r="AJ44" s="74"/>
      <c r="AK44" s="74"/>
      <c r="AL44" s="74"/>
    </row>
    <row r="45" spans="1:38" ht="15" customHeight="1">
      <c r="A45" s="77" t="s">
        <v>227</v>
      </c>
      <c r="V45" s="79"/>
      <c r="X45" s="74"/>
      <c r="AC45" s="74"/>
      <c r="AE45" s="80"/>
      <c r="AF45" s="80"/>
      <c r="AG45" s="80"/>
      <c r="AH45" s="80"/>
      <c r="AI45" s="74"/>
      <c r="AJ45" s="74"/>
      <c r="AK45" s="74"/>
      <c r="AL45" s="74"/>
    </row>
    <row r="46" spans="1:38" ht="15" customHeight="1">
      <c r="A46" s="77" t="s">
        <v>212</v>
      </c>
      <c r="V46" s="79"/>
      <c r="X46" s="74"/>
      <c r="AC46" s="74"/>
      <c r="AE46" s="80"/>
      <c r="AF46" s="80"/>
      <c r="AG46" s="80"/>
      <c r="AH46" s="80"/>
      <c r="AI46" s="74"/>
      <c r="AJ46" s="74"/>
      <c r="AK46" s="74"/>
      <c r="AL46" s="74"/>
    </row>
    <row r="47" spans="1:38" ht="15" customHeight="1">
      <c r="A47" s="77" t="s">
        <v>231</v>
      </c>
      <c r="V47" s="79"/>
      <c r="X47" s="74"/>
      <c r="AC47" s="74"/>
      <c r="AE47" s="80"/>
      <c r="AF47" s="80"/>
      <c r="AG47" s="80"/>
      <c r="AH47" s="80"/>
      <c r="AI47" s="74"/>
      <c r="AJ47" s="74"/>
      <c r="AK47" s="74"/>
      <c r="AL47" s="74"/>
    </row>
    <row r="48" spans="1:38" ht="15" customHeight="1">
      <c r="A48" s="77" t="s">
        <v>228</v>
      </c>
      <c r="V48" s="79"/>
      <c r="X48" s="74"/>
      <c r="AC48" s="74"/>
      <c r="AE48" s="80"/>
      <c r="AF48" s="80"/>
      <c r="AG48" s="80"/>
      <c r="AH48" s="80"/>
      <c r="AI48" s="74"/>
      <c r="AJ48" s="74"/>
      <c r="AK48" s="74"/>
      <c r="AL48" s="74"/>
    </row>
    <row r="49" spans="1:38" ht="15" customHeight="1">
      <c r="A49" s="77" t="s">
        <v>229</v>
      </c>
      <c r="V49" s="79"/>
      <c r="X49" s="74"/>
      <c r="AC49" s="74"/>
      <c r="AE49" s="80"/>
      <c r="AF49" s="80"/>
      <c r="AG49" s="80"/>
      <c r="AH49" s="80"/>
      <c r="AI49" s="74"/>
      <c r="AJ49" s="74"/>
      <c r="AK49" s="74"/>
      <c r="AL49" s="74"/>
    </row>
    <row r="50" spans="1:38" ht="15" customHeight="1">
      <c r="A50" s="77" t="s">
        <v>212</v>
      </c>
      <c r="V50" s="79"/>
      <c r="X50" s="74"/>
      <c r="AC50" s="74"/>
      <c r="AE50" s="80"/>
      <c r="AF50" s="80"/>
      <c r="AG50" s="80"/>
      <c r="AH50" s="80"/>
      <c r="AI50" s="74"/>
      <c r="AJ50" s="74"/>
      <c r="AK50" s="74"/>
      <c r="AL50" s="74"/>
    </row>
    <row r="51" spans="1:38" ht="15" customHeight="1">
      <c r="A51" s="77"/>
      <c r="V51" s="79"/>
      <c r="X51" s="74"/>
      <c r="AC51" s="74"/>
      <c r="AE51" s="80"/>
      <c r="AF51" s="80"/>
      <c r="AG51" s="80"/>
      <c r="AH51" s="80"/>
      <c r="AI51" s="74"/>
      <c r="AJ51" s="74"/>
      <c r="AK51" s="74"/>
      <c r="AL51" s="74"/>
    </row>
    <row r="52" spans="1:38" ht="15" customHeight="1">
      <c r="A52" s="77"/>
      <c r="V52" s="79"/>
      <c r="X52" s="74"/>
      <c r="AC52" s="74"/>
      <c r="AE52" s="80"/>
      <c r="AF52" s="80"/>
      <c r="AG52" s="80"/>
      <c r="AH52" s="80"/>
      <c r="AI52" s="74"/>
      <c r="AJ52" s="74"/>
      <c r="AK52" s="74"/>
      <c r="AL52" s="74"/>
    </row>
    <row r="53" spans="1:38" ht="15" customHeight="1">
      <c r="A53" s="77"/>
      <c r="V53" s="79"/>
      <c r="X53" s="74"/>
      <c r="AC53" s="74"/>
      <c r="AE53" s="80"/>
      <c r="AF53" s="80"/>
      <c r="AG53" s="80"/>
      <c r="AH53" s="80"/>
      <c r="AI53" s="74"/>
      <c r="AJ53" s="74"/>
      <c r="AK53" s="74"/>
      <c r="AL53" s="74"/>
    </row>
    <row r="54" spans="1:38" ht="15" customHeight="1">
      <c r="A54" s="77"/>
      <c r="V54" s="79"/>
      <c r="X54" s="74"/>
      <c r="AC54" s="74"/>
      <c r="AE54" s="80"/>
      <c r="AF54" s="80"/>
      <c r="AG54" s="80"/>
      <c r="AH54" s="80"/>
      <c r="AI54" s="74"/>
      <c r="AJ54" s="74"/>
      <c r="AK54" s="74"/>
      <c r="AL54" s="74"/>
    </row>
    <row r="55" spans="1:38" ht="15" customHeight="1">
      <c r="A55" s="77"/>
      <c r="V55" s="79"/>
      <c r="X55" s="74"/>
      <c r="AC55" s="74"/>
      <c r="AE55" s="80"/>
      <c r="AF55" s="80"/>
      <c r="AG55" s="80"/>
      <c r="AH55" s="80"/>
      <c r="AI55" s="74"/>
      <c r="AJ55" s="74"/>
      <c r="AK55" s="74"/>
      <c r="AL55" s="74"/>
    </row>
    <row r="56" spans="1:38" ht="15" customHeight="1">
      <c r="A56" s="77"/>
      <c r="V56" s="79"/>
      <c r="X56" s="74"/>
      <c r="AC56" s="74"/>
      <c r="AE56" s="80"/>
      <c r="AF56" s="80"/>
      <c r="AG56" s="80"/>
      <c r="AH56" s="80"/>
      <c r="AI56" s="74"/>
      <c r="AJ56" s="74"/>
      <c r="AK56" s="74"/>
      <c r="AL56" s="74"/>
    </row>
    <row r="57" spans="1:38" ht="15" customHeight="1">
      <c r="A57" s="77"/>
      <c r="V57" s="79"/>
      <c r="X57" s="74"/>
      <c r="AC57" s="74"/>
      <c r="AE57" s="80"/>
      <c r="AF57" s="80"/>
      <c r="AG57" s="80"/>
      <c r="AH57" s="80"/>
      <c r="AI57" s="74"/>
      <c r="AJ57" s="74"/>
      <c r="AK57" s="74"/>
      <c r="AL57" s="74"/>
    </row>
    <row r="58" spans="1:38" ht="15" customHeight="1">
      <c r="A58" s="77"/>
      <c r="V58" s="79"/>
      <c r="X58" s="74"/>
      <c r="AC58" s="74"/>
      <c r="AE58" s="80"/>
      <c r="AF58" s="80"/>
      <c r="AG58" s="80"/>
      <c r="AH58" s="80"/>
      <c r="AI58" s="74"/>
      <c r="AJ58" s="74"/>
      <c r="AK58" s="74"/>
      <c r="AL58" s="74"/>
    </row>
    <row r="59" spans="1:38" ht="15" customHeight="1">
      <c r="A59" s="77"/>
      <c r="V59" s="79"/>
      <c r="X59" s="74"/>
      <c r="AC59" s="74"/>
      <c r="AE59" s="80"/>
      <c r="AF59" s="80"/>
      <c r="AG59" s="80"/>
      <c r="AH59" s="80"/>
      <c r="AI59" s="74"/>
      <c r="AJ59" s="74"/>
      <c r="AK59" s="74"/>
      <c r="AL59" s="74"/>
    </row>
    <row r="60" spans="1:38" ht="15" customHeight="1">
      <c r="A60" s="74"/>
      <c r="V60" s="79"/>
      <c r="X60" s="74"/>
      <c r="AC60" s="74"/>
      <c r="AE60" s="80"/>
      <c r="AF60" s="80"/>
      <c r="AG60" s="80"/>
      <c r="AH60" s="80"/>
      <c r="AI60" s="74"/>
      <c r="AJ60" s="74"/>
      <c r="AK60" s="74"/>
      <c r="AL60" s="74"/>
    </row>
    <row r="61" spans="1:38" ht="15" customHeight="1">
      <c r="A61" s="77"/>
      <c r="V61" s="79"/>
      <c r="X61" s="74"/>
      <c r="AC61" s="74"/>
      <c r="AE61" s="80"/>
      <c r="AF61" s="80"/>
      <c r="AG61" s="80"/>
      <c r="AH61" s="80"/>
      <c r="AI61" s="74"/>
      <c r="AJ61" s="74"/>
      <c r="AK61" s="74"/>
      <c r="AL61" s="74"/>
    </row>
    <row r="62" spans="1:38" ht="15" customHeight="1">
      <c r="A62" s="77"/>
      <c r="V62" s="79"/>
      <c r="X62" s="74"/>
      <c r="AC62" s="74"/>
      <c r="AE62" s="80"/>
      <c r="AF62" s="80"/>
      <c r="AG62" s="80"/>
      <c r="AH62" s="80"/>
      <c r="AI62" s="74"/>
      <c r="AJ62" s="74"/>
      <c r="AK62" s="74"/>
      <c r="AL62" s="74"/>
    </row>
    <row r="63" spans="1:38" ht="15" customHeight="1">
      <c r="A63" s="77"/>
      <c r="V63" s="79"/>
      <c r="X63" s="74"/>
      <c r="AC63" s="74"/>
      <c r="AE63" s="80"/>
      <c r="AF63" s="80"/>
      <c r="AG63" s="80"/>
      <c r="AH63" s="80"/>
      <c r="AI63" s="74"/>
      <c r="AJ63" s="74"/>
      <c r="AK63" s="74"/>
      <c r="AL63" s="74"/>
    </row>
    <row r="64" spans="1:38" ht="15" customHeight="1">
      <c r="A64" s="77"/>
      <c r="V64" s="79"/>
      <c r="X64" s="74"/>
      <c r="AC64" s="74"/>
      <c r="AE64" s="80"/>
      <c r="AF64" s="80"/>
      <c r="AG64" s="80"/>
      <c r="AH64" s="80"/>
      <c r="AI64" s="74"/>
      <c r="AJ64" s="74"/>
      <c r="AK64" s="74"/>
      <c r="AL64" s="74"/>
    </row>
    <row r="65" spans="1:38" ht="15" customHeight="1">
      <c r="A65" s="77"/>
      <c r="V65" s="79"/>
      <c r="X65" s="74"/>
      <c r="AC65" s="74"/>
      <c r="AE65" s="80"/>
      <c r="AF65" s="80"/>
      <c r="AG65" s="80"/>
      <c r="AH65" s="80"/>
      <c r="AI65" s="74"/>
      <c r="AJ65" s="74"/>
      <c r="AK65" s="74"/>
      <c r="AL65" s="74"/>
    </row>
    <row r="66" spans="1:38" ht="15" customHeight="1">
      <c r="A66" s="77"/>
      <c r="V66" s="79"/>
      <c r="X66" s="74"/>
      <c r="AC66" s="74"/>
      <c r="AE66" s="80"/>
      <c r="AF66" s="80"/>
      <c r="AG66" s="80"/>
      <c r="AH66" s="80"/>
      <c r="AI66" s="74"/>
      <c r="AJ66" s="74"/>
      <c r="AK66" s="74"/>
      <c r="AL66" s="74"/>
    </row>
    <row r="67" spans="1:38" ht="15" customHeight="1">
      <c r="A67" s="77"/>
      <c r="V67" s="79"/>
      <c r="X67" s="74"/>
      <c r="AC67" s="74"/>
      <c r="AE67" s="80"/>
      <c r="AF67" s="80"/>
      <c r="AG67" s="80"/>
      <c r="AH67" s="80"/>
      <c r="AI67" s="74"/>
      <c r="AJ67" s="74"/>
      <c r="AK67" s="74"/>
      <c r="AL67" s="74"/>
    </row>
    <row r="68" spans="1:38" ht="15" customHeight="1">
      <c r="A68" s="77"/>
      <c r="V68" s="79"/>
      <c r="X68" s="74"/>
      <c r="AC68" s="74"/>
      <c r="AE68" s="80"/>
      <c r="AF68" s="80"/>
      <c r="AG68" s="80"/>
      <c r="AH68" s="80"/>
      <c r="AI68" s="74"/>
      <c r="AJ68" s="74"/>
      <c r="AK68" s="74"/>
      <c r="AL68" s="74"/>
    </row>
    <row r="69" spans="1:38" ht="15" customHeight="1">
      <c r="A69" s="77"/>
      <c r="V69" s="79"/>
      <c r="X69" s="74"/>
      <c r="AC69" s="74"/>
      <c r="AE69" s="80"/>
      <c r="AF69" s="80"/>
      <c r="AG69" s="80"/>
      <c r="AH69" s="80"/>
      <c r="AI69" s="74"/>
      <c r="AJ69" s="74"/>
      <c r="AK69" s="74"/>
      <c r="AL69" s="74"/>
    </row>
    <row r="70" spans="1:38" ht="15" customHeight="1">
      <c r="A70" s="77"/>
      <c r="V70" s="79"/>
      <c r="X70" s="74"/>
      <c r="AC70" s="74"/>
      <c r="AE70" s="80"/>
      <c r="AF70" s="80"/>
      <c r="AG70" s="80"/>
      <c r="AH70" s="80"/>
      <c r="AI70" s="74"/>
      <c r="AJ70" s="74"/>
      <c r="AK70" s="74"/>
      <c r="AL70" s="74"/>
    </row>
    <row r="71" ht="15" customHeight="1">
      <c r="A71" s="77"/>
    </row>
    <row r="72" spans="1:38" ht="15" customHeight="1">
      <c r="A72" s="77"/>
      <c r="U72" s="78"/>
      <c r="V72" s="79"/>
      <c r="X72" s="74"/>
      <c r="AC72" s="74"/>
      <c r="AD72" s="74"/>
      <c r="AE72" s="80"/>
      <c r="AF72" s="80"/>
      <c r="AG72" s="80"/>
      <c r="AH72" s="80"/>
      <c r="AI72" s="74"/>
      <c r="AJ72" s="74"/>
      <c r="AK72" s="74"/>
      <c r="AL72" s="74"/>
    </row>
    <row r="73" spans="1:38" ht="15" customHeight="1">
      <c r="A73" s="77"/>
      <c r="V73" s="79"/>
      <c r="X73" s="74"/>
      <c r="AC73" s="74"/>
      <c r="AE73" s="80"/>
      <c r="AF73" s="80"/>
      <c r="AG73" s="80"/>
      <c r="AH73" s="80"/>
      <c r="AI73" s="74"/>
      <c r="AJ73" s="74"/>
      <c r="AK73" s="74"/>
      <c r="AL73" s="74"/>
    </row>
    <row r="74" spans="1:38" ht="15" customHeight="1">
      <c r="A74" s="77"/>
      <c r="V74" s="79"/>
      <c r="X74" s="74"/>
      <c r="AC74" s="74"/>
      <c r="AE74" s="80"/>
      <c r="AF74" s="80"/>
      <c r="AG74" s="80"/>
      <c r="AH74" s="80"/>
      <c r="AI74" s="74"/>
      <c r="AJ74" s="74"/>
      <c r="AK74" s="74"/>
      <c r="AL74" s="74"/>
    </row>
    <row r="75" spans="1:38" ht="15" customHeight="1">
      <c r="A75" s="77"/>
      <c r="V75" s="79"/>
      <c r="X75" s="74"/>
      <c r="AC75" s="74"/>
      <c r="AE75" s="80"/>
      <c r="AF75" s="80"/>
      <c r="AG75" s="80"/>
      <c r="AH75" s="80"/>
      <c r="AI75" s="74"/>
      <c r="AJ75" s="74"/>
      <c r="AK75" s="74"/>
      <c r="AL75" s="74"/>
    </row>
    <row r="76" spans="1:38" ht="15" customHeight="1">
      <c r="A76" s="77"/>
      <c r="V76" s="79"/>
      <c r="X76" s="74"/>
      <c r="AC76" s="74"/>
      <c r="AE76" s="80"/>
      <c r="AF76" s="80"/>
      <c r="AG76" s="80"/>
      <c r="AH76" s="80"/>
      <c r="AI76" s="74"/>
      <c r="AJ76" s="74"/>
      <c r="AK76" s="74"/>
      <c r="AL76" s="74"/>
    </row>
    <row r="77" spans="1:38" ht="15" customHeight="1">
      <c r="A77" s="77"/>
      <c r="V77" s="79"/>
      <c r="X77" s="74"/>
      <c r="AC77" s="74"/>
      <c r="AE77" s="80"/>
      <c r="AF77" s="80"/>
      <c r="AG77" s="80"/>
      <c r="AH77" s="80"/>
      <c r="AI77" s="74"/>
      <c r="AJ77" s="74"/>
      <c r="AK77" s="74"/>
      <c r="AL77" s="74"/>
    </row>
    <row r="78" spans="1:38" ht="15" customHeight="1">
      <c r="A78" s="77"/>
      <c r="V78" s="79"/>
      <c r="X78" s="74"/>
      <c r="AC78" s="74"/>
      <c r="AE78" s="80"/>
      <c r="AF78" s="80"/>
      <c r="AG78" s="80"/>
      <c r="AH78" s="80"/>
      <c r="AI78" s="74"/>
      <c r="AJ78" s="74"/>
      <c r="AK78" s="74"/>
      <c r="AL78" s="74"/>
    </row>
    <row r="79" spans="1:38" ht="15" customHeight="1">
      <c r="A79" s="77"/>
      <c r="V79" s="79"/>
      <c r="X79" s="74"/>
      <c r="AC79" s="74"/>
      <c r="AE79" s="80"/>
      <c r="AF79" s="80"/>
      <c r="AG79" s="80"/>
      <c r="AH79" s="80"/>
      <c r="AI79" s="74"/>
      <c r="AJ79" s="74"/>
      <c r="AK79" s="74"/>
      <c r="AL79" s="74"/>
    </row>
    <row r="80" spans="1:38" ht="15" customHeight="1">
      <c r="A80" s="77"/>
      <c r="V80" s="79"/>
      <c r="X80" s="74"/>
      <c r="AC80" s="74"/>
      <c r="AE80" s="80"/>
      <c r="AF80" s="80"/>
      <c r="AG80" s="80"/>
      <c r="AH80" s="80"/>
      <c r="AI80" s="74"/>
      <c r="AJ80" s="74"/>
      <c r="AK80" s="74"/>
      <c r="AL80" s="74"/>
    </row>
    <row r="81" spans="1:38" ht="15" customHeight="1">
      <c r="A81" s="77"/>
      <c r="V81" s="79"/>
      <c r="X81" s="74"/>
      <c r="AC81" s="74"/>
      <c r="AE81" s="80"/>
      <c r="AF81" s="80"/>
      <c r="AG81" s="80"/>
      <c r="AH81" s="80"/>
      <c r="AI81" s="74"/>
      <c r="AJ81" s="74"/>
      <c r="AK81" s="74"/>
      <c r="AL81" s="74"/>
    </row>
    <row r="82" spans="1:38" ht="15" customHeight="1">
      <c r="A82" s="77"/>
      <c r="V82" s="79"/>
      <c r="X82" s="74"/>
      <c r="AC82" s="74"/>
      <c r="AE82" s="80"/>
      <c r="AF82" s="80"/>
      <c r="AG82" s="80"/>
      <c r="AH82" s="80"/>
      <c r="AI82" s="74"/>
      <c r="AJ82" s="74"/>
      <c r="AK82" s="74"/>
      <c r="AL82" s="74"/>
    </row>
    <row r="83" spans="1:38" ht="15" customHeight="1">
      <c r="A83" s="77"/>
      <c r="V83" s="79"/>
      <c r="X83" s="74"/>
      <c r="AC83" s="74"/>
      <c r="AE83" s="80"/>
      <c r="AF83" s="80"/>
      <c r="AG83" s="80"/>
      <c r="AH83" s="80"/>
      <c r="AI83" s="74"/>
      <c r="AJ83" s="74"/>
      <c r="AK83" s="74"/>
      <c r="AL83" s="74"/>
    </row>
    <row r="84" spans="1:38" ht="15" customHeight="1">
      <c r="A84" s="77"/>
      <c r="V84" s="79"/>
      <c r="X84" s="74"/>
      <c r="AC84" s="74"/>
      <c r="AE84" s="80"/>
      <c r="AF84" s="80"/>
      <c r="AG84" s="80"/>
      <c r="AH84" s="80"/>
      <c r="AI84" s="74"/>
      <c r="AJ84" s="74"/>
      <c r="AK84" s="74"/>
      <c r="AL84" s="74"/>
    </row>
    <row r="85" spans="1:38" ht="15" customHeight="1">
      <c r="A85" s="77"/>
      <c r="V85" s="79"/>
      <c r="X85" s="74"/>
      <c r="AC85" s="74"/>
      <c r="AE85" s="80"/>
      <c r="AF85" s="80"/>
      <c r="AG85" s="80"/>
      <c r="AH85" s="80"/>
      <c r="AI85" s="74"/>
      <c r="AJ85" s="74"/>
      <c r="AK85" s="74"/>
      <c r="AL85" s="74"/>
    </row>
    <row r="86" spans="1:38" ht="15" customHeight="1">
      <c r="A86" s="77"/>
      <c r="V86" s="79"/>
      <c r="X86" s="74"/>
      <c r="AC86" s="74"/>
      <c r="AE86" s="80"/>
      <c r="AF86" s="80"/>
      <c r="AG86" s="80"/>
      <c r="AH86" s="80"/>
      <c r="AI86" s="74"/>
      <c r="AJ86" s="74"/>
      <c r="AK86" s="74"/>
      <c r="AL86" s="74"/>
    </row>
    <row r="87" spans="1:38" ht="15" customHeight="1">
      <c r="A87" s="77"/>
      <c r="V87" s="79"/>
      <c r="X87" s="74"/>
      <c r="AC87" s="74"/>
      <c r="AE87" s="80"/>
      <c r="AF87" s="80"/>
      <c r="AG87" s="80"/>
      <c r="AH87" s="80"/>
      <c r="AI87" s="74"/>
      <c r="AJ87" s="74"/>
      <c r="AK87" s="74"/>
      <c r="AL87" s="74"/>
    </row>
    <row r="88" spans="1:38" ht="15" customHeight="1">
      <c r="A88" s="77"/>
      <c r="V88" s="79"/>
      <c r="X88" s="74"/>
      <c r="AC88" s="74"/>
      <c r="AE88" s="80"/>
      <c r="AF88" s="80"/>
      <c r="AG88" s="80"/>
      <c r="AH88" s="80"/>
      <c r="AI88" s="74"/>
      <c r="AJ88" s="74"/>
      <c r="AK88" s="74"/>
      <c r="AL88" s="74"/>
    </row>
    <row r="89" spans="1:38" ht="15" customHeight="1">
      <c r="A89" s="77"/>
      <c r="V89" s="79"/>
      <c r="X89" s="74"/>
      <c r="AC89" s="74"/>
      <c r="AE89" s="83"/>
      <c r="AF89" s="83"/>
      <c r="AG89" s="83"/>
      <c r="AH89" s="83"/>
      <c r="AI89" s="84"/>
      <c r="AJ89" s="84"/>
      <c r="AK89" s="84"/>
      <c r="AL89" s="74"/>
    </row>
    <row r="90" spans="1:38" ht="15" customHeight="1">
      <c r="A90" s="77"/>
      <c r="V90" s="79"/>
      <c r="X90" s="74"/>
      <c r="AC90" s="74"/>
      <c r="AE90" s="83"/>
      <c r="AF90" s="83"/>
      <c r="AG90" s="83"/>
      <c r="AH90" s="83"/>
      <c r="AI90" s="84"/>
      <c r="AJ90" s="84"/>
      <c r="AK90" s="84"/>
      <c r="AL90" s="74"/>
    </row>
    <row r="91" spans="1:38" ht="15" customHeight="1">
      <c r="A91" s="77"/>
      <c r="V91" s="79"/>
      <c r="X91" s="74"/>
      <c r="AC91" s="74"/>
      <c r="AE91" s="83"/>
      <c r="AF91" s="83"/>
      <c r="AG91" s="83"/>
      <c r="AH91" s="83"/>
      <c r="AI91" s="84"/>
      <c r="AJ91" s="84"/>
      <c r="AK91" s="84"/>
      <c r="AL91" s="74"/>
    </row>
    <row r="92" spans="1:38" ht="15" customHeight="1">
      <c r="A92" s="77"/>
      <c r="V92" s="79"/>
      <c r="X92" s="74"/>
      <c r="AC92" s="74"/>
      <c r="AE92" s="83"/>
      <c r="AF92" s="83"/>
      <c r="AG92" s="83"/>
      <c r="AH92" s="83"/>
      <c r="AI92" s="84"/>
      <c r="AJ92" s="84"/>
      <c r="AK92" s="84"/>
      <c r="AL92" s="74"/>
    </row>
    <row r="93" spans="1:38" ht="15" customHeight="1">
      <c r="A93" s="77"/>
      <c r="V93" s="79"/>
      <c r="X93" s="74"/>
      <c r="AC93" s="74"/>
      <c r="AE93" s="83"/>
      <c r="AF93" s="83"/>
      <c r="AG93" s="83"/>
      <c r="AH93" s="83"/>
      <c r="AI93" s="84"/>
      <c r="AJ93" s="84"/>
      <c r="AK93" s="84"/>
      <c r="AL93" s="74"/>
    </row>
    <row r="94" spans="1:38" ht="15" customHeight="1">
      <c r="A94" s="77"/>
      <c r="V94" s="79"/>
      <c r="X94" s="74"/>
      <c r="AC94" s="74"/>
      <c r="AE94" s="83"/>
      <c r="AF94" s="83"/>
      <c r="AG94" s="83"/>
      <c r="AH94" s="83"/>
      <c r="AI94" s="84"/>
      <c r="AJ94" s="84"/>
      <c r="AK94" s="84"/>
      <c r="AL94" s="74"/>
    </row>
    <row r="95" spans="1:38" ht="15" customHeight="1">
      <c r="A95" s="77"/>
      <c r="V95" s="79"/>
      <c r="X95" s="74"/>
      <c r="AC95" s="74"/>
      <c r="AE95" s="83"/>
      <c r="AF95" s="83"/>
      <c r="AG95" s="83"/>
      <c r="AH95" s="83"/>
      <c r="AI95" s="84"/>
      <c r="AJ95" s="84"/>
      <c r="AK95" s="84"/>
      <c r="AL95" s="74"/>
    </row>
    <row r="96" spans="1:38" ht="15" customHeight="1">
      <c r="A96" s="77"/>
      <c r="V96" s="79"/>
      <c r="X96" s="74"/>
      <c r="AC96" s="74"/>
      <c r="AE96" s="83"/>
      <c r="AF96" s="83"/>
      <c r="AG96" s="83"/>
      <c r="AH96" s="83"/>
      <c r="AI96" s="84"/>
      <c r="AJ96" s="84"/>
      <c r="AK96" s="84"/>
      <c r="AL96" s="74"/>
    </row>
    <row r="97" spans="1:38" ht="15" customHeight="1">
      <c r="A97" s="77"/>
      <c r="V97" s="79"/>
      <c r="X97" s="74"/>
      <c r="AC97" s="74"/>
      <c r="AE97" s="83"/>
      <c r="AF97" s="83"/>
      <c r="AG97" s="83"/>
      <c r="AH97" s="83"/>
      <c r="AI97" s="84"/>
      <c r="AJ97" s="84"/>
      <c r="AK97" s="84"/>
      <c r="AL97" s="74"/>
    </row>
    <row r="98" spans="1:38" ht="15" customHeight="1">
      <c r="A98" s="77"/>
      <c r="V98" s="79"/>
      <c r="X98" s="74"/>
      <c r="AC98" s="74"/>
      <c r="AE98" s="83"/>
      <c r="AF98" s="83"/>
      <c r="AG98" s="83"/>
      <c r="AH98" s="83"/>
      <c r="AI98" s="84"/>
      <c r="AJ98" s="84"/>
      <c r="AK98" s="84"/>
      <c r="AL98" s="74"/>
    </row>
    <row r="99" spans="1:38" ht="15" customHeight="1">
      <c r="A99" s="77"/>
      <c r="V99" s="79"/>
      <c r="X99" s="74"/>
      <c r="AC99" s="74"/>
      <c r="AE99" s="83"/>
      <c r="AF99" s="83"/>
      <c r="AG99" s="83"/>
      <c r="AH99" s="83"/>
      <c r="AI99" s="84"/>
      <c r="AJ99" s="84"/>
      <c r="AK99" s="84"/>
      <c r="AL99" s="74"/>
    </row>
    <row r="100" spans="1:38" ht="15" customHeight="1">
      <c r="A100" s="77"/>
      <c r="V100" s="79"/>
      <c r="X100" s="74"/>
      <c r="AC100" s="74"/>
      <c r="AE100" s="83"/>
      <c r="AF100" s="83"/>
      <c r="AG100" s="83"/>
      <c r="AH100" s="83"/>
      <c r="AI100" s="84"/>
      <c r="AJ100" s="84"/>
      <c r="AK100" s="84"/>
      <c r="AL100" s="74"/>
    </row>
    <row r="101" spans="1:38" ht="15" customHeight="1">
      <c r="A101" s="77"/>
      <c r="V101" s="79"/>
      <c r="X101" s="74"/>
      <c r="AC101" s="74"/>
      <c r="AE101" s="83"/>
      <c r="AF101" s="83"/>
      <c r="AG101" s="83"/>
      <c r="AH101" s="83"/>
      <c r="AI101" s="84"/>
      <c r="AJ101" s="84"/>
      <c r="AK101" s="84"/>
      <c r="AL101" s="74"/>
    </row>
    <row r="102" spans="1:38" ht="15" customHeight="1">
      <c r="A102" s="77"/>
      <c r="V102" s="79"/>
      <c r="X102" s="74"/>
      <c r="AC102" s="74"/>
      <c r="AE102" s="83"/>
      <c r="AF102" s="83"/>
      <c r="AG102" s="83"/>
      <c r="AH102" s="83"/>
      <c r="AI102" s="84"/>
      <c r="AJ102" s="84"/>
      <c r="AK102" s="84"/>
      <c r="AL102" s="74"/>
    </row>
    <row r="103" spans="1:38" ht="15" customHeight="1">
      <c r="A103" s="77"/>
      <c r="V103" s="79"/>
      <c r="X103" s="74"/>
      <c r="AC103" s="74"/>
      <c r="AE103" s="83"/>
      <c r="AF103" s="83"/>
      <c r="AG103" s="83"/>
      <c r="AH103" s="83"/>
      <c r="AI103" s="84"/>
      <c r="AJ103" s="84"/>
      <c r="AK103" s="84"/>
      <c r="AL103" s="74"/>
    </row>
    <row r="104" spans="1:38" ht="15" customHeight="1">
      <c r="A104" s="77"/>
      <c r="V104" s="79"/>
      <c r="X104" s="74"/>
      <c r="AC104" s="74"/>
      <c r="AE104" s="83"/>
      <c r="AF104" s="83"/>
      <c r="AG104" s="83"/>
      <c r="AH104" s="83"/>
      <c r="AI104" s="84"/>
      <c r="AJ104" s="84"/>
      <c r="AK104" s="84"/>
      <c r="AL104" s="74"/>
    </row>
    <row r="105" spans="1:38" ht="15" customHeight="1">
      <c r="A105" s="77"/>
      <c r="V105" s="79"/>
      <c r="X105" s="74"/>
      <c r="AC105" s="74"/>
      <c r="AE105" s="83"/>
      <c r="AF105" s="83"/>
      <c r="AG105" s="83"/>
      <c r="AH105" s="83"/>
      <c r="AI105" s="84"/>
      <c r="AJ105" s="84"/>
      <c r="AK105" s="84"/>
      <c r="AL105" s="74"/>
    </row>
    <row r="106" spans="1:38" ht="15" customHeight="1">
      <c r="A106" s="77"/>
      <c r="V106" s="79"/>
      <c r="X106" s="74"/>
      <c r="AC106" s="74"/>
      <c r="AE106" s="83"/>
      <c r="AF106" s="83"/>
      <c r="AG106" s="83"/>
      <c r="AH106" s="83"/>
      <c r="AI106" s="84"/>
      <c r="AJ106" s="84"/>
      <c r="AK106" s="84"/>
      <c r="AL106" s="74"/>
    </row>
    <row r="107" spans="1:38" ht="15" customHeight="1">
      <c r="A107" s="77"/>
      <c r="V107" s="79"/>
      <c r="X107" s="74"/>
      <c r="AC107" s="74"/>
      <c r="AE107" s="83"/>
      <c r="AF107" s="83"/>
      <c r="AG107" s="83"/>
      <c r="AH107" s="83"/>
      <c r="AI107" s="84"/>
      <c r="AJ107" s="84"/>
      <c r="AK107" s="84"/>
      <c r="AL107" s="74"/>
    </row>
    <row r="108" spans="1:38" ht="15" customHeight="1">
      <c r="A108" s="77"/>
      <c r="V108" s="79"/>
      <c r="X108" s="74"/>
      <c r="AC108" s="74"/>
      <c r="AE108" s="83"/>
      <c r="AF108" s="83"/>
      <c r="AG108" s="83"/>
      <c r="AH108" s="83"/>
      <c r="AI108" s="84"/>
      <c r="AJ108" s="84"/>
      <c r="AK108" s="84"/>
      <c r="AL108" s="74"/>
    </row>
    <row r="109" spans="1:38" ht="15" customHeight="1">
      <c r="A109" s="77"/>
      <c r="V109" s="79"/>
      <c r="X109" s="74"/>
      <c r="AC109" s="74"/>
      <c r="AE109" s="83"/>
      <c r="AF109" s="83"/>
      <c r="AG109" s="83"/>
      <c r="AH109" s="83"/>
      <c r="AI109" s="84"/>
      <c r="AJ109" s="84"/>
      <c r="AK109" s="84"/>
      <c r="AL109" s="74"/>
    </row>
    <row r="110" spans="1:38" ht="15" customHeight="1">
      <c r="A110" s="77"/>
      <c r="V110" s="79"/>
      <c r="X110" s="74"/>
      <c r="AC110" s="74"/>
      <c r="AE110" s="83"/>
      <c r="AF110" s="83"/>
      <c r="AG110" s="83"/>
      <c r="AH110" s="83"/>
      <c r="AI110" s="84"/>
      <c r="AJ110" s="84"/>
      <c r="AK110" s="84"/>
      <c r="AL110" s="74"/>
    </row>
    <row r="111" spans="1:38" ht="15" customHeight="1">
      <c r="A111" s="77"/>
      <c r="V111" s="79"/>
      <c r="X111" s="74"/>
      <c r="AC111" s="74"/>
      <c r="AE111" s="83"/>
      <c r="AF111" s="83"/>
      <c r="AG111" s="83"/>
      <c r="AH111" s="83"/>
      <c r="AI111" s="84"/>
      <c r="AJ111" s="84"/>
      <c r="AK111" s="84"/>
      <c r="AL111" s="74"/>
    </row>
    <row r="112" spans="1:38" ht="15" customHeight="1">
      <c r="A112" s="77"/>
      <c r="V112" s="79"/>
      <c r="X112" s="74"/>
      <c r="AC112" s="74"/>
      <c r="AE112" s="83"/>
      <c r="AF112" s="83"/>
      <c r="AG112" s="83"/>
      <c r="AH112" s="83"/>
      <c r="AI112" s="84"/>
      <c r="AJ112" s="84"/>
      <c r="AK112" s="84"/>
      <c r="AL112" s="74"/>
    </row>
    <row r="113" spans="1:38" ht="15" customHeight="1">
      <c r="A113" s="77"/>
      <c r="V113" s="79"/>
      <c r="X113" s="74"/>
      <c r="AC113" s="74"/>
      <c r="AE113" s="83"/>
      <c r="AF113" s="83"/>
      <c r="AG113" s="83"/>
      <c r="AH113" s="83"/>
      <c r="AI113" s="84"/>
      <c r="AJ113" s="84"/>
      <c r="AK113" s="84"/>
      <c r="AL113" s="74"/>
    </row>
    <row r="114" spans="1:38" ht="15" customHeight="1">
      <c r="A114" s="77"/>
      <c r="V114" s="79"/>
      <c r="X114" s="74"/>
      <c r="AC114" s="74"/>
      <c r="AE114" s="83"/>
      <c r="AF114" s="83"/>
      <c r="AG114" s="83"/>
      <c r="AH114" s="83"/>
      <c r="AI114" s="84"/>
      <c r="AJ114" s="84"/>
      <c r="AK114" s="84"/>
      <c r="AL114" s="74"/>
    </row>
    <row r="115" ht="15" customHeight="1">
      <c r="A115" s="77"/>
    </row>
    <row r="116" ht="15" customHeight="1">
      <c r="A116" s="77"/>
    </row>
    <row r="117" ht="15" customHeight="1">
      <c r="A117" s="77"/>
    </row>
    <row r="118" ht="15" customHeight="1">
      <c r="A118" s="77"/>
    </row>
    <row r="119" ht="15" customHeight="1">
      <c r="A119" s="77"/>
    </row>
    <row r="120" ht="15" customHeight="1">
      <c r="A120" s="77"/>
    </row>
    <row r="121" ht="15" customHeight="1">
      <c r="A121" s="77"/>
    </row>
    <row r="122" ht="15" customHeight="1">
      <c r="A122" s="77"/>
    </row>
    <row r="123" ht="15" customHeight="1">
      <c r="A123" s="77"/>
    </row>
    <row r="124" ht="15" customHeight="1">
      <c r="A124" s="77"/>
    </row>
    <row r="125" ht="15" customHeight="1">
      <c r="A125" s="77"/>
    </row>
    <row r="126" ht="15" customHeight="1">
      <c r="A126" s="77"/>
    </row>
    <row r="127" ht="15" customHeight="1">
      <c r="A127" s="77"/>
    </row>
    <row r="128" ht="15" customHeight="1">
      <c r="A128" s="77"/>
    </row>
    <row r="129" ht="15" customHeight="1">
      <c r="A129" s="77"/>
    </row>
    <row r="130" ht="15" customHeight="1">
      <c r="A130" s="77"/>
    </row>
    <row r="131" ht="15" customHeight="1">
      <c r="A131" s="77"/>
    </row>
    <row r="132" ht="15" customHeight="1">
      <c r="A132" s="77"/>
    </row>
    <row r="133" ht="15" customHeight="1">
      <c r="A133" s="77"/>
    </row>
    <row r="134" ht="15" customHeight="1">
      <c r="A134" s="77"/>
    </row>
    <row r="135" ht="15" customHeight="1">
      <c r="A135" s="77"/>
    </row>
    <row r="136" ht="15" customHeight="1">
      <c r="A136" s="77"/>
    </row>
    <row r="137" ht="15" customHeight="1">
      <c r="A137" s="77"/>
    </row>
    <row r="138" ht="15" customHeight="1">
      <c r="A138" s="77"/>
    </row>
    <row r="139" ht="15" customHeight="1">
      <c r="A139" s="77"/>
    </row>
    <row r="140" ht="15" customHeight="1">
      <c r="A140" s="77"/>
    </row>
    <row r="141" ht="15" customHeight="1">
      <c r="A141" s="77"/>
    </row>
    <row r="142" ht="15" customHeight="1">
      <c r="A142" s="77"/>
    </row>
    <row r="143" ht="15" customHeight="1">
      <c r="A143" s="77"/>
    </row>
    <row r="144" ht="15" customHeight="1">
      <c r="A144" s="77"/>
    </row>
    <row r="145" ht="15" customHeight="1">
      <c r="A145" s="77"/>
    </row>
    <row r="146" ht="15" customHeight="1">
      <c r="A146" s="81"/>
    </row>
    <row r="147" ht="15" customHeight="1">
      <c r="A147" s="77"/>
    </row>
    <row r="148" ht="15" customHeight="1">
      <c r="A148" s="82"/>
    </row>
    <row r="149" ht="15" customHeight="1">
      <c r="A149" s="77"/>
    </row>
    <row r="150" ht="15" customHeight="1">
      <c r="A150" s="77"/>
    </row>
    <row r="151" ht="15" customHeight="1">
      <c r="A151" s="77"/>
    </row>
    <row r="152" ht="15" customHeight="1">
      <c r="A152" s="77"/>
    </row>
    <row r="153" ht="15" customHeight="1">
      <c r="A153" s="77"/>
    </row>
    <row r="154" ht="15" customHeight="1">
      <c r="A154" s="77"/>
    </row>
    <row r="155" ht="15" customHeight="1">
      <c r="A155" s="77"/>
    </row>
    <row r="156" ht="15" customHeight="1">
      <c r="A156" s="77"/>
    </row>
    <row r="157" ht="15" customHeight="1">
      <c r="A157" s="77"/>
    </row>
    <row r="158" ht="15" customHeight="1">
      <c r="A158" s="77"/>
    </row>
    <row r="159" ht="15" customHeight="1">
      <c r="A159" s="77"/>
    </row>
    <row r="160" ht="15" customHeight="1">
      <c r="A160" s="77"/>
    </row>
    <row r="161" ht="15" customHeight="1">
      <c r="A161" s="77"/>
    </row>
    <row r="162" ht="15" customHeight="1">
      <c r="A162" s="77"/>
    </row>
    <row r="163" ht="15" customHeight="1">
      <c r="A163" s="77"/>
    </row>
  </sheetData>
  <sheetProtection sheet="1" objects="1" scenarios="1"/>
  <mergeCells count="52">
    <mergeCell ref="AE89:AH89"/>
    <mergeCell ref="AI89:AK89"/>
    <mergeCell ref="AE90:AH90"/>
    <mergeCell ref="AI90:AK90"/>
    <mergeCell ref="AE91:AH91"/>
    <mergeCell ref="AI91:AK91"/>
    <mergeCell ref="AE92:AH92"/>
    <mergeCell ref="AI92:AK92"/>
    <mergeCell ref="AE93:AH93"/>
    <mergeCell ref="AI93:AK93"/>
    <mergeCell ref="AE94:AH94"/>
    <mergeCell ref="AI94:AK94"/>
    <mergeCell ref="AE95:AH95"/>
    <mergeCell ref="AI95:AK95"/>
    <mergeCell ref="AE96:AH96"/>
    <mergeCell ref="AI96:AK96"/>
    <mergeCell ref="AE97:AH97"/>
    <mergeCell ref="AI97:AK97"/>
    <mergeCell ref="AE98:AH98"/>
    <mergeCell ref="AI98:AK98"/>
    <mergeCell ref="AE99:AH99"/>
    <mergeCell ref="AI99:AK99"/>
    <mergeCell ref="AE100:AH100"/>
    <mergeCell ref="AI100:AK100"/>
    <mergeCell ref="AE101:AH101"/>
    <mergeCell ref="AI101:AK101"/>
    <mergeCell ref="AE102:AH102"/>
    <mergeCell ref="AI102:AK102"/>
    <mergeCell ref="AE103:AH103"/>
    <mergeCell ref="AI103:AK103"/>
    <mergeCell ref="AE104:AH104"/>
    <mergeCell ref="AI104:AK104"/>
    <mergeCell ref="AE105:AH105"/>
    <mergeCell ref="AI105:AK105"/>
    <mergeCell ref="AE106:AH106"/>
    <mergeCell ref="AI106:AK106"/>
    <mergeCell ref="AE107:AH107"/>
    <mergeCell ref="AI107:AK107"/>
    <mergeCell ref="AE108:AH108"/>
    <mergeCell ref="AI108:AK108"/>
    <mergeCell ref="AE109:AH109"/>
    <mergeCell ref="AI109:AK109"/>
    <mergeCell ref="AE110:AH110"/>
    <mergeCell ref="AI110:AK110"/>
    <mergeCell ref="AE111:AH111"/>
    <mergeCell ref="AI111:AK111"/>
    <mergeCell ref="AE112:AH112"/>
    <mergeCell ref="AI112:AK112"/>
    <mergeCell ref="AE113:AH113"/>
    <mergeCell ref="AI113:AK113"/>
    <mergeCell ref="AE114:AH114"/>
    <mergeCell ref="AI114:AK114"/>
  </mergeCells>
  <printOptions/>
  <pageMargins left="0" right="0" top="0.3937007874015748" bottom="0.3937007874015748" header="0" footer="0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D227" sqref="D227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97" t="str">
        <f>СпМ6!A1</f>
        <v>Детское Первенство Республики Башкортостан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>
      <c r="A2" s="95" t="str">
        <f>СпМ6!A2</f>
        <v>Мальчики 2006 г.р. и мл.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.75">
      <c r="A3" s="94">
        <f>СпМ6!A3</f>
        <v>42125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9" ht="12.75">
      <c r="A4" s="4">
        <v>-1</v>
      </c>
      <c r="B4" s="6" t="str">
        <f>IF('М6с1'!C6='М6с1'!B5,'М6с1'!B7,IF('М6с1'!C6='М6с1'!B7,'М6с1'!B5,0))</f>
        <v>_</v>
      </c>
      <c r="C4" s="5"/>
      <c r="D4" s="4">
        <v>-25</v>
      </c>
      <c r="E4" s="6" t="str">
        <f>IF('М6с1'!E12='М6с1'!D8,'М6с1'!D16,IF('М6с1'!E12='М6с1'!D16,'М6с1'!D8,0))</f>
        <v>Муллаянов Рамиль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IF('М6с1'!C10='М6с1'!B9,'М6с1'!B11,IF('М6с1'!C10='М6с1'!B11,'М6с1'!B9,0))</f>
        <v>Ишмеев Иван</v>
      </c>
      <c r="C6" s="7">
        <v>40</v>
      </c>
      <c r="D6" s="14" t="s">
        <v>115</v>
      </c>
      <c r="E6" s="7">
        <v>52</v>
      </c>
      <c r="F6" s="14" t="s">
        <v>107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IF('М6с1'!D64='М6с1'!C62,'М6с1'!C66,IF('М6с1'!D64='М6с1'!C66,'М6с1'!C62,0))</f>
        <v>Ишметов Игорь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IF('М6с1'!C14='М6с1'!B13,'М6с1'!B15,IF('М6с1'!C14='М6с1'!B15,'М6с1'!B13,0))</f>
        <v>_</v>
      </c>
      <c r="C8" s="5"/>
      <c r="D8" s="7">
        <v>48</v>
      </c>
      <c r="E8" s="21" t="s">
        <v>107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IF('М6с1'!C18='М6с1'!B17,'М6с1'!B19,IF('М6с1'!C18='М6с1'!B19,'М6с1'!B17,0))</f>
        <v>_</v>
      </c>
      <c r="C10" s="7">
        <v>41</v>
      </c>
      <c r="D10" s="21" t="s">
        <v>107</v>
      </c>
      <c r="E10" s="15"/>
      <c r="F10" s="7">
        <v>56</v>
      </c>
      <c r="G10" s="14" t="s">
        <v>102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IF('М6с1'!D56='М6с1'!C54,'М6с1'!C58,IF('М6с1'!D56='М6с1'!C58,'М6с1'!C54,0))</f>
        <v>Маслов Степан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IF('М6с1'!C22='М6с1'!B21,'М6с1'!B23,IF('М6с1'!C22='М6с1'!B23,'М6с1'!B21,0))</f>
        <v>_</v>
      </c>
      <c r="C12" s="5"/>
      <c r="D12" s="4">
        <v>-26</v>
      </c>
      <c r="E12" s="6" t="str">
        <f>IF('М6с1'!E28='М6с1'!D24,'М6с1'!D32,IF('М6с1'!E28='М6с1'!D32,'М6с1'!D24,0))</f>
        <v>Крапивин Семен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118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IF('М6с1'!C26='М6с1'!B25,'М6с1'!B27,IF('М6с1'!C26='М6с1'!B27,'М6с1'!B25,0))</f>
        <v>Лазарев Артем</v>
      </c>
      <c r="C14" s="7">
        <v>42</v>
      </c>
      <c r="D14" s="14" t="s">
        <v>108</v>
      </c>
      <c r="E14" s="7">
        <v>53</v>
      </c>
      <c r="F14" s="21" t="s">
        <v>102</v>
      </c>
      <c r="G14" s="7">
        <v>58</v>
      </c>
      <c r="H14" s="14" t="s">
        <v>103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IF('М6с1'!D48='М6с1'!C46,'М6с1'!C50,IF('М6с1'!D48='М6с1'!C50,'М6с1'!C46,0))</f>
        <v>Липатов Данил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IF('М6с1'!C30='М6с1'!B29,'М6с1'!B31,IF('М6с1'!C30='М6с1'!B31,'М6с1'!B29,0))</f>
        <v>Гузаиров Тимур</v>
      </c>
      <c r="C16" s="5"/>
      <c r="D16" s="7">
        <v>49</v>
      </c>
      <c r="E16" s="21" t="s">
        <v>116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110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IF('М6с1'!C34='М6с1'!B33,'М6с1'!B35,IF('М6с1'!C34='М6с1'!B35,'М6с1'!B33,0))</f>
        <v>_</v>
      </c>
      <c r="C18" s="7">
        <v>43</v>
      </c>
      <c r="D18" s="21" t="s">
        <v>116</v>
      </c>
      <c r="E18" s="15"/>
      <c r="F18" s="4">
        <v>-30</v>
      </c>
      <c r="G18" s="10" t="str">
        <f>IF('М6с1'!F52='М6с1'!E44,'М6с1'!E60,IF('М6с1'!F52='М6с1'!E60,'М6с1'!E44,0))</f>
        <v>Красиков Всеволод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IF('М6с1'!D40='М6с1'!C38,'М6с1'!C42,IF('М6с1'!D40='М6с1'!C42,'М6с1'!C38,0))</f>
        <v>Климов Даниил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IF('М6с1'!C38='М6с1'!B37,'М6с1'!B39,IF('М6с1'!C38='М6с1'!B39,'М6с1'!B37,0))</f>
        <v>_</v>
      </c>
      <c r="C20" s="5"/>
      <c r="D20" s="4">
        <v>-27</v>
      </c>
      <c r="E20" s="6" t="str">
        <f>IF('М6с1'!E44='М6с1'!D40,'М6с1'!D48,IF('М6с1'!E44='М6с1'!D48,'М6с1'!D40,0))</f>
        <v>Бадртдинов Тагир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IF('М6с1'!C42='М6с1'!B41,'М6с1'!B43,IF('М6с1'!C42='М6с1'!B43,'М6с1'!B41,0))</f>
        <v>Ишмеев Роман</v>
      </c>
      <c r="C22" s="7">
        <v>44</v>
      </c>
      <c r="D22" s="14" t="s">
        <v>101</v>
      </c>
      <c r="E22" s="7">
        <v>54</v>
      </c>
      <c r="F22" s="14" t="s">
        <v>100</v>
      </c>
      <c r="G22" s="15"/>
      <c r="H22" s="7">
        <v>60</v>
      </c>
      <c r="I22" s="24" t="s">
        <v>99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IF('М6с1'!D32='М6с1'!C30,'М6с1'!C34,IF('М6с1'!D32='М6с1'!C34,'М6с1'!C30,0))</f>
        <v>Макаров Кирилл</v>
      </c>
      <c r="D23" s="11"/>
      <c r="E23" s="11"/>
      <c r="F23" s="11"/>
      <c r="G23" s="15"/>
      <c r="H23" s="11"/>
      <c r="I23" s="20"/>
      <c r="J23" s="96" t="s">
        <v>2</v>
      </c>
      <c r="K23" s="96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IF('М6с1'!C46='М6с1'!B45,'М6с1'!B47,IF('М6с1'!C46='М6с1'!B47,'М6с1'!B45,0))</f>
        <v>Дубровин Максим</v>
      </c>
      <c r="C24" s="5"/>
      <c r="D24" s="7">
        <v>50</v>
      </c>
      <c r="E24" s="21" t="s">
        <v>101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119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IF('М6с1'!C50='М6с1'!B49,'М6с1'!B51,IF('М6с1'!C50='М6с1'!B51,'М6с1'!B49,0))</f>
        <v>_</v>
      </c>
      <c r="C26" s="7">
        <v>45</v>
      </c>
      <c r="D26" s="21" t="s">
        <v>109</v>
      </c>
      <c r="E26" s="15"/>
      <c r="F26" s="7">
        <v>57</v>
      </c>
      <c r="G26" s="14" t="s">
        <v>99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IF('М6с1'!D24='М6с1'!C22,'М6с1'!C26,IF('М6с1'!D24='М6с1'!C26,'М6с1'!C22,0))</f>
        <v>Судаков Данил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IF('М6с1'!C54='М6с1'!B53,'М6с1'!B55,IF('М6с1'!C54='М6с1'!B55,'М6с1'!B53,0))</f>
        <v>_</v>
      </c>
      <c r="C28" s="5"/>
      <c r="D28" s="4">
        <v>-28</v>
      </c>
      <c r="E28" s="6" t="str">
        <f>IF('М6с1'!E60='М6с1'!D56,'М6с1'!D64,IF('М6с1'!E60='М6с1'!D64,'М6с1'!D56,0))</f>
        <v>Александров Алан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IF('М6с1'!C58='М6с1'!B57,'М6с1'!B59,IF('М6с1'!C58='М6с1'!B59,'М6с1'!B57,0))</f>
        <v>_</v>
      </c>
      <c r="C30" s="7">
        <v>46</v>
      </c>
      <c r="D30" s="14" t="s">
        <v>105</v>
      </c>
      <c r="E30" s="7">
        <v>55</v>
      </c>
      <c r="F30" s="21" t="s">
        <v>99</v>
      </c>
      <c r="G30" s="7">
        <v>59</v>
      </c>
      <c r="H30" s="21" t="s">
        <v>99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IF('М6с1'!D16='М6с1'!C14,'М6с1'!C18,IF('М6с1'!D16='М6с1'!C18,'М6с1'!C14,0))</f>
        <v>Давлетшин Динис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IF('М6с1'!C62='М6с1'!B61,'М6с1'!B63,IF('М6с1'!C62='М6с1'!B63,'М6с1'!B61,0))</f>
        <v>Бабушкин Дмитрий</v>
      </c>
      <c r="C32" s="5"/>
      <c r="D32" s="7">
        <v>51</v>
      </c>
      <c r="E32" s="21" t="s">
        <v>105</v>
      </c>
      <c r="F32" s="5"/>
      <c r="G32" s="11"/>
      <c r="H32" s="4">
        <v>-60</v>
      </c>
      <c r="I32" s="6" t="str">
        <f>IF(I22=H14,H30,IF(I22=H30,H14,0))</f>
        <v>Красиков Всеволод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112</v>
      </c>
      <c r="D33" s="11"/>
      <c r="E33" s="15"/>
      <c r="F33" s="5"/>
      <c r="G33" s="11"/>
      <c r="H33" s="5"/>
      <c r="I33" s="20"/>
      <c r="J33" s="96" t="s">
        <v>3</v>
      </c>
      <c r="K33" s="96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IF('М6с1'!C66='М6с1'!B65,'М6с1'!B67,IF('М6с1'!C66='М6с1'!B67,'М6с1'!B65,0))</f>
        <v>_</v>
      </c>
      <c r="C34" s="7">
        <v>47</v>
      </c>
      <c r="D34" s="21" t="s">
        <v>113</v>
      </c>
      <c r="E34" s="15"/>
      <c r="F34" s="4">
        <v>-29</v>
      </c>
      <c r="G34" s="10" t="str">
        <f>IF('М6с1'!F20='М6с1'!E12,'М6с1'!E28,IF('М6с1'!F20='М6с1'!E28,'М6с1'!E12,0))</f>
        <v>Муфтиев Айдар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IF('М6с1'!D8='М6с1'!C6,'М6с1'!C10,IF('М6с1'!D8='М6с1'!C10,'М6с1'!C6,0))</f>
        <v>Шишков Артем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Ишмеев Иван</v>
      </c>
      <c r="C37" s="5"/>
      <c r="D37" s="5"/>
      <c r="E37" s="5"/>
      <c r="F37" s="4">
        <v>-48</v>
      </c>
      <c r="G37" s="6" t="str">
        <f>IF(E8=D6,D10,IF(E8=D10,D6,0))</f>
        <v>Ишметов Игорь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114</v>
      </c>
      <c r="D38" s="5"/>
      <c r="E38" s="5"/>
      <c r="F38" s="5"/>
      <c r="G38" s="7">
        <v>67</v>
      </c>
      <c r="H38" s="14" t="s">
        <v>115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Липатов Данил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110</v>
      </c>
      <c r="E40" s="5"/>
      <c r="F40" s="5"/>
      <c r="G40" s="5"/>
      <c r="H40" s="7">
        <v>69</v>
      </c>
      <c r="I40" s="23" t="s">
        <v>115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Лазарев Артем</v>
      </c>
      <c r="C41" s="11"/>
      <c r="D41" s="11"/>
      <c r="E41" s="5"/>
      <c r="F41" s="4">
        <v>-50</v>
      </c>
      <c r="G41" s="6" t="str">
        <f>IF(E24=D22,D26,IF(E24=D26,D22,0))</f>
        <v>Судаков Данил</v>
      </c>
      <c r="H41" s="11"/>
      <c r="I41" s="19"/>
      <c r="J41" s="96" t="s">
        <v>12</v>
      </c>
      <c r="K41" s="96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110</v>
      </c>
      <c r="D42" s="11"/>
      <c r="E42" s="5"/>
      <c r="F42" s="5"/>
      <c r="G42" s="7">
        <v>68</v>
      </c>
      <c r="H42" s="21" t="s">
        <v>109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Гузаиров Тимур</v>
      </c>
      <c r="C43" s="5"/>
      <c r="D43" s="11"/>
      <c r="E43" s="5"/>
      <c r="F43" s="4">
        <v>-51</v>
      </c>
      <c r="G43" s="10" t="str">
        <f>IF(E32=D30,D34,IF(E32=D34,D30,0))</f>
        <v>Шишков Артем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110</v>
      </c>
      <c r="F44" s="5"/>
      <c r="G44" s="5"/>
      <c r="H44" s="4">
        <v>-69</v>
      </c>
      <c r="I44" s="6" t="str">
        <f>IF(I40=H38,H42,IF(I40=H42,H38,0))</f>
        <v>Судаков Данил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Ишмеев Роман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Липатов Данил</v>
      </c>
      <c r="I45" s="20"/>
      <c r="J45" s="96" t="s">
        <v>14</v>
      </c>
      <c r="K45" s="96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111</v>
      </c>
      <c r="D46" s="11"/>
      <c r="E46" s="5"/>
      <c r="F46" s="5"/>
      <c r="G46" s="5"/>
      <c r="H46" s="7">
        <v>70</v>
      </c>
      <c r="I46" s="24" t="s">
        <v>108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Дубровин Максим</v>
      </c>
      <c r="C47" s="11"/>
      <c r="D47" s="11"/>
      <c r="E47" s="5"/>
      <c r="F47" s="5"/>
      <c r="G47" s="4">
        <v>-68</v>
      </c>
      <c r="H47" s="10" t="str">
        <f>IF(H42=G41,G43,IF(H42=G43,G41,0))</f>
        <v>Шишков Артем</v>
      </c>
      <c r="I47" s="20"/>
      <c r="J47" s="96" t="s">
        <v>13</v>
      </c>
      <c r="K47" s="96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112</v>
      </c>
      <c r="E48" s="5"/>
      <c r="F48" s="5"/>
      <c r="G48" s="5"/>
      <c r="H48" s="4">
        <v>-70</v>
      </c>
      <c r="I48" s="6" t="str">
        <f>IF(I46=H45,H47,IF(I46=H47,H45,0))</f>
        <v>Шишков Артем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96" t="s">
        <v>15</v>
      </c>
      <c r="K49" s="96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112</v>
      </c>
      <c r="D50" s="4">
        <v>-77</v>
      </c>
      <c r="E50" s="6" t="str">
        <f>IF(E44=D40,D48,IF(E44=D48,D40,0))</f>
        <v>Бабушкин Дмитрий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Бабушкин Дмитрий</v>
      </c>
      <c r="C51" s="5"/>
      <c r="D51" s="5"/>
      <c r="E51" s="16" t="s">
        <v>17</v>
      </c>
      <c r="F51" s="5"/>
      <c r="G51" s="7">
        <v>79</v>
      </c>
      <c r="H51" s="14" t="s">
        <v>118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Ишмеев Иван</v>
      </c>
      <c r="E52" s="20"/>
      <c r="F52" s="4">
        <v>-72</v>
      </c>
      <c r="G52" s="10" t="str">
        <f>IF(C42=B41,B43,IF(C42=B43,B41,0))</f>
        <v>Лазарев Артем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114</v>
      </c>
      <c r="F53" s="5"/>
      <c r="G53" s="5"/>
      <c r="H53" s="7">
        <v>81</v>
      </c>
      <c r="I53" s="23" t="s">
        <v>118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Ишмеев Роман</v>
      </c>
      <c r="E54" s="16" t="s">
        <v>31</v>
      </c>
      <c r="F54" s="4">
        <v>-73</v>
      </c>
      <c r="G54" s="6" t="str">
        <f>IF(C46=B45,B47,IF(C46=B47,B45,0))</f>
        <v>Дубровин Максим</v>
      </c>
      <c r="H54" s="11"/>
      <c r="I54" s="19"/>
      <c r="J54" s="96" t="s">
        <v>18</v>
      </c>
      <c r="K54" s="96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Ишмеев Роман</v>
      </c>
      <c r="F55" s="5"/>
      <c r="G55" s="7">
        <v>80</v>
      </c>
      <c r="H55" s="21" t="s">
        <v>119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_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Дубровин Максим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96" t="s">
        <v>20</v>
      </c>
      <c r="K58" s="96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_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96" t="s">
        <v>21</v>
      </c>
      <c r="K60" s="96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_</v>
      </c>
      <c r="C62" s="5"/>
      <c r="D62" s="11"/>
      <c r="E62" s="5"/>
      <c r="F62" s="5"/>
      <c r="G62" s="15"/>
      <c r="H62" s="5"/>
      <c r="I62" s="20"/>
      <c r="J62" s="96" t="s">
        <v>22</v>
      </c>
      <c r="K62" s="96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_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_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_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96" t="s">
        <v>24</v>
      </c>
      <c r="K67" s="96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_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_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_</v>
      </c>
      <c r="I71" s="20"/>
      <c r="J71" s="96" t="s">
        <v>26</v>
      </c>
      <c r="K71" s="96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_</v>
      </c>
      <c r="I73" s="20"/>
      <c r="J73" s="96" t="s">
        <v>28</v>
      </c>
      <c r="K73" s="96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96" t="s">
        <v>30</v>
      </c>
      <c r="K75" s="96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B123" sqref="B123"/>
    </sheetView>
  </sheetViews>
  <sheetFormatPr defaultColWidth="9.00390625" defaultRowHeight="12.75"/>
  <cols>
    <col min="1" max="1" width="9.125" style="31" customWidth="1"/>
    <col min="2" max="3" width="25.75390625" style="0" customWidth="1"/>
  </cols>
  <sheetData>
    <row r="1" spans="1:3" ht="12.75">
      <c r="A1" s="32" t="s">
        <v>37</v>
      </c>
      <c r="B1" s="33" t="s">
        <v>35</v>
      </c>
      <c r="C1" s="34" t="s">
        <v>36</v>
      </c>
    </row>
    <row r="2" spans="1:3" ht="12.75">
      <c r="A2" s="35">
        <v>1</v>
      </c>
      <c r="B2" s="36">
        <f>'М6с2'!C9</f>
        <v>0</v>
      </c>
      <c r="C2" s="37">
        <f>'М6с2'!B58</f>
        <v>0</v>
      </c>
    </row>
    <row r="3" spans="1:3" ht="12.75">
      <c r="A3" s="35">
        <v>2</v>
      </c>
      <c r="B3" s="36">
        <f>'М6с2'!C29</f>
        <v>0</v>
      </c>
      <c r="C3" s="37">
        <f>'М6с2'!B68</f>
        <v>0</v>
      </c>
    </row>
    <row r="4" spans="1:3" ht="12.75">
      <c r="A4" s="35">
        <v>3</v>
      </c>
      <c r="B4" s="36" t="str">
        <f>'М6с2'!D10</f>
        <v>Маслов Степан</v>
      </c>
      <c r="C4" s="37">
        <f>'М6с2'!B39</f>
        <v>0</v>
      </c>
    </row>
    <row r="5" spans="1:3" ht="12.75">
      <c r="A5" s="35">
        <v>4</v>
      </c>
      <c r="B5" s="36" t="str">
        <f>'М6с2'!D30</f>
        <v>Давлетшин Динис</v>
      </c>
      <c r="C5" s="37">
        <f>'М6с2'!B49</f>
        <v>0</v>
      </c>
    </row>
    <row r="6" spans="1:3" ht="12.75">
      <c r="A6" s="35">
        <v>5</v>
      </c>
      <c r="B6" s="36" t="str">
        <f>'М6с2'!C38</f>
        <v>Ишмеев Иван</v>
      </c>
      <c r="C6" s="37">
        <f>'М6с2'!G50</f>
        <v>0</v>
      </c>
    </row>
    <row r="7" spans="1:3" ht="12.75">
      <c r="A7" s="35">
        <v>6</v>
      </c>
      <c r="B7" s="36" t="str">
        <f>'М6с2'!C50</f>
        <v>Бабушкин Дмитрий</v>
      </c>
      <c r="C7" s="37">
        <f>'М6с2'!G56</f>
        <v>0</v>
      </c>
    </row>
    <row r="8" spans="1:3" ht="12.75">
      <c r="A8" s="35">
        <v>7</v>
      </c>
      <c r="B8" s="36" t="str">
        <f>'М6с2'!H51</f>
        <v>Лазарев Артем</v>
      </c>
      <c r="C8" s="37">
        <f>'М6с2'!H58</f>
        <v>0</v>
      </c>
    </row>
    <row r="9" spans="1:3" ht="12.75">
      <c r="A9" s="35">
        <v>8</v>
      </c>
      <c r="B9" s="36" t="str">
        <f>'М6с2'!H55</f>
        <v>Дубровин Максим</v>
      </c>
      <c r="C9" s="37">
        <f>'М6с2'!H60</f>
        <v>0</v>
      </c>
    </row>
    <row r="10" spans="1:3" ht="12.75">
      <c r="A10" s="35">
        <v>9</v>
      </c>
      <c r="B10" s="36">
        <f>'М6с2'!I59</f>
        <v>0</v>
      </c>
      <c r="C10" s="37">
        <f>'М6с2'!I61</f>
        <v>0</v>
      </c>
    </row>
    <row r="11" spans="1:3" ht="12.75">
      <c r="A11" s="35">
        <v>10</v>
      </c>
      <c r="B11" s="36">
        <f>'М6с2'!C61</f>
        <v>0</v>
      </c>
      <c r="C11" s="37">
        <f>'М6с2'!G65</f>
        <v>0</v>
      </c>
    </row>
    <row r="12" spans="1:3" ht="12.75">
      <c r="A12" s="35">
        <v>11</v>
      </c>
      <c r="B12" s="36">
        <f>'М6с2'!C65</f>
        <v>0</v>
      </c>
      <c r="C12" s="37">
        <f>'М6с2'!G67</f>
        <v>0</v>
      </c>
    </row>
    <row r="13" spans="1:3" ht="12.75">
      <c r="A13" s="35">
        <v>12</v>
      </c>
      <c r="B13" s="36">
        <f>'М6с2'!D59</f>
        <v>0</v>
      </c>
      <c r="C13" s="37">
        <f>'М6с2'!D71</f>
        <v>0</v>
      </c>
    </row>
    <row r="14" spans="1:3" ht="12.75">
      <c r="A14" s="35">
        <v>13</v>
      </c>
      <c r="B14" s="36">
        <f>'М6с2'!D67</f>
        <v>0</v>
      </c>
      <c r="C14" s="37">
        <f>'М6с2'!D73</f>
        <v>0</v>
      </c>
    </row>
    <row r="15" spans="1:3" ht="12.75">
      <c r="A15" s="35">
        <v>14</v>
      </c>
      <c r="B15" s="36">
        <f>'М6с2'!E63</f>
        <v>0</v>
      </c>
      <c r="C15" s="37">
        <f>'М6с2'!E69</f>
        <v>0</v>
      </c>
    </row>
    <row r="16" spans="1:3" ht="12.75">
      <c r="A16" s="35">
        <v>15</v>
      </c>
      <c r="B16" s="36">
        <f>'М6с2'!E72</f>
        <v>0</v>
      </c>
      <c r="C16" s="37">
        <f>'М6с2'!E74</f>
        <v>0</v>
      </c>
    </row>
    <row r="17" spans="1:3" ht="12.75">
      <c r="A17" s="35">
        <v>16</v>
      </c>
      <c r="B17" s="36">
        <f>'М6с2'!I66</f>
        <v>0</v>
      </c>
      <c r="C17" s="37">
        <f>'М6с2'!I70</f>
        <v>0</v>
      </c>
    </row>
    <row r="18" spans="1:3" ht="12.75">
      <c r="A18" s="35">
        <v>17</v>
      </c>
      <c r="B18" s="36">
        <f>'М6с2'!I72</f>
        <v>0</v>
      </c>
      <c r="C18" s="37">
        <f>'М6с2'!I74</f>
        <v>0</v>
      </c>
    </row>
    <row r="19" spans="1:3" ht="12.75">
      <c r="A19" s="35">
        <v>18</v>
      </c>
      <c r="B19" s="36" t="str">
        <f>'М6с1'!C6</f>
        <v>Хисматуллин Эмиль</v>
      </c>
      <c r="C19" s="37" t="str">
        <f>'М6с2'!B4</f>
        <v>_</v>
      </c>
    </row>
    <row r="20" spans="1:3" ht="12.75">
      <c r="A20" s="35">
        <v>19</v>
      </c>
      <c r="B20" s="36" t="str">
        <f>'М6с1'!C14</f>
        <v>Муллаянов Рамиль</v>
      </c>
      <c r="C20" s="37" t="str">
        <f>'М6с2'!B8</f>
        <v>_</v>
      </c>
    </row>
    <row r="21" spans="1:3" ht="12.75">
      <c r="A21" s="35">
        <v>20</v>
      </c>
      <c r="B21" s="36" t="str">
        <f>'М6с1'!C18</f>
        <v>Давлетшин Динис</v>
      </c>
      <c r="C21" s="37" t="str">
        <f>'М6с2'!B10</f>
        <v>_</v>
      </c>
    </row>
    <row r="22" spans="1:3" ht="12.75">
      <c r="A22" s="35">
        <v>21</v>
      </c>
      <c r="B22" s="36" t="str">
        <f>'М6с1'!C22</f>
        <v>Крапивин Семен</v>
      </c>
      <c r="C22" s="37" t="str">
        <f>'М6с2'!B12</f>
        <v>_</v>
      </c>
    </row>
    <row r="23" spans="1:3" ht="12.75">
      <c r="A23" s="35">
        <v>22</v>
      </c>
      <c r="B23" s="36" t="str">
        <f>'М6с1'!C34</f>
        <v>Макаров Кирилл</v>
      </c>
      <c r="C23" s="37" t="str">
        <f>'М6с2'!B18</f>
        <v>_</v>
      </c>
    </row>
    <row r="24" spans="1:3" ht="12.75">
      <c r="A24" s="35">
        <v>23</v>
      </c>
      <c r="B24" s="36" t="str">
        <f>'М6с1'!C38</f>
        <v>Бадртдинов Тагир</v>
      </c>
      <c r="C24" s="37" t="str">
        <f>'М6с2'!B20</f>
        <v>_</v>
      </c>
    </row>
    <row r="25" spans="1:3" ht="12.75">
      <c r="A25" s="35">
        <v>24</v>
      </c>
      <c r="B25" s="36" t="str">
        <f>'М6с1'!C50</f>
        <v>Красиков Всеволод</v>
      </c>
      <c r="C25" s="37" t="str">
        <f>'М6с2'!B26</f>
        <v>_</v>
      </c>
    </row>
    <row r="26" spans="1:3" ht="12.75">
      <c r="A26" s="35">
        <v>25</v>
      </c>
      <c r="B26" s="36" t="str">
        <f>'М6с1'!C54</f>
        <v>Суюндуков Фанис</v>
      </c>
      <c r="C26" s="37" t="str">
        <f>'М6с2'!B28</f>
        <v>_</v>
      </c>
    </row>
    <row r="27" spans="1:3" ht="12.75">
      <c r="A27" s="35">
        <v>26</v>
      </c>
      <c r="B27" s="36" t="str">
        <f>'М6с1'!C58</f>
        <v>Маслов Степан</v>
      </c>
      <c r="C27" s="37" t="str">
        <f>'М6с2'!B30</f>
        <v>_</v>
      </c>
    </row>
    <row r="28" spans="1:3" ht="12.75">
      <c r="A28" s="35">
        <v>27</v>
      </c>
      <c r="B28" s="36" t="str">
        <f>'М6с1'!C66</f>
        <v>Александров Алан</v>
      </c>
      <c r="C28" s="37" t="str">
        <f>'М6с2'!B34</f>
        <v>_</v>
      </c>
    </row>
    <row r="29" spans="1:3" ht="12.75">
      <c r="A29" s="35">
        <v>28</v>
      </c>
      <c r="B29" s="36" t="str">
        <f>'М6с2'!C5</f>
        <v>Ишмеев Иван</v>
      </c>
      <c r="C29" s="37" t="str">
        <f>'М6с2'!B56</f>
        <v>_</v>
      </c>
    </row>
    <row r="30" spans="1:3" ht="12.75">
      <c r="A30" s="35">
        <v>29</v>
      </c>
      <c r="B30" s="36" t="str">
        <f>'М6с2'!C13</f>
        <v>Лазарев Артем</v>
      </c>
      <c r="C30" s="37" t="str">
        <f>'М6с2'!B60</f>
        <v>_</v>
      </c>
    </row>
    <row r="31" spans="1:3" ht="12.75">
      <c r="A31" s="35">
        <v>30</v>
      </c>
      <c r="B31" s="36" t="str">
        <f>'М6с2'!C17</f>
        <v>Гузаиров Тимур</v>
      </c>
      <c r="C31" s="37" t="str">
        <f>'М6с2'!B62</f>
        <v>_</v>
      </c>
    </row>
    <row r="32" spans="1:3" ht="12.75">
      <c r="A32" s="35">
        <v>31</v>
      </c>
      <c r="B32" s="36" t="str">
        <f>'М6с2'!C21</f>
        <v>Ишмеев Роман</v>
      </c>
      <c r="C32" s="37" t="str">
        <f>'М6с2'!B64</f>
        <v>_</v>
      </c>
    </row>
    <row r="33" spans="1:3" ht="12.75">
      <c r="A33" s="35">
        <v>32</v>
      </c>
      <c r="B33" s="36" t="str">
        <f>'М6с2'!C25</f>
        <v>Дубровин Максим</v>
      </c>
      <c r="C33" s="37" t="str">
        <f>'М6с2'!B66</f>
        <v>_</v>
      </c>
    </row>
    <row r="34" spans="1:3" ht="12.75">
      <c r="A34" s="35">
        <v>33</v>
      </c>
      <c r="B34" s="36" t="str">
        <f>'М6с2'!C33</f>
        <v>Бабушкин Дмитрий</v>
      </c>
      <c r="C34" s="37" t="str">
        <f>'М6с2'!B70</f>
        <v>_</v>
      </c>
    </row>
    <row r="35" spans="1:3" ht="12.75">
      <c r="A35" s="35">
        <v>34</v>
      </c>
      <c r="B35" s="36">
        <f>'М6с2'!C57</f>
        <v>0</v>
      </c>
      <c r="C35" s="37" t="str">
        <f>'М6с2'!G63</f>
        <v>_</v>
      </c>
    </row>
    <row r="36" spans="1:3" ht="12.75">
      <c r="A36" s="35">
        <v>35</v>
      </c>
      <c r="B36" s="36">
        <f>'М6с2'!C69</f>
        <v>0</v>
      </c>
      <c r="C36" s="37" t="str">
        <f>'М6с2'!G69</f>
        <v>_</v>
      </c>
    </row>
    <row r="37" spans="1:3" ht="12.75">
      <c r="A37" s="35">
        <v>36</v>
      </c>
      <c r="B37" s="36">
        <f>'М6с2'!H64</f>
        <v>0</v>
      </c>
      <c r="C37" s="37" t="str">
        <f>'М6с2'!H71</f>
        <v>_</v>
      </c>
    </row>
    <row r="38" spans="1:3" ht="12.75">
      <c r="A38" s="35">
        <v>37</v>
      </c>
      <c r="B38" s="36">
        <f>'М6с2'!H68</f>
        <v>0</v>
      </c>
      <c r="C38" s="37" t="str">
        <f>'М6с2'!H73</f>
        <v>_</v>
      </c>
    </row>
    <row r="39" spans="1:3" ht="12.75">
      <c r="A39" s="35">
        <v>38</v>
      </c>
      <c r="B39" s="36" t="str">
        <f>'М6с2'!G26</f>
        <v>Александров Алан</v>
      </c>
      <c r="C39" s="37" t="str">
        <f>'М6с1'!F69</f>
        <v>Бадртдинов Тагир</v>
      </c>
    </row>
    <row r="40" spans="1:3" ht="12.75">
      <c r="A40" s="35">
        <v>39</v>
      </c>
      <c r="B40" s="36" t="str">
        <f>'М6с2'!F30</f>
        <v>Александров Алан</v>
      </c>
      <c r="C40" s="37" t="str">
        <f>'М6с1'!B75</f>
        <v>Давлетшин Динис</v>
      </c>
    </row>
    <row r="41" spans="1:3" ht="12.75">
      <c r="A41" s="35">
        <v>40</v>
      </c>
      <c r="B41" s="36" t="str">
        <f>'М6с1'!D64</f>
        <v>Александров Алан</v>
      </c>
      <c r="C41" s="37" t="str">
        <f>'М6с2'!C7</f>
        <v>Ишметов Игорь</v>
      </c>
    </row>
    <row r="42" spans="1:3" ht="12.75">
      <c r="A42" s="35">
        <v>41</v>
      </c>
      <c r="B42" s="36" t="str">
        <f>'М6с2'!I22</f>
        <v>Александров Алан</v>
      </c>
      <c r="C42" s="37" t="str">
        <f>'М6с2'!I32</f>
        <v>Красиков Всеволод</v>
      </c>
    </row>
    <row r="43" spans="1:3" ht="12.75">
      <c r="A43" s="35">
        <v>42</v>
      </c>
      <c r="B43" s="36" t="str">
        <f>'М6с2'!H30</f>
        <v>Александров Алан</v>
      </c>
      <c r="C43" s="37" t="str">
        <f>'М6с1'!F64</f>
        <v>Муфтиев Айдар</v>
      </c>
    </row>
    <row r="44" spans="1:3" ht="12.75">
      <c r="A44" s="35">
        <v>43</v>
      </c>
      <c r="B44" s="36" t="str">
        <f>'М6с2'!D48</f>
        <v>Бабушкин Дмитрий</v>
      </c>
      <c r="C44" s="37" t="str">
        <f>'М6с2'!D54</f>
        <v>Ишмеев Роман</v>
      </c>
    </row>
    <row r="45" spans="1:3" ht="12.75">
      <c r="A45" s="35">
        <v>44</v>
      </c>
      <c r="B45" s="36" t="str">
        <f>'М6с1'!D40</f>
        <v>Бадртдинов Тагир</v>
      </c>
      <c r="C45" s="37" t="str">
        <f>'М6с2'!C19</f>
        <v>Климов Даниил</v>
      </c>
    </row>
    <row r="46" spans="1:3" ht="12.75">
      <c r="A46" s="35">
        <v>45</v>
      </c>
      <c r="B46" s="36" t="str">
        <f>'М6с2'!F22</f>
        <v>Бадртдинов Тагир</v>
      </c>
      <c r="C46" s="37" t="str">
        <f>'М6с1'!B73</f>
        <v>Макаров Кирилл</v>
      </c>
    </row>
    <row r="47" spans="1:3" ht="12.75">
      <c r="A47" s="35">
        <v>46</v>
      </c>
      <c r="B47" s="36" t="str">
        <f>'М6с1'!G68</f>
        <v>Бадртдинов Тагир</v>
      </c>
      <c r="C47" s="37" t="str">
        <f>'М6с1'!G70</f>
        <v>Маслов Степан</v>
      </c>
    </row>
    <row r="48" spans="1:3" ht="12.75">
      <c r="A48" s="35">
        <v>47</v>
      </c>
      <c r="B48" s="36" t="str">
        <f>'М6с2'!E44</f>
        <v>Гузаиров Тимур</v>
      </c>
      <c r="C48" s="37" t="str">
        <f>'М6с2'!E50</f>
        <v>Бабушкин Дмитрий</v>
      </c>
    </row>
    <row r="49" spans="1:3" ht="12.75">
      <c r="A49" s="35">
        <v>48</v>
      </c>
      <c r="B49" s="36" t="str">
        <f>'М6с2'!D40</f>
        <v>Гузаиров Тимур</v>
      </c>
      <c r="C49" s="37" t="str">
        <f>'М6с2'!D52</f>
        <v>Ишмеев Иван</v>
      </c>
    </row>
    <row r="50" spans="1:3" ht="12.75">
      <c r="A50" s="35">
        <v>49</v>
      </c>
      <c r="B50" s="36" t="str">
        <f>'М6с2'!C42</f>
        <v>Гузаиров Тимур</v>
      </c>
      <c r="C50" s="37" t="str">
        <f>'М6с2'!G52</f>
        <v>Лазарев Артем</v>
      </c>
    </row>
    <row r="51" spans="1:3" ht="12.75">
      <c r="A51" s="35">
        <v>50</v>
      </c>
      <c r="B51" s="36" t="str">
        <f>'М6с2'!E32</f>
        <v>Давлетшин Динис</v>
      </c>
      <c r="C51" s="37" t="str">
        <f>'М6с2'!G43</f>
        <v>Шишков Артем</v>
      </c>
    </row>
    <row r="52" spans="1:3" ht="12.75">
      <c r="A52" s="35">
        <v>51</v>
      </c>
      <c r="B52" s="36" t="str">
        <f>'М6с2'!E53</f>
        <v>Ишмеев Иван</v>
      </c>
      <c r="C52" s="37" t="str">
        <f>'М6с2'!E55</f>
        <v>Ишмеев Роман</v>
      </c>
    </row>
    <row r="53" spans="1:3" ht="12.75">
      <c r="A53" s="35">
        <v>52</v>
      </c>
      <c r="B53" s="36" t="str">
        <f>'М6с2'!C46</f>
        <v>Ишмеев Роман</v>
      </c>
      <c r="C53" s="37" t="str">
        <f>'М6с2'!G54</f>
        <v>Дубровин Максим</v>
      </c>
    </row>
    <row r="54" spans="1:3" ht="12.75">
      <c r="A54" s="35">
        <v>53</v>
      </c>
      <c r="B54" s="36" t="str">
        <f>'М6с1'!C62</f>
        <v>Ишметов Игорь</v>
      </c>
      <c r="C54" s="37" t="str">
        <f>'М6с2'!B32</f>
        <v>Бабушкин Дмитрий</v>
      </c>
    </row>
    <row r="55" spans="1:3" ht="12.75">
      <c r="A55" s="35">
        <v>54</v>
      </c>
      <c r="B55" s="36" t="str">
        <f>'М6с2'!D6</f>
        <v>Ишметов Игорь</v>
      </c>
      <c r="C55" s="37" t="str">
        <f>'М6с2'!B37</f>
        <v>Ишмеев Иван</v>
      </c>
    </row>
    <row r="56" spans="1:3" ht="12.75">
      <c r="A56" s="35">
        <v>55</v>
      </c>
      <c r="B56" s="36" t="str">
        <f>'М6с2'!H38</f>
        <v>Ишметов Игорь</v>
      </c>
      <c r="C56" s="37" t="str">
        <f>'М6с2'!H45</f>
        <v>Липатов Данил</v>
      </c>
    </row>
    <row r="57" spans="1:3" ht="12.75">
      <c r="A57" s="35">
        <v>56</v>
      </c>
      <c r="B57" s="36" t="str">
        <f>'М6с2'!I40</f>
        <v>Ишметов Игорь</v>
      </c>
      <c r="C57" s="37" t="str">
        <f>'М6с2'!I44</f>
        <v>Судаков Данил</v>
      </c>
    </row>
    <row r="58" spans="1:3" ht="12.75">
      <c r="A58" s="35">
        <v>57</v>
      </c>
      <c r="B58" s="36" t="str">
        <f>'М6с2'!D18</f>
        <v>Климов Даниил</v>
      </c>
      <c r="C58" s="37" t="str">
        <f>'М6с2'!B43</f>
        <v>Гузаиров Тимур</v>
      </c>
    </row>
    <row r="59" spans="1:3" ht="12.75">
      <c r="A59" s="35">
        <v>58</v>
      </c>
      <c r="B59" s="36" t="str">
        <f>'М6с1'!G73</f>
        <v>Климов Даниил</v>
      </c>
      <c r="C59" s="37" t="str">
        <f>'М6с1'!G75</f>
        <v>Давлетшин Динис</v>
      </c>
    </row>
    <row r="60" spans="1:3" ht="12.75">
      <c r="A60" s="35">
        <v>59</v>
      </c>
      <c r="B60" s="36" t="str">
        <f>'М6с1'!C42</f>
        <v>Климов Даниил</v>
      </c>
      <c r="C60" s="37" t="str">
        <f>'М6с2'!B22</f>
        <v>Ишмеев Роман</v>
      </c>
    </row>
    <row r="61" spans="1:3" ht="12.75">
      <c r="A61" s="35">
        <v>60</v>
      </c>
      <c r="B61" s="36" t="str">
        <f>'М6с2'!E16</f>
        <v>Климов Даниил</v>
      </c>
      <c r="C61" s="37" t="str">
        <f>'М6с2'!G39</f>
        <v>Липатов Данил</v>
      </c>
    </row>
    <row r="62" spans="1:3" ht="12.75">
      <c r="A62" s="35">
        <v>61</v>
      </c>
      <c r="B62" s="36" t="str">
        <f>'М6с2'!F14</f>
        <v>Крапивин Семен</v>
      </c>
      <c r="C62" s="37" t="str">
        <f>'М6с1'!B71</f>
        <v>Климов Даниил</v>
      </c>
    </row>
    <row r="63" spans="1:3" ht="12.75">
      <c r="A63" s="35">
        <v>62</v>
      </c>
      <c r="B63" s="36" t="str">
        <f>'М6с2'!G10</f>
        <v>Крапивин Семен</v>
      </c>
      <c r="C63" s="37" t="str">
        <f>'М6с1'!F67</f>
        <v>Маслов Степан</v>
      </c>
    </row>
    <row r="64" spans="1:3" ht="12.75">
      <c r="A64" s="35">
        <v>63</v>
      </c>
      <c r="B64" s="36" t="str">
        <f>'М6с1'!G63</f>
        <v>Крапивин Семен</v>
      </c>
      <c r="C64" s="37" t="str">
        <f>'М6с1'!G65</f>
        <v>Муфтиев Айдар</v>
      </c>
    </row>
    <row r="65" spans="1:3" ht="12.75">
      <c r="A65" s="35">
        <v>64</v>
      </c>
      <c r="B65" s="36" t="str">
        <f>'М6с1'!D24</f>
        <v>Крапивин Семен</v>
      </c>
      <c r="C65" s="37" t="str">
        <f>'М6с2'!C27</f>
        <v>Судаков Данил</v>
      </c>
    </row>
    <row r="66" spans="1:3" ht="12.75">
      <c r="A66" s="35">
        <v>65</v>
      </c>
      <c r="B66" s="36" t="str">
        <f>'М6с1'!E44</f>
        <v>Красиков Всеволод</v>
      </c>
      <c r="C66" s="37" t="str">
        <f>'М6с2'!E20</f>
        <v>Бадртдинов Тагир</v>
      </c>
    </row>
    <row r="67" spans="1:3" ht="12.75">
      <c r="A67" s="35">
        <v>66</v>
      </c>
      <c r="B67" s="36" t="str">
        <f>'М6с2'!H14</f>
        <v>Красиков Всеволод</v>
      </c>
      <c r="C67" s="37" t="str">
        <f>'М6с1'!F62</f>
        <v>Крапивин Семен</v>
      </c>
    </row>
    <row r="68" spans="1:3" ht="12.75">
      <c r="A68" s="35">
        <v>67</v>
      </c>
      <c r="B68" s="36" t="str">
        <f>'М6с1'!D48</f>
        <v>Красиков Всеволод</v>
      </c>
      <c r="C68" s="37" t="str">
        <f>'М6с2'!C15</f>
        <v>Липатов Данил</v>
      </c>
    </row>
    <row r="69" spans="1:3" ht="12.75">
      <c r="A69" s="35">
        <v>68</v>
      </c>
      <c r="B69" s="36" t="str">
        <f>'М6с2'!I53</f>
        <v>Лазарев Артем</v>
      </c>
      <c r="C69" s="37" t="str">
        <f>'М6с2'!I57</f>
        <v>Дубровин Максим</v>
      </c>
    </row>
    <row r="70" spans="1:3" ht="12.75">
      <c r="A70" s="35">
        <v>69</v>
      </c>
      <c r="B70" s="36" t="str">
        <f>'М6с1'!C46</f>
        <v>Липатов Данил</v>
      </c>
      <c r="C70" s="37" t="str">
        <f>'М6с2'!B24</f>
        <v>Дубровин Максим</v>
      </c>
    </row>
    <row r="71" spans="1:3" ht="12.75">
      <c r="A71" s="35">
        <v>70</v>
      </c>
      <c r="B71" s="36" t="str">
        <f>'М6с2'!D14</f>
        <v>Липатов Данил</v>
      </c>
      <c r="C71" s="37" t="str">
        <f>'М6с2'!B41</f>
        <v>Лазарев Артем</v>
      </c>
    </row>
    <row r="72" spans="1:3" ht="12.75">
      <c r="A72" s="35">
        <v>71</v>
      </c>
      <c r="B72" s="36" t="str">
        <f>'М6с2'!I46</f>
        <v>Липатов Данил</v>
      </c>
      <c r="C72" s="37" t="str">
        <f>'М6с2'!I48</f>
        <v>Шишков Артем</v>
      </c>
    </row>
    <row r="73" spans="1:3" ht="12.75">
      <c r="A73" s="35">
        <v>72</v>
      </c>
      <c r="B73" s="36" t="str">
        <f>'М6с1'!C74</f>
        <v>Макаров Кирилл</v>
      </c>
      <c r="C73" s="37" t="str">
        <f>'М6с1'!F74</f>
        <v>Давлетшин Динис</v>
      </c>
    </row>
    <row r="74" spans="1:3" ht="12.75">
      <c r="A74" s="35">
        <v>73</v>
      </c>
      <c r="B74" s="36" t="str">
        <f>'М6с2'!D22</f>
        <v>Макаров Кирилл</v>
      </c>
      <c r="C74" s="37" t="str">
        <f>'М6с2'!B45</f>
        <v>Ишмеев Роман</v>
      </c>
    </row>
    <row r="75" spans="1:3" ht="12.75">
      <c r="A75" s="35">
        <v>74</v>
      </c>
      <c r="B75" s="36" t="str">
        <f>'М6с1'!D72</f>
        <v>Макаров Кирилл</v>
      </c>
      <c r="C75" s="37" t="str">
        <f>'М6с1'!D75</f>
        <v>Муллаянов Рамиль</v>
      </c>
    </row>
    <row r="76" spans="1:3" ht="12.75">
      <c r="A76" s="35">
        <v>75</v>
      </c>
      <c r="B76" s="36" t="str">
        <f>'М6с2'!E24</f>
        <v>Макаров Кирилл</v>
      </c>
      <c r="C76" s="37" t="str">
        <f>'М6с2'!G41</f>
        <v>Судаков Данил</v>
      </c>
    </row>
    <row r="77" spans="1:3" ht="12.75">
      <c r="A77" s="35">
        <v>76</v>
      </c>
      <c r="B77" s="36" t="str">
        <f>'М6с2'!E8</f>
        <v>Маслов Степан</v>
      </c>
      <c r="C77" s="37" t="str">
        <f>'М6с2'!G37</f>
        <v>Ишметов Игорь</v>
      </c>
    </row>
    <row r="78" spans="1:3" ht="12.75">
      <c r="A78" s="35">
        <v>77</v>
      </c>
      <c r="B78" s="36" t="str">
        <f>'М6с2'!F6</f>
        <v>Маслов Степан</v>
      </c>
      <c r="C78" s="37" t="str">
        <f>'М6с1'!B69</f>
        <v>Муллаянов Рамиль</v>
      </c>
    </row>
    <row r="79" spans="1:3" ht="12.75">
      <c r="A79" s="35">
        <v>78</v>
      </c>
      <c r="B79" s="36" t="str">
        <f>'М6с1'!D16</f>
        <v>Муллаянов Рамиль</v>
      </c>
      <c r="C79" s="37" t="str">
        <f>'М6с2'!C31</f>
        <v>Давлетшин Динис</v>
      </c>
    </row>
    <row r="80" spans="1:3" ht="12.75">
      <c r="A80" s="35">
        <v>79</v>
      </c>
      <c r="B80" s="36" t="str">
        <f>'М6с1'!C70</f>
        <v>Муллаянов Рамиль</v>
      </c>
      <c r="C80" s="37" t="str">
        <f>'М6с1'!F72</f>
        <v>Климов Даниил</v>
      </c>
    </row>
    <row r="81" spans="1:3" ht="12.75">
      <c r="A81" s="35">
        <v>80</v>
      </c>
      <c r="B81" s="36" t="str">
        <f>'М6с1'!C30</f>
        <v>Муфтиев Айдар</v>
      </c>
      <c r="C81" s="37" t="str">
        <f>'М6с2'!B16</f>
        <v>Гузаиров Тимур</v>
      </c>
    </row>
    <row r="82" spans="1:3" ht="12.75">
      <c r="A82" s="35">
        <v>81</v>
      </c>
      <c r="B82" s="36" t="str">
        <f>'М6с1'!E28</f>
        <v>Муфтиев Айдар</v>
      </c>
      <c r="C82" s="37" t="str">
        <f>'М6с2'!E12</f>
        <v>Крапивин Семен</v>
      </c>
    </row>
    <row r="83" spans="1:3" ht="12.75">
      <c r="A83" s="35">
        <v>82</v>
      </c>
      <c r="B83" s="36" t="str">
        <f>'М6с1'!D32</f>
        <v>Муфтиев Айдар</v>
      </c>
      <c r="C83" s="37" t="str">
        <f>'М6с2'!C23</f>
        <v>Макаров Кирилл</v>
      </c>
    </row>
    <row r="84" spans="1:3" ht="12.75">
      <c r="A84" s="35">
        <v>83</v>
      </c>
      <c r="B84" s="36" t="str">
        <f>'М6с2'!D26</f>
        <v>Судаков Данил</v>
      </c>
      <c r="C84" s="37" t="str">
        <f>'М6с2'!B47</f>
        <v>Дубровин Максим</v>
      </c>
    </row>
    <row r="85" spans="1:3" ht="12.75">
      <c r="A85" s="35">
        <v>84</v>
      </c>
      <c r="B85" s="36" t="str">
        <f>'М6с1'!C26</f>
        <v>Судаков Данил</v>
      </c>
      <c r="C85" s="37" t="str">
        <f>'М6с2'!B14</f>
        <v>Лазарев Артем</v>
      </c>
    </row>
    <row r="86" spans="1:3" ht="12.75">
      <c r="A86" s="35">
        <v>85</v>
      </c>
      <c r="B86" s="36" t="str">
        <f>'М6с2'!H42</f>
        <v>Судаков Данил</v>
      </c>
      <c r="C86" s="37" t="str">
        <f>'М6с2'!H47</f>
        <v>Шишков Артем</v>
      </c>
    </row>
    <row r="87" spans="1:3" ht="12.75">
      <c r="A87" s="35">
        <v>86</v>
      </c>
      <c r="B87" s="36" t="str">
        <f>'М6с1'!E60</f>
        <v>Суюндуков Фанис</v>
      </c>
      <c r="C87" s="37" t="str">
        <f>'М6с2'!E28</f>
        <v>Александров Алан</v>
      </c>
    </row>
    <row r="88" spans="1:3" ht="12.75">
      <c r="A88" s="35">
        <v>87</v>
      </c>
      <c r="B88" s="36" t="str">
        <f>'М6с1'!F52</f>
        <v>Суюндуков Фанис</v>
      </c>
      <c r="C88" s="37" t="str">
        <f>'М6с2'!G18</f>
        <v>Красиков Всеволод</v>
      </c>
    </row>
    <row r="89" spans="1:3" ht="12.75">
      <c r="A89" s="35">
        <v>88</v>
      </c>
      <c r="B89" s="36" t="str">
        <f>'М6с1'!D56</f>
        <v>Суюндуков Фанис</v>
      </c>
      <c r="C89" s="37" t="str">
        <f>'М6с2'!C11</f>
        <v>Маслов Степан</v>
      </c>
    </row>
    <row r="90" spans="1:3" ht="12.75">
      <c r="A90" s="35">
        <v>89</v>
      </c>
      <c r="B90" s="36" t="str">
        <f>'М6с1'!E12</f>
        <v>Хисматуллин Эмиль</v>
      </c>
      <c r="C90" s="37" t="str">
        <f>'М6с2'!E4</f>
        <v>Муллаянов Рамиль</v>
      </c>
    </row>
    <row r="91" spans="1:3" ht="12.75">
      <c r="A91" s="35">
        <v>90</v>
      </c>
      <c r="B91" s="36" t="str">
        <f>'М6с1'!F20</f>
        <v>Хисматуллин Эмиль</v>
      </c>
      <c r="C91" s="37" t="str">
        <f>'М6с2'!G34</f>
        <v>Муфтиев Айдар</v>
      </c>
    </row>
    <row r="92" spans="1:3" ht="12.75">
      <c r="A92" s="35">
        <v>91</v>
      </c>
      <c r="B92" s="36" t="str">
        <f>'М6с1'!G36</f>
        <v>Хисматуллин Эмиль</v>
      </c>
      <c r="C92" s="37" t="str">
        <f>'М6с1'!G56</f>
        <v>Суюндуков Фанис</v>
      </c>
    </row>
    <row r="93" spans="1:3" ht="12.75">
      <c r="A93" s="35">
        <v>92</v>
      </c>
      <c r="B93" s="36" t="str">
        <f>'М6с1'!D8</f>
        <v>Хисматуллин Эмиль</v>
      </c>
      <c r="C93" s="37" t="str">
        <f>'М6с2'!C35</f>
        <v>Шишков Артем</v>
      </c>
    </row>
    <row r="94" spans="1:3" ht="12.75">
      <c r="A94" s="35">
        <v>93</v>
      </c>
      <c r="B94" s="36" t="str">
        <f>'М6с2'!D34</f>
        <v>Шишков Артем</v>
      </c>
      <c r="C94" s="37" t="str">
        <f>'М6с2'!B51</f>
        <v>Бабушкин Дмитрий</v>
      </c>
    </row>
    <row r="95" spans="1:3" ht="12.75">
      <c r="A95" s="35">
        <v>94</v>
      </c>
      <c r="B95" s="36" t="str">
        <f>'М6с1'!C10</f>
        <v>Шишков Артем</v>
      </c>
      <c r="C95" s="37" t="str">
        <f>'М6с2'!B6</f>
        <v>Ишмеев Иван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88" sqref="A88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9.5">
      <c r="A1" s="85" t="s">
        <v>39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92" t="s">
        <v>66</v>
      </c>
      <c r="B2" s="86"/>
      <c r="C2" s="86"/>
      <c r="D2" s="86"/>
      <c r="E2" s="86"/>
      <c r="F2" s="86"/>
      <c r="G2" s="86"/>
      <c r="H2" s="86"/>
      <c r="I2" s="86"/>
    </row>
    <row r="3" spans="1:9" ht="15.75">
      <c r="A3" s="87">
        <v>42125</v>
      </c>
      <c r="B3" s="87"/>
      <c r="C3" s="87"/>
      <c r="D3" s="87"/>
      <c r="E3" s="87"/>
      <c r="F3" s="87"/>
      <c r="G3" s="87"/>
      <c r="H3" s="87"/>
      <c r="I3" s="87"/>
    </row>
    <row r="4" spans="1:9" ht="15.75">
      <c r="A4" s="93"/>
      <c r="B4" s="93"/>
      <c r="C4" s="93"/>
      <c r="D4" s="93"/>
      <c r="E4" s="93"/>
      <c r="F4" s="93"/>
      <c r="G4" s="93"/>
      <c r="H4" s="93"/>
      <c r="I4" s="93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32</v>
      </c>
      <c r="B6" s="30" t="s">
        <v>33</v>
      </c>
      <c r="C6" s="25" t="s">
        <v>34</v>
      </c>
      <c r="D6" s="25"/>
      <c r="E6" s="25"/>
      <c r="F6" s="25"/>
      <c r="G6" s="25"/>
      <c r="H6" s="25"/>
      <c r="I6" s="25"/>
    </row>
    <row r="7" spans="1:9" ht="18">
      <c r="A7" s="38" t="s">
        <v>67</v>
      </c>
      <c r="B7" s="27">
        <v>1</v>
      </c>
      <c r="C7" s="26" t="str">
        <f>'Д3с1'!G36</f>
        <v>Липатова Ксения</v>
      </c>
      <c r="D7" s="25"/>
      <c r="E7" s="25"/>
      <c r="F7" s="25"/>
      <c r="G7" s="25"/>
      <c r="H7" s="25"/>
      <c r="I7" s="25"/>
    </row>
    <row r="8" spans="1:9" ht="18">
      <c r="A8" s="38" t="s">
        <v>68</v>
      </c>
      <c r="B8" s="27">
        <v>2</v>
      </c>
      <c r="C8" s="26" t="str">
        <f>'Д3с1'!G56</f>
        <v>Галина Рената</v>
      </c>
      <c r="D8" s="25"/>
      <c r="E8" s="25"/>
      <c r="F8" s="25"/>
      <c r="G8" s="25"/>
      <c r="H8" s="25"/>
      <c r="I8" s="25"/>
    </row>
    <row r="9" spans="1:9" ht="18">
      <c r="A9" s="38" t="s">
        <v>69</v>
      </c>
      <c r="B9" s="27">
        <v>3</v>
      </c>
      <c r="C9" s="26" t="str">
        <f>'Д3с2'!I22</f>
        <v>Гумерова Зульфия</v>
      </c>
      <c r="D9" s="25"/>
      <c r="E9" s="25"/>
      <c r="F9" s="25"/>
      <c r="G9" s="25"/>
      <c r="H9" s="25"/>
      <c r="I9" s="25"/>
    </row>
    <row r="10" spans="1:9" ht="18">
      <c r="A10" s="38" t="s">
        <v>70</v>
      </c>
      <c r="B10" s="27">
        <v>4</v>
      </c>
      <c r="C10" s="26" t="str">
        <f>'Д3с2'!I32</f>
        <v>Сунагатова Эльвина</v>
      </c>
      <c r="D10" s="25"/>
      <c r="E10" s="25"/>
      <c r="F10" s="25"/>
      <c r="G10" s="25"/>
      <c r="H10" s="25"/>
      <c r="I10" s="25"/>
    </row>
    <row r="11" spans="1:9" ht="18">
      <c r="A11" s="38" t="s">
        <v>71</v>
      </c>
      <c r="B11" s="27">
        <v>5</v>
      </c>
      <c r="C11" s="26" t="str">
        <f>'Д3с1'!G63</f>
        <v>Ахметшина Зилия</v>
      </c>
      <c r="D11" s="25"/>
      <c r="E11" s="25"/>
      <c r="F11" s="25"/>
      <c r="G11" s="25"/>
      <c r="H11" s="25"/>
      <c r="I11" s="25"/>
    </row>
    <row r="12" spans="1:9" ht="18">
      <c r="A12" s="38" t="s">
        <v>72</v>
      </c>
      <c r="B12" s="27">
        <v>6</v>
      </c>
      <c r="C12" s="26" t="str">
        <f>'Д3с1'!G65</f>
        <v>Ишкуватова Элеонора</v>
      </c>
      <c r="D12" s="25"/>
      <c r="E12" s="25"/>
      <c r="F12" s="25"/>
      <c r="G12" s="25"/>
      <c r="H12" s="25"/>
      <c r="I12" s="25"/>
    </row>
    <row r="13" spans="1:9" ht="18">
      <c r="A13" s="38" t="s">
        <v>73</v>
      </c>
      <c r="B13" s="27">
        <v>7</v>
      </c>
      <c r="C13" s="26" t="str">
        <f>'Д3с1'!G68</f>
        <v>Идиятуллина Эмилия</v>
      </c>
      <c r="D13" s="25"/>
      <c r="E13" s="25"/>
      <c r="F13" s="25"/>
      <c r="G13" s="25"/>
      <c r="H13" s="25"/>
      <c r="I13" s="25"/>
    </row>
    <row r="14" spans="1:9" ht="18">
      <c r="A14" s="38" t="s">
        <v>74</v>
      </c>
      <c r="B14" s="27">
        <v>8</v>
      </c>
      <c r="C14" s="26" t="str">
        <f>'Д3с1'!G70</f>
        <v>Раянова Азалия</v>
      </c>
      <c r="D14" s="25"/>
      <c r="E14" s="25"/>
      <c r="F14" s="25"/>
      <c r="G14" s="25"/>
      <c r="H14" s="25"/>
      <c r="I14" s="25"/>
    </row>
    <row r="15" spans="1:9" ht="18">
      <c r="A15" s="38" t="s">
        <v>75</v>
      </c>
      <c r="B15" s="27">
        <v>9</v>
      </c>
      <c r="C15" s="26" t="str">
        <f>'Д3с1'!D72</f>
        <v>Айгузина Милана</v>
      </c>
      <c r="D15" s="25"/>
      <c r="E15" s="25"/>
      <c r="F15" s="25"/>
      <c r="G15" s="25"/>
      <c r="H15" s="25"/>
      <c r="I15" s="25"/>
    </row>
    <row r="16" spans="1:9" ht="18">
      <c r="A16" s="38" t="s">
        <v>76</v>
      </c>
      <c r="B16" s="27">
        <v>10</v>
      </c>
      <c r="C16" s="26" t="str">
        <f>'Д3с1'!D75</f>
        <v>Назарова Анастасия</v>
      </c>
      <c r="D16" s="25"/>
      <c r="E16" s="25"/>
      <c r="F16" s="25"/>
      <c r="G16" s="25"/>
      <c r="H16" s="25"/>
      <c r="I16" s="25"/>
    </row>
    <row r="17" spans="1:9" ht="18">
      <c r="A17" s="38" t="s">
        <v>77</v>
      </c>
      <c r="B17" s="27">
        <v>11</v>
      </c>
      <c r="C17" s="26" t="str">
        <f>'Д3с1'!G73</f>
        <v>Писарева Елена</v>
      </c>
      <c r="D17" s="25"/>
      <c r="E17" s="25"/>
      <c r="F17" s="25"/>
      <c r="G17" s="25"/>
      <c r="H17" s="25"/>
      <c r="I17" s="25"/>
    </row>
    <row r="18" spans="1:9" ht="18">
      <c r="A18" s="38" t="s">
        <v>78</v>
      </c>
      <c r="B18" s="27">
        <v>12</v>
      </c>
      <c r="C18" s="26" t="str">
        <f>'Д3с1'!G75</f>
        <v>Ишмухаметова Камила</v>
      </c>
      <c r="D18" s="25"/>
      <c r="E18" s="25"/>
      <c r="F18" s="25"/>
      <c r="G18" s="25"/>
      <c r="H18" s="25"/>
      <c r="I18" s="25"/>
    </row>
    <row r="19" spans="1:9" ht="18">
      <c r="A19" s="38" t="s">
        <v>79</v>
      </c>
      <c r="B19" s="27">
        <v>13</v>
      </c>
      <c r="C19" s="26" t="str">
        <f>'Д3с2'!I40</f>
        <v>Юлаева Диля</v>
      </c>
      <c r="D19" s="25"/>
      <c r="E19" s="25"/>
      <c r="F19" s="25"/>
      <c r="G19" s="25"/>
      <c r="H19" s="25"/>
      <c r="I19" s="25"/>
    </row>
    <row r="20" spans="1:9" ht="18">
      <c r="A20" s="38" t="s">
        <v>80</v>
      </c>
      <c r="B20" s="27">
        <v>14</v>
      </c>
      <c r="C20" s="26" t="str">
        <f>'Д3с2'!I44</f>
        <v>Ахметшина Юлия</v>
      </c>
      <c r="D20" s="25"/>
      <c r="E20" s="25"/>
      <c r="F20" s="25"/>
      <c r="G20" s="25"/>
      <c r="H20" s="25"/>
      <c r="I20" s="25"/>
    </row>
    <row r="21" spans="1:9" ht="18">
      <c r="A21" s="38" t="s">
        <v>81</v>
      </c>
      <c r="B21" s="27">
        <v>15</v>
      </c>
      <c r="C21" s="26" t="str">
        <f>'Д3с2'!I46</f>
        <v>Мишурова Елена</v>
      </c>
      <c r="D21" s="25"/>
      <c r="E21" s="25"/>
      <c r="F21" s="25"/>
      <c r="G21" s="25"/>
      <c r="H21" s="25"/>
      <c r="I21" s="25"/>
    </row>
    <row r="22" spans="1:9" ht="18">
      <c r="A22" s="38" t="s">
        <v>82</v>
      </c>
      <c r="B22" s="27">
        <v>16</v>
      </c>
      <c r="C22" s="26" t="str">
        <f>'Д3с2'!I48</f>
        <v>Слабова Жанна</v>
      </c>
      <c r="D22" s="25"/>
      <c r="E22" s="25"/>
      <c r="F22" s="25"/>
      <c r="G22" s="25"/>
      <c r="H22" s="25"/>
      <c r="I22" s="25"/>
    </row>
    <row r="23" spans="1:9" ht="18">
      <c r="A23" s="38" t="s">
        <v>83</v>
      </c>
      <c r="B23" s="27">
        <v>17</v>
      </c>
      <c r="C23" s="26" t="str">
        <f>'Д3с2'!E44</f>
        <v>Яшпаева Екатерина</v>
      </c>
      <c r="D23" s="25"/>
      <c r="E23" s="25"/>
      <c r="F23" s="25"/>
      <c r="G23" s="25"/>
      <c r="H23" s="25"/>
      <c r="I23" s="25"/>
    </row>
    <row r="24" spans="1:9" ht="18">
      <c r="A24" s="38" t="s">
        <v>84</v>
      </c>
      <c r="B24" s="27">
        <v>18</v>
      </c>
      <c r="C24" s="26" t="str">
        <f>'Д3с2'!E50</f>
        <v>Первушина София</v>
      </c>
      <c r="D24" s="25"/>
      <c r="E24" s="25"/>
      <c r="F24" s="25"/>
      <c r="G24" s="25"/>
      <c r="H24" s="25"/>
      <c r="I24" s="25"/>
    </row>
    <row r="25" spans="1:9" ht="18">
      <c r="A25" s="38" t="s">
        <v>85</v>
      </c>
      <c r="B25" s="27">
        <v>19</v>
      </c>
      <c r="C25" s="26" t="str">
        <f>'Д3с2'!E53</f>
        <v>Якупова Алиса</v>
      </c>
      <c r="D25" s="25"/>
      <c r="E25" s="25"/>
      <c r="F25" s="25"/>
      <c r="G25" s="25"/>
      <c r="H25" s="25"/>
      <c r="I25" s="25"/>
    </row>
    <row r="26" spans="1:9" ht="18">
      <c r="A26" s="38" t="s">
        <v>86</v>
      </c>
      <c r="B26" s="27">
        <v>20</v>
      </c>
      <c r="C26" s="26" t="str">
        <f>'Д3с2'!E55</f>
        <v>Якупова Алия</v>
      </c>
      <c r="D26" s="25"/>
      <c r="E26" s="25"/>
      <c r="F26" s="25"/>
      <c r="G26" s="25"/>
      <c r="H26" s="25"/>
      <c r="I26" s="25"/>
    </row>
    <row r="27" spans="1:9" ht="18">
      <c r="A27" s="38" t="s">
        <v>87</v>
      </c>
      <c r="B27" s="27">
        <v>21</v>
      </c>
      <c r="C27" s="26" t="str">
        <f>'Д3с2'!I53</f>
        <v>Тимирбаева Сабрина</v>
      </c>
      <c r="D27" s="25"/>
      <c r="E27" s="25"/>
      <c r="F27" s="25"/>
      <c r="G27" s="25"/>
      <c r="H27" s="25"/>
      <c r="I27" s="25"/>
    </row>
    <row r="28" spans="1:9" ht="18">
      <c r="A28" s="38" t="s">
        <v>88</v>
      </c>
      <c r="B28" s="27">
        <v>22</v>
      </c>
      <c r="C28" s="26" t="str">
        <f>'Д3с2'!I57</f>
        <v>Абдул Самира</v>
      </c>
      <c r="D28" s="25"/>
      <c r="E28" s="25"/>
      <c r="F28" s="25"/>
      <c r="G28" s="25"/>
      <c r="H28" s="25"/>
      <c r="I28" s="25"/>
    </row>
    <row r="29" spans="1:9" ht="18">
      <c r="A29" s="38" t="s">
        <v>89</v>
      </c>
      <c r="B29" s="27">
        <v>23</v>
      </c>
      <c r="C29" s="26" t="str">
        <f>'Д3с2'!I59</f>
        <v>Рахимова Амина</v>
      </c>
      <c r="D29" s="25"/>
      <c r="E29" s="25"/>
      <c r="F29" s="25"/>
      <c r="G29" s="25"/>
      <c r="H29" s="25"/>
      <c r="I29" s="25"/>
    </row>
    <row r="30" spans="1:9" ht="18">
      <c r="A30" s="38" t="s">
        <v>90</v>
      </c>
      <c r="B30" s="27">
        <v>24</v>
      </c>
      <c r="C30" s="26" t="str">
        <f>'Д3с2'!I61</f>
        <v>Мамаева Элина</v>
      </c>
      <c r="D30" s="25"/>
      <c r="E30" s="25"/>
      <c r="F30" s="25"/>
      <c r="G30" s="25"/>
      <c r="H30" s="25"/>
      <c r="I30" s="25"/>
    </row>
    <row r="31" spans="1:9" ht="18">
      <c r="A31" s="38" t="s">
        <v>91</v>
      </c>
      <c r="B31" s="27">
        <v>25</v>
      </c>
      <c r="C31" s="26" t="str">
        <f>'Д3с2'!E63</f>
        <v>Никитина Анна</v>
      </c>
      <c r="D31" s="25"/>
      <c r="E31" s="25"/>
      <c r="F31" s="25"/>
      <c r="G31" s="25"/>
      <c r="H31" s="25"/>
      <c r="I31" s="25"/>
    </row>
    <row r="32" spans="1:9" ht="18">
      <c r="A32" s="38" t="s">
        <v>92</v>
      </c>
      <c r="B32" s="27">
        <v>26</v>
      </c>
      <c r="C32" s="26" t="str">
        <f>'Д3с2'!E69</f>
        <v>Сергеева Ярослава</v>
      </c>
      <c r="D32" s="25"/>
      <c r="E32" s="25"/>
      <c r="F32" s="25"/>
      <c r="G32" s="25"/>
      <c r="H32" s="25"/>
      <c r="I32" s="25"/>
    </row>
    <row r="33" spans="1:9" ht="18">
      <c r="A33" s="38" t="s">
        <v>93</v>
      </c>
      <c r="B33" s="27">
        <v>27</v>
      </c>
      <c r="C33" s="26" t="str">
        <f>'Д3с2'!E72</f>
        <v>Карпачевская Рената</v>
      </c>
      <c r="D33" s="25"/>
      <c r="E33" s="25"/>
      <c r="F33" s="25"/>
      <c r="G33" s="25"/>
      <c r="H33" s="25"/>
      <c r="I33" s="25"/>
    </row>
    <row r="34" spans="1:9" ht="18">
      <c r="A34" s="38" t="s">
        <v>94</v>
      </c>
      <c r="B34" s="27">
        <v>28</v>
      </c>
      <c r="C34" s="26" t="str">
        <f>'Д3с2'!E74</f>
        <v>Жуланова Камила</v>
      </c>
      <c r="D34" s="25"/>
      <c r="E34" s="25"/>
      <c r="F34" s="25"/>
      <c r="G34" s="25"/>
      <c r="H34" s="25"/>
      <c r="I34" s="25"/>
    </row>
    <row r="35" spans="1:9" ht="18">
      <c r="A35" s="38" t="s">
        <v>95</v>
      </c>
      <c r="B35" s="27">
        <v>29</v>
      </c>
      <c r="C35" s="26" t="str">
        <f>'Д3с2'!I66</f>
        <v>Ахмадеева Ада</v>
      </c>
      <c r="D35" s="25"/>
      <c r="E35" s="25"/>
      <c r="F35" s="25"/>
      <c r="G35" s="25"/>
      <c r="H35" s="25"/>
      <c r="I35" s="25"/>
    </row>
    <row r="36" spans="1:9" ht="18">
      <c r="A36" s="38" t="s">
        <v>96</v>
      </c>
      <c r="B36" s="27">
        <v>30</v>
      </c>
      <c r="C36" s="26" t="str">
        <f>'Д3с2'!I70</f>
        <v>Низамова Дарья</v>
      </c>
      <c r="D36" s="25"/>
      <c r="E36" s="25"/>
      <c r="F36" s="25"/>
      <c r="G36" s="25"/>
      <c r="H36" s="25"/>
      <c r="I36" s="25"/>
    </row>
    <row r="37" spans="1:9" ht="18">
      <c r="A37" s="38" t="s">
        <v>38</v>
      </c>
      <c r="B37" s="27">
        <v>31</v>
      </c>
      <c r="C37" s="26">
        <f>'Д3с2'!I72</f>
        <v>0</v>
      </c>
      <c r="D37" s="25"/>
      <c r="E37" s="25"/>
      <c r="F37" s="25"/>
      <c r="G37" s="25"/>
      <c r="H37" s="25"/>
      <c r="I37" s="25"/>
    </row>
    <row r="38" spans="1:9" ht="18">
      <c r="A38" s="38" t="s">
        <v>38</v>
      </c>
      <c r="B38" s="27">
        <v>32</v>
      </c>
      <c r="C38" s="26">
        <f>'Д3с2'!I74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H167" sqref="H167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95" t="str">
        <f>СпД3!A1</f>
        <v>Детское Первенство Республики Башкортостан</v>
      </c>
      <c r="B1" s="95"/>
      <c r="C1" s="95"/>
      <c r="D1" s="95"/>
      <c r="E1" s="95"/>
      <c r="F1" s="95"/>
      <c r="G1" s="95"/>
    </row>
    <row r="2" spans="1:7" ht="15.75">
      <c r="A2" s="95" t="str">
        <f>СпД3!A2</f>
        <v>Девочки 2003-2005 г.г.р.</v>
      </c>
      <c r="B2" s="95"/>
      <c r="C2" s="95"/>
      <c r="D2" s="95"/>
      <c r="E2" s="95"/>
      <c r="F2" s="95"/>
      <c r="G2" s="95"/>
    </row>
    <row r="3" spans="1:7" ht="15.75">
      <c r="A3" s="94">
        <f>СпД3!A3</f>
        <v>42125</v>
      </c>
      <c r="B3" s="94"/>
      <c r="C3" s="94"/>
      <c r="D3" s="94"/>
      <c r="E3" s="94"/>
      <c r="F3" s="94"/>
      <c r="G3" s="94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СпД3!A7</f>
        <v>Ахметшина Зилия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СпД3!A38</f>
        <v>_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СпД3!A23</f>
        <v>Ишмухаметова Камила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СпД3!A22</f>
        <v>Рахимова Амина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СпД3!A15</f>
        <v>Яшпаева Екатерина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90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СпД3!A30</f>
        <v>Тимирбаева Сабрина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СпД3!A31</f>
        <v>Жуланова Камила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СпД3!A14</f>
        <v>Писарева Елена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6" t="s">
        <v>71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СпД3!A11</f>
        <v>Галина Рената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СпД3!A34</f>
        <v>Якупова Алиса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СпД3!A27</f>
        <v>Ахмадеева Ада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СпД3!A18</f>
        <v>Раянова Азалия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71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СпД3!A19</f>
        <v>Юлаева Диля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СпД3!A26</f>
        <v>Никитина Анна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70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СпД3!A35</f>
        <v>Ахметшина Юлия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70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СпД3!A10</f>
        <v>Идиятуллина Эмилия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СпД3!A9</f>
        <v>Сунагатова Эльвина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СпД3!A36</f>
        <v>Низамова Дарья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СпД3!A25</f>
        <v>Абдул Самира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СпД3!A20</f>
        <v>Мамаева Элина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СпД3!A17</f>
        <v>Назарова Анастасия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СпД3!A28</f>
        <v>Карпачевская Рената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72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СпД3!A33</f>
        <v>Якупова Алия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72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СпД3!A12</f>
        <v>Айгузина Милана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СпД3!A13</f>
        <v>Гумерова Зульфия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СпД3!A32</f>
        <v>Мишурова Елена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73</v>
      </c>
      <c r="E56" s="11"/>
      <c r="F56" s="18">
        <v>-31</v>
      </c>
      <c r="G56" s="6" t="str">
        <f>IF(G36=F20,F52,IF(G36=F52,F20,0))</f>
        <v>Галина Рената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СпД3!A29</f>
        <v>Сергеева Ярослава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СпД3!A16</f>
        <v>Ишкуватова Элеонора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СпД3!A21</f>
        <v>Первушина София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84</v>
      </c>
      <c r="D62" s="11"/>
      <c r="E62" s="4">
        <v>-58</v>
      </c>
      <c r="F62" s="6" t="str">
        <f>IF('Д3с2'!H14='Д3с2'!G10,'Д3с2'!G18,IF('Д3с2'!H14='Д3с2'!G18,'Д3с2'!G10,0))</f>
        <v>Ишкуватова Элеонора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СпД3!A24</f>
        <v>Слабова Жанна</v>
      </c>
      <c r="C63" s="11"/>
      <c r="D63" s="11"/>
      <c r="E63" s="5"/>
      <c r="F63" s="7">
        <v>61</v>
      </c>
      <c r="G63" s="8" t="s">
        <v>67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68</v>
      </c>
      <c r="E64" s="4">
        <v>-59</v>
      </c>
      <c r="F64" s="10" t="str">
        <f>IF('Д3с2'!H30='Д3с2'!G26,'Д3с2'!G34,IF('Д3с2'!H30='Д3с2'!G34,'Д3с2'!G26,0))</f>
        <v>Ахметшина Зилия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СпД3!A37</f>
        <v>_</v>
      </c>
      <c r="C65" s="11"/>
      <c r="D65" s="5"/>
      <c r="E65" s="5"/>
      <c r="F65" s="4">
        <v>-61</v>
      </c>
      <c r="G65" s="6" t="str">
        <f>IF(G63=F62,F64,IF(G63=F64,F62,0))</f>
        <v>Ишкуватова Элеонора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СпД3!A8</f>
        <v>Липатова Ксения</v>
      </c>
      <c r="C67" s="5"/>
      <c r="D67" s="5"/>
      <c r="E67" s="4">
        <v>-56</v>
      </c>
      <c r="F67" s="6" t="str">
        <f>IF('Д3с2'!G10='Д3с2'!F6,'Д3с2'!F14,IF('Д3с2'!G10='Д3с2'!F14,'Д3с2'!F6,0))</f>
        <v>Идиятуллина Эмилия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IF('Д3с2'!F6='Д3с2'!E4,'Д3с2'!E8,IF('Д3с2'!F6='Д3с2'!E8,'Д3с2'!E4,0))</f>
        <v>Писарева Елена</v>
      </c>
      <c r="C69" s="5"/>
      <c r="D69" s="5"/>
      <c r="E69" s="4">
        <v>-57</v>
      </c>
      <c r="F69" s="10" t="str">
        <f>IF('Д3с2'!G26='Д3с2'!F22,'Д3с2'!F30,IF('Д3с2'!G26='Д3с2'!F30,'Д3с2'!F22,0))</f>
        <v>Раянова Азалия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77</v>
      </c>
      <c r="D70" s="5"/>
      <c r="E70" s="5"/>
      <c r="F70" s="4">
        <v>-62</v>
      </c>
      <c r="G70" s="6" t="str">
        <f>IF(G68=F67,F69,IF(G68=F69,F67,0))</f>
        <v>Раянова Азалия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IF('Д3с2'!F14='Д3с2'!E12,'Д3с2'!E16,IF('Д3с2'!F14='Д3с2'!E16,'Д3с2'!E12,0))</f>
        <v>Назарова Анастасия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72</v>
      </c>
      <c r="E72" s="4">
        <v>-63</v>
      </c>
      <c r="F72" s="6" t="str">
        <f>IF(C70=B69,B71,IF(C70=B71,B69,0))</f>
        <v>Писарева Елена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IF('Д3с2'!F22='Д3с2'!E20,'Д3с2'!E24,IF('Д3с2'!F22='Д3с2'!E24,'Д3с2'!E20,0))</f>
        <v>Айгузина Милана</v>
      </c>
      <c r="C73" s="11"/>
      <c r="D73" s="17" t="s">
        <v>6</v>
      </c>
      <c r="E73" s="5"/>
      <c r="F73" s="7">
        <v>66</v>
      </c>
      <c r="G73" s="8" t="s">
        <v>74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72</v>
      </c>
      <c r="D74" s="20"/>
      <c r="E74" s="4">
        <v>-64</v>
      </c>
      <c r="F74" s="10" t="str">
        <f>IF(C74=B73,B75,IF(C74=B75,B73,0))</f>
        <v>Ишмухаметова Камила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IF('Д3с2'!F30='Д3с2'!E28,'Д3с2'!E32,IF('Д3с2'!F30='Д3с2'!E32,'Д3с2'!E28,0))</f>
        <v>Ишмухаметова Камила</v>
      </c>
      <c r="C75" s="4">
        <v>-65</v>
      </c>
      <c r="D75" s="6" t="str">
        <f>IF(D72=C70,C74,IF(D72=C74,C70,0))</f>
        <v>Назарова Анастасия</v>
      </c>
      <c r="E75" s="5"/>
      <c r="F75" s="4">
        <v>-66</v>
      </c>
      <c r="G75" s="6" t="str">
        <f>IF(G73=F72,F74,IF(G73=F74,F72,0))</f>
        <v>Ишмухаметова Камила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D138" sqref="D138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97" t="str">
        <f>СпД3!A1</f>
        <v>Детское Первенство Республики Башкортостан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>
      <c r="A2" s="95" t="str">
        <f>СпД3!A2</f>
        <v>Девочки 2003-2005 г.г.р.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.75">
      <c r="A3" s="94">
        <f>СпД3!A3</f>
        <v>42125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9" ht="12.75">
      <c r="A4" s="4">
        <v>-1</v>
      </c>
      <c r="B4" s="6" t="str">
        <f>IF('Д3с1'!C6='Д3с1'!B5,'Д3с1'!B7,IF('Д3с1'!C6='Д3с1'!B7,'Д3с1'!B5,0))</f>
        <v>_</v>
      </c>
      <c r="C4" s="5"/>
      <c r="D4" s="4">
        <v>-25</v>
      </c>
      <c r="E4" s="6" t="str">
        <f>IF('Д3с1'!E12='Д3с1'!D8,'Д3с1'!D16,IF('Д3с1'!E12='Д3с1'!D16,'Д3с1'!D8,0))</f>
        <v>Писарева Елена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IF('Д3с1'!C10='Д3с1'!B9,'Д3с1'!B11,IF('Д3с1'!C10='Д3с1'!B11,'Д3с1'!B9,0))</f>
        <v>Рахимова Амина</v>
      </c>
      <c r="C6" s="7">
        <v>40</v>
      </c>
      <c r="D6" s="14" t="s">
        <v>84</v>
      </c>
      <c r="E6" s="7">
        <v>52</v>
      </c>
      <c r="F6" s="14" t="s">
        <v>76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IF('Д3с1'!D64='Д3с1'!C62,'Д3с1'!C66,IF('Д3с1'!D64='Д3с1'!C66,'Д3с1'!C62,0))</f>
        <v>Слабова Жанна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IF('Д3с1'!C14='Д3с1'!B13,'Д3с1'!B15,IF('Д3с1'!C14='Д3с1'!B15,'Д3с1'!B13,0))</f>
        <v>Яшпаева Екатерина</v>
      </c>
      <c r="C8" s="5"/>
      <c r="D8" s="7">
        <v>48</v>
      </c>
      <c r="E8" s="21" t="s">
        <v>76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IF('Д3с1'!C18='Д3с1'!B17,'Д3с1'!B19,IF('Д3с1'!C18='Д3с1'!B19,'Д3с1'!B17,0))</f>
        <v>Жуланова Камила</v>
      </c>
      <c r="C10" s="7">
        <v>41</v>
      </c>
      <c r="D10" s="21" t="s">
        <v>76</v>
      </c>
      <c r="E10" s="15"/>
      <c r="F10" s="7">
        <v>56</v>
      </c>
      <c r="G10" s="14" t="s">
        <v>76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IF('Д3с1'!D56='Д3с1'!C54,'Д3с1'!C58,IF('Д3с1'!D56='Д3с1'!C58,'Д3с1'!C54,0))</f>
        <v>Ишкуватова Элеонора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IF('Д3с1'!C22='Д3с1'!B21,'Д3с1'!B23,IF('Д3с1'!C22='Д3с1'!B23,'Д3с1'!B21,0))</f>
        <v>Якупова Алиса</v>
      </c>
      <c r="C12" s="5"/>
      <c r="D12" s="4">
        <v>-26</v>
      </c>
      <c r="E12" s="6" t="str">
        <f>IF('Д3с1'!E28='Д3с1'!D24,'Д3с1'!D32,IF('Д3с1'!E28='Д3с1'!D32,'Д3с1'!D24,0))</f>
        <v>Идиятуллина Эмилия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IF('Д3с1'!C26='Д3с1'!B25,'Д3с1'!B27,IF('Д3с1'!C26='Д3с1'!B27,'Д3с1'!B25,0))</f>
        <v>Ахмадеева Ада</v>
      </c>
      <c r="C14" s="7">
        <v>42</v>
      </c>
      <c r="D14" s="14" t="s">
        <v>77</v>
      </c>
      <c r="E14" s="7">
        <v>53</v>
      </c>
      <c r="F14" s="21" t="s">
        <v>70</v>
      </c>
      <c r="G14" s="7">
        <v>58</v>
      </c>
      <c r="H14" s="14" t="s">
        <v>69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IF('Д3с1'!D48='Д3с1'!C46,'Д3с1'!C50,IF('Д3с1'!D48='Д3с1'!C50,'Д3с1'!C46,0))</f>
        <v>Назарова Анастасия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IF('Д3с1'!C30='Д3с1'!B29,'Д3с1'!B31,IF('Д3с1'!C30='Д3с1'!B31,'Д3с1'!B29,0))</f>
        <v>Никитина Анна</v>
      </c>
      <c r="C16" s="5"/>
      <c r="D16" s="7">
        <v>49</v>
      </c>
      <c r="E16" s="21" t="s">
        <v>77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IF('Д3с1'!C34='Д3с1'!B33,'Д3с1'!B35,IF('Д3с1'!C34='Д3с1'!B35,'Д3с1'!B33,0))</f>
        <v>Ахметшина Юлия</v>
      </c>
      <c r="C18" s="7">
        <v>43</v>
      </c>
      <c r="D18" s="21" t="s">
        <v>95</v>
      </c>
      <c r="E18" s="15"/>
      <c r="F18" s="4">
        <v>-30</v>
      </c>
      <c r="G18" s="10" t="str">
        <f>IF('Д3с1'!F52='Д3с1'!E44,'Д3с1'!E60,IF('Д3с1'!F52='Д3с1'!E60,'Д3с1'!E44,0))</f>
        <v>Сунагатова Эльвина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IF('Д3с1'!D40='Д3с1'!C38,'Д3с1'!C42,IF('Д3с1'!D40='Д3с1'!C42,'Д3с1'!C38,0))</f>
        <v>Абдул Самира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IF('Д3с1'!C38='Д3с1'!B37,'Д3с1'!B39,IF('Д3с1'!C38='Д3с1'!B39,'Д3с1'!B37,0))</f>
        <v>Низамова Дарья</v>
      </c>
      <c r="C20" s="5"/>
      <c r="D20" s="4">
        <v>-27</v>
      </c>
      <c r="E20" s="6" t="str">
        <f>IF('Д3с1'!E44='Д3с1'!D40,'Д3с1'!D48,IF('Д3с1'!E44='Д3с1'!D48,'Д3с1'!D40,0))</f>
        <v>Айгузина Милана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IF('Д3с1'!C42='Д3с1'!B41,'Д3с1'!B43,IF('Д3с1'!C42='Д3с1'!B43,'Д3с1'!B41,0))</f>
        <v>Мамаева Элина</v>
      </c>
      <c r="C22" s="7">
        <v>44</v>
      </c>
      <c r="D22" s="14" t="s">
        <v>79</v>
      </c>
      <c r="E22" s="7">
        <v>54</v>
      </c>
      <c r="F22" s="14" t="s">
        <v>78</v>
      </c>
      <c r="G22" s="15"/>
      <c r="H22" s="7">
        <v>60</v>
      </c>
      <c r="I22" s="24" t="s">
        <v>73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IF('Д3с1'!D32='Д3с1'!C30,'Д3с1'!C34,IF('Д3с1'!D32='Д3с1'!C34,'Д3с1'!C30,0))</f>
        <v>Юлаева Диля</v>
      </c>
      <c r="D23" s="11"/>
      <c r="E23" s="11"/>
      <c r="F23" s="11"/>
      <c r="G23" s="15"/>
      <c r="H23" s="11"/>
      <c r="I23" s="20"/>
      <c r="J23" s="96" t="s">
        <v>2</v>
      </c>
      <c r="K23" s="96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IF('Д3с1'!C46='Д3с1'!B45,'Д3с1'!B47,IF('Д3с1'!C46='Д3с1'!B47,'Д3с1'!B45,0))</f>
        <v>Карпачевская Рената</v>
      </c>
      <c r="C24" s="5"/>
      <c r="D24" s="7">
        <v>50</v>
      </c>
      <c r="E24" s="21" t="s">
        <v>78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IF('Д3с1'!C50='Д3с1'!B49,'Д3с1'!B51,IF('Д3с1'!C50='Д3с1'!B51,'Д3с1'!B49,0))</f>
        <v>Якупова Алия</v>
      </c>
      <c r="C26" s="7">
        <v>45</v>
      </c>
      <c r="D26" s="21" t="s">
        <v>78</v>
      </c>
      <c r="E26" s="15"/>
      <c r="F26" s="7">
        <v>57</v>
      </c>
      <c r="G26" s="14" t="s">
        <v>73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IF('Д3с1'!D24='Д3с1'!C22,'Д3с1'!C26,IF('Д3с1'!D24='Д3с1'!C26,'Д3с1'!C22,0))</f>
        <v>Раянова Азалия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IF('Д3с1'!C54='Д3с1'!B53,'Д3с1'!B55,IF('Д3с1'!C54='Д3с1'!B55,'Д3с1'!B53,0))</f>
        <v>Мишурова Елена</v>
      </c>
      <c r="C28" s="5"/>
      <c r="D28" s="4">
        <v>-28</v>
      </c>
      <c r="E28" s="6" t="str">
        <f>IF('Д3с1'!E60='Д3с1'!D56,'Д3с1'!D64,IF('Д3с1'!E60='Д3с1'!D64,'Д3с1'!D56,0))</f>
        <v>Гумерова Зульфия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IF('Д3с1'!C58='Д3с1'!B57,'Д3с1'!B59,IF('Д3с1'!C58='Д3с1'!B59,'Д3с1'!B57,0))</f>
        <v>Сергеева Ярослава</v>
      </c>
      <c r="C30" s="7">
        <v>46</v>
      </c>
      <c r="D30" s="14" t="s">
        <v>92</v>
      </c>
      <c r="E30" s="7">
        <v>55</v>
      </c>
      <c r="F30" s="21" t="s">
        <v>73</v>
      </c>
      <c r="G30" s="7">
        <v>59</v>
      </c>
      <c r="H30" s="21" t="s">
        <v>73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IF('Д3с1'!D16='Д3с1'!C14,'Д3с1'!C18,IF('Д3с1'!D16='Д3с1'!C18,'Д3с1'!C14,0))</f>
        <v>Тимирбаева Сабрина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IF('Д3с1'!C62='Д3с1'!B61,'Д3с1'!B63,IF('Д3с1'!C62='Д3с1'!B63,'Д3с1'!B61,0))</f>
        <v>Первушина София</v>
      </c>
      <c r="C32" s="5"/>
      <c r="D32" s="7">
        <v>51</v>
      </c>
      <c r="E32" s="21" t="s">
        <v>83</v>
      </c>
      <c r="F32" s="5"/>
      <c r="G32" s="11"/>
      <c r="H32" s="4">
        <v>-60</v>
      </c>
      <c r="I32" s="6" t="str">
        <f>IF(I22=H14,H30,IF(I22=H30,H14,0))</f>
        <v>Сунагатова Эльвина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81</v>
      </c>
      <c r="D33" s="11"/>
      <c r="E33" s="15"/>
      <c r="F33" s="5"/>
      <c r="G33" s="11"/>
      <c r="H33" s="5"/>
      <c r="I33" s="20"/>
      <c r="J33" s="96" t="s">
        <v>3</v>
      </c>
      <c r="K33" s="96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IF('Д3с1'!C66='Д3с1'!B65,'Д3с1'!B67,IF('Д3с1'!C66='Д3с1'!B67,'Д3с1'!B65,0))</f>
        <v>_</v>
      </c>
      <c r="C34" s="7">
        <v>47</v>
      </c>
      <c r="D34" s="21" t="s">
        <v>83</v>
      </c>
      <c r="E34" s="15"/>
      <c r="F34" s="4">
        <v>-29</v>
      </c>
      <c r="G34" s="10" t="str">
        <f>IF('Д3с1'!F20='Д3с1'!E12,'Д3с1'!E28,IF('Д3с1'!F20='Д3с1'!E28,'Д3с1'!E12,0))</f>
        <v>Ахметшина Зилия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IF('Д3с1'!D8='Д3с1'!C6,'Д3с1'!C10,IF('Д3с1'!D8='Д3с1'!C10,'Д3с1'!C6,0))</f>
        <v>Ишмухаметова Камила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Рахимова Амина</v>
      </c>
      <c r="C37" s="5"/>
      <c r="D37" s="5"/>
      <c r="E37" s="5"/>
      <c r="F37" s="4">
        <v>-48</v>
      </c>
      <c r="G37" s="6" t="str">
        <f>IF(E8=D6,D10,IF(E8=D10,D6,0))</f>
        <v>Слабова Жанна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75</v>
      </c>
      <c r="D38" s="5"/>
      <c r="E38" s="5"/>
      <c r="F38" s="5"/>
      <c r="G38" s="7">
        <v>67</v>
      </c>
      <c r="H38" s="14" t="s">
        <v>95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Яшпаева Екатерина</v>
      </c>
      <c r="C39" s="11"/>
      <c r="D39" s="5"/>
      <c r="E39" s="5"/>
      <c r="F39" s="4">
        <v>-49</v>
      </c>
      <c r="G39" s="10" t="str">
        <f>IF(E16=D14,D18,IF(E16=D18,D14,0))</f>
        <v>Ахметшина Юлия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75</v>
      </c>
      <c r="E40" s="5"/>
      <c r="F40" s="5"/>
      <c r="G40" s="5"/>
      <c r="H40" s="7">
        <v>69</v>
      </c>
      <c r="I40" s="23" t="s">
        <v>79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Якупова Алиса</v>
      </c>
      <c r="C41" s="11"/>
      <c r="D41" s="11"/>
      <c r="E41" s="5"/>
      <c r="F41" s="4">
        <v>-50</v>
      </c>
      <c r="G41" s="6" t="str">
        <f>IF(E24=D22,D26,IF(E24=D26,D22,0))</f>
        <v>Юлаева Диля</v>
      </c>
      <c r="H41" s="11"/>
      <c r="I41" s="19"/>
      <c r="J41" s="96" t="s">
        <v>12</v>
      </c>
      <c r="K41" s="96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94</v>
      </c>
      <c r="D42" s="11"/>
      <c r="E42" s="5"/>
      <c r="F42" s="5"/>
      <c r="G42" s="7">
        <v>68</v>
      </c>
      <c r="H42" s="21" t="s">
        <v>79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Абдул Самира</v>
      </c>
      <c r="C43" s="5"/>
      <c r="D43" s="11"/>
      <c r="E43" s="5"/>
      <c r="F43" s="4">
        <v>-51</v>
      </c>
      <c r="G43" s="10" t="str">
        <f>IF(E32=D30,D34,IF(E32=D34,D30,0))</f>
        <v>Мишурова Елена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75</v>
      </c>
      <c r="F44" s="5"/>
      <c r="G44" s="5"/>
      <c r="H44" s="4">
        <v>-69</v>
      </c>
      <c r="I44" s="6" t="str">
        <f>IF(I40=H38,H42,IF(I40=H42,H38,0))</f>
        <v>Ахметшина Юлия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Мамаева Элина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Слабова Жанна</v>
      </c>
      <c r="I45" s="20"/>
      <c r="J45" s="96" t="s">
        <v>14</v>
      </c>
      <c r="K45" s="96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93</v>
      </c>
      <c r="D46" s="11"/>
      <c r="E46" s="5"/>
      <c r="F46" s="5"/>
      <c r="G46" s="5"/>
      <c r="H46" s="7">
        <v>70</v>
      </c>
      <c r="I46" s="24" t="s">
        <v>92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Якупова Алия</v>
      </c>
      <c r="C47" s="11"/>
      <c r="D47" s="11"/>
      <c r="E47" s="5"/>
      <c r="F47" s="5"/>
      <c r="G47" s="4">
        <v>-68</v>
      </c>
      <c r="H47" s="10" t="str">
        <f>IF(H42=G41,G43,IF(H42=G43,G41,0))</f>
        <v>Мишурова Елена</v>
      </c>
      <c r="I47" s="20"/>
      <c r="J47" s="96" t="s">
        <v>13</v>
      </c>
      <c r="K47" s="96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81</v>
      </c>
      <c r="E48" s="5"/>
      <c r="F48" s="5"/>
      <c r="G48" s="5"/>
      <c r="H48" s="4">
        <v>-70</v>
      </c>
      <c r="I48" s="6" t="str">
        <f>IF(I46=H45,H47,IF(I46=H47,H45,0))</f>
        <v>Слабова Жанна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Тимирбаева Сабрина</v>
      </c>
      <c r="C49" s="11"/>
      <c r="D49" s="5"/>
      <c r="E49" s="5"/>
      <c r="F49" s="5"/>
      <c r="G49" s="15"/>
      <c r="H49" s="5"/>
      <c r="I49" s="20"/>
      <c r="J49" s="96" t="s">
        <v>15</v>
      </c>
      <c r="K49" s="96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81</v>
      </c>
      <c r="D50" s="4">
        <v>-77</v>
      </c>
      <c r="E50" s="6" t="str">
        <f>IF(E44=D40,D48,IF(E44=D48,D40,0))</f>
        <v>Первушина София</v>
      </c>
      <c r="F50" s="4">
        <v>-71</v>
      </c>
      <c r="G50" s="6" t="str">
        <f>IF(C38=B37,B39,IF(C38=B39,B37,0))</f>
        <v>Рахимова Амина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Первушина София</v>
      </c>
      <c r="C51" s="5"/>
      <c r="D51" s="5"/>
      <c r="E51" s="16" t="s">
        <v>17</v>
      </c>
      <c r="F51" s="5"/>
      <c r="G51" s="7">
        <v>79</v>
      </c>
      <c r="H51" s="14" t="s">
        <v>85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Якупова Алиса</v>
      </c>
      <c r="E52" s="20"/>
      <c r="F52" s="4">
        <v>-72</v>
      </c>
      <c r="G52" s="10" t="str">
        <f>IF(C42=B41,B43,IF(C42=B43,B41,0))</f>
        <v>Абдул Самира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94</v>
      </c>
      <c r="F53" s="5"/>
      <c r="G53" s="5"/>
      <c r="H53" s="7">
        <v>81</v>
      </c>
      <c r="I53" s="23" t="s">
        <v>90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Якупова Алия</v>
      </c>
      <c r="E54" s="16" t="s">
        <v>31</v>
      </c>
      <c r="F54" s="4">
        <v>-73</v>
      </c>
      <c r="G54" s="6" t="str">
        <f>IF(C46=B45,B47,IF(C46=B47,B45,0))</f>
        <v>Мамаева Элина</v>
      </c>
      <c r="H54" s="11"/>
      <c r="I54" s="19"/>
      <c r="J54" s="96" t="s">
        <v>18</v>
      </c>
      <c r="K54" s="96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Якупова Алия</v>
      </c>
      <c r="F55" s="5"/>
      <c r="G55" s="7">
        <v>80</v>
      </c>
      <c r="H55" s="21" t="s">
        <v>90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_</v>
      </c>
      <c r="C56" s="15"/>
      <c r="D56" s="5"/>
      <c r="E56" s="16" t="s">
        <v>19</v>
      </c>
      <c r="F56" s="4">
        <v>-74</v>
      </c>
      <c r="G56" s="10" t="str">
        <f>IF(C50=B49,B51,IF(C50=B51,B49,0))</f>
        <v>Тимирбаева Сабрина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91</v>
      </c>
      <c r="D57" s="5"/>
      <c r="E57" s="5"/>
      <c r="F57" s="5"/>
      <c r="G57" s="5"/>
      <c r="H57" s="4">
        <v>-81</v>
      </c>
      <c r="I57" s="6" t="str">
        <f>IF(I53=H51,H55,IF(I53=H55,H51,0))</f>
        <v>Абдул Самира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Жуланова Камила</v>
      </c>
      <c r="C58" s="11"/>
      <c r="D58" s="5"/>
      <c r="E58" s="5"/>
      <c r="F58" s="5"/>
      <c r="G58" s="4">
        <v>-79</v>
      </c>
      <c r="H58" s="6" t="str">
        <f>IF(H51=G50,G52,IF(H51=G52,G50,0))</f>
        <v>Рахимова Амина</v>
      </c>
      <c r="I58" s="20"/>
      <c r="J58" s="96" t="s">
        <v>20</v>
      </c>
      <c r="K58" s="96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86</v>
      </c>
      <c r="E59" s="5"/>
      <c r="F59" s="5"/>
      <c r="G59" s="5"/>
      <c r="H59" s="7">
        <v>82</v>
      </c>
      <c r="I59" s="24" t="s">
        <v>82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Ахмадеева Ада</v>
      </c>
      <c r="C60" s="11"/>
      <c r="D60" s="11"/>
      <c r="E60" s="5"/>
      <c r="F60" s="5"/>
      <c r="G60" s="4">
        <v>-80</v>
      </c>
      <c r="H60" s="10" t="str">
        <f>IF(H55=G54,G56,IF(H55=G56,G54,0))</f>
        <v>Мамаева Элина</v>
      </c>
      <c r="I60" s="20"/>
      <c r="J60" s="96" t="s">
        <v>21</v>
      </c>
      <c r="K60" s="96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86</v>
      </c>
      <c r="D61" s="11"/>
      <c r="E61" s="5"/>
      <c r="F61" s="5"/>
      <c r="G61" s="5"/>
      <c r="H61" s="4">
        <v>-82</v>
      </c>
      <c r="I61" s="6" t="str">
        <f>IF(I59=H58,H60,IF(I59=H60,H58,0))</f>
        <v>Мамаева Элина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Никитина Анна</v>
      </c>
      <c r="C62" s="5"/>
      <c r="D62" s="11"/>
      <c r="E62" s="5"/>
      <c r="F62" s="5"/>
      <c r="G62" s="15"/>
      <c r="H62" s="5"/>
      <c r="I62" s="20"/>
      <c r="J62" s="96" t="s">
        <v>22</v>
      </c>
      <c r="K62" s="96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86</v>
      </c>
      <c r="F63" s="4">
        <v>-83</v>
      </c>
      <c r="G63" s="6" t="str">
        <f>IF(C57=B56,B58,IF(C57=B58,B56,0))</f>
        <v>_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Низамова Дарья</v>
      </c>
      <c r="C64" s="5"/>
      <c r="D64" s="11"/>
      <c r="E64" s="16" t="s">
        <v>23</v>
      </c>
      <c r="F64" s="5"/>
      <c r="G64" s="7">
        <v>91</v>
      </c>
      <c r="H64" s="14" t="s">
        <v>87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88</v>
      </c>
      <c r="D65" s="11"/>
      <c r="E65" s="5"/>
      <c r="F65" s="4">
        <v>-84</v>
      </c>
      <c r="G65" s="10" t="str">
        <f>IF(C61=B60,B62,IF(C61=B62,B60,0))</f>
        <v>Ахмадеева Ада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Карпачевская Рената</v>
      </c>
      <c r="C66" s="11"/>
      <c r="D66" s="11"/>
      <c r="E66" s="5"/>
      <c r="F66" s="5"/>
      <c r="G66" s="5"/>
      <c r="H66" s="7">
        <v>93</v>
      </c>
      <c r="I66" s="23" t="s">
        <v>87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89</v>
      </c>
      <c r="E67" s="5"/>
      <c r="F67" s="4">
        <v>-85</v>
      </c>
      <c r="G67" s="6" t="str">
        <f>IF(C65=B64,B66,IF(C65=B66,B64,0))</f>
        <v>Низамова Дарья</v>
      </c>
      <c r="H67" s="11"/>
      <c r="I67" s="19"/>
      <c r="J67" s="96" t="s">
        <v>24</v>
      </c>
      <c r="K67" s="96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Сергеева Ярослава</v>
      </c>
      <c r="C68" s="11"/>
      <c r="D68" s="5"/>
      <c r="E68" s="5"/>
      <c r="F68" s="5"/>
      <c r="G68" s="7">
        <v>92</v>
      </c>
      <c r="H68" s="21" t="s">
        <v>96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89</v>
      </c>
      <c r="D69" s="4">
        <v>-89</v>
      </c>
      <c r="E69" s="6" t="str">
        <f>IF(E63=D59,D67,IF(E63=D67,D59,0))</f>
        <v>Сергеева Ярослава</v>
      </c>
      <c r="F69" s="4">
        <v>-86</v>
      </c>
      <c r="G69" s="10" t="str">
        <f>IF(C69=B68,B70,IF(C69=B70,B68,0))</f>
        <v>_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_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Низамова Дарья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Жуланова Камила</v>
      </c>
      <c r="E71" s="20"/>
      <c r="F71" s="5"/>
      <c r="G71" s="4">
        <v>-91</v>
      </c>
      <c r="H71" s="6" t="str">
        <f>IF(H64=G63,G65,IF(H64=G65,G63,0))</f>
        <v>_</v>
      </c>
      <c r="I71" s="20"/>
      <c r="J71" s="96" t="s">
        <v>26</v>
      </c>
      <c r="K71" s="96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88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Карпачевская Рената</v>
      </c>
      <c r="E73" s="16" t="s">
        <v>27</v>
      </c>
      <c r="F73" s="5"/>
      <c r="G73" s="4">
        <v>-92</v>
      </c>
      <c r="H73" s="10" t="str">
        <f>IF(H68=G67,G69,IF(H68=G69,G67,0))</f>
        <v>_</v>
      </c>
      <c r="I73" s="20"/>
      <c r="J73" s="96" t="s">
        <v>28</v>
      </c>
      <c r="K73" s="96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Жуланова Камила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96" t="s">
        <v>30</v>
      </c>
      <c r="K75" s="96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B116" sqref="B116"/>
    </sheetView>
  </sheetViews>
  <sheetFormatPr defaultColWidth="9.00390625" defaultRowHeight="12.75"/>
  <cols>
    <col min="1" max="1" width="9.125" style="31" customWidth="1"/>
    <col min="2" max="3" width="25.75390625" style="0" customWidth="1"/>
  </cols>
  <sheetData>
    <row r="1" spans="1:3" ht="12.75">
      <c r="A1" s="32" t="s">
        <v>37</v>
      </c>
      <c r="B1" s="33" t="s">
        <v>35</v>
      </c>
      <c r="C1" s="34" t="s">
        <v>36</v>
      </c>
    </row>
    <row r="2" spans="1:3" ht="12.75">
      <c r="A2" s="35">
        <v>1</v>
      </c>
      <c r="B2" s="36">
        <f>'Д3с2'!I72</f>
        <v>0</v>
      </c>
      <c r="C2" s="37">
        <f>'Д3с2'!I74</f>
        <v>0</v>
      </c>
    </row>
    <row r="3" spans="1:3" ht="12.75">
      <c r="A3" s="35">
        <v>2</v>
      </c>
      <c r="B3" s="36" t="str">
        <f>'Д3с1'!C6</f>
        <v>Ахметшина Зилия</v>
      </c>
      <c r="C3" s="37" t="str">
        <f>'Д3с2'!B4</f>
        <v>_</v>
      </c>
    </row>
    <row r="4" spans="1:3" ht="12.75">
      <c r="A4" s="35">
        <v>3</v>
      </c>
      <c r="B4" s="36" t="str">
        <f>'Д3с1'!C66</f>
        <v>Липатова Ксения</v>
      </c>
      <c r="C4" s="37" t="str">
        <f>'Д3с2'!B34</f>
        <v>_</v>
      </c>
    </row>
    <row r="5" spans="1:3" ht="12.75">
      <c r="A5" s="35">
        <v>4</v>
      </c>
      <c r="B5" s="36" t="str">
        <f>'Д3с2'!C5</f>
        <v>Рахимова Амина</v>
      </c>
      <c r="C5" s="37" t="str">
        <f>'Д3с2'!B56</f>
        <v>_</v>
      </c>
    </row>
    <row r="6" spans="1:3" ht="12.75">
      <c r="A6" s="35">
        <v>5</v>
      </c>
      <c r="B6" s="36" t="str">
        <f>'Д3с2'!C33</f>
        <v>Первушина София</v>
      </c>
      <c r="C6" s="37" t="str">
        <f>'Д3с2'!B70</f>
        <v>_</v>
      </c>
    </row>
    <row r="7" spans="1:3" ht="12.75">
      <c r="A7" s="35">
        <v>6</v>
      </c>
      <c r="B7" s="36" t="str">
        <f>'Д3с2'!C57</f>
        <v>Жуланова Камила</v>
      </c>
      <c r="C7" s="37" t="str">
        <f>'Д3с2'!G63</f>
        <v>_</v>
      </c>
    </row>
    <row r="8" spans="1:3" ht="12.75">
      <c r="A8" s="35">
        <v>7</v>
      </c>
      <c r="B8" s="36" t="str">
        <f>'Д3с2'!C69</f>
        <v>Сергеева Ярослава</v>
      </c>
      <c r="C8" s="37" t="str">
        <f>'Д3с2'!G69</f>
        <v>_</v>
      </c>
    </row>
    <row r="9" spans="1:3" ht="12.75">
      <c r="A9" s="35">
        <v>8</v>
      </c>
      <c r="B9" s="36" t="str">
        <f>'Д3с2'!H64</f>
        <v>Ахмадеева Ада</v>
      </c>
      <c r="C9" s="37" t="str">
        <f>'Д3с2'!H71</f>
        <v>_</v>
      </c>
    </row>
    <row r="10" spans="1:3" ht="12.75">
      <c r="A10" s="35">
        <v>9</v>
      </c>
      <c r="B10" s="36" t="str">
        <f>'Д3с2'!H68</f>
        <v>Низамова Дарья</v>
      </c>
      <c r="C10" s="37" t="str">
        <f>'Д3с2'!H73</f>
        <v>_</v>
      </c>
    </row>
    <row r="11" spans="1:3" ht="12.75">
      <c r="A11" s="35">
        <v>10</v>
      </c>
      <c r="B11" s="36" t="str">
        <f>'Д3с1'!C42</f>
        <v>Абдул Самира</v>
      </c>
      <c r="C11" s="37" t="str">
        <f>'Д3с2'!B22</f>
        <v>Мамаева Элина</v>
      </c>
    </row>
    <row r="12" spans="1:3" ht="12.75">
      <c r="A12" s="35">
        <v>11</v>
      </c>
      <c r="B12" s="36" t="str">
        <f>'Д3с2'!H51</f>
        <v>Абдул Самира</v>
      </c>
      <c r="C12" s="37" t="str">
        <f>'Д3с2'!H58</f>
        <v>Рахимова Амина</v>
      </c>
    </row>
    <row r="13" spans="1:3" ht="12.75">
      <c r="A13" s="35">
        <v>12</v>
      </c>
      <c r="B13" s="36" t="str">
        <f>'Д3с1'!C74</f>
        <v>Айгузина Милана</v>
      </c>
      <c r="C13" s="37" t="str">
        <f>'Д3с1'!F74</f>
        <v>Ишмухаметова Камила</v>
      </c>
    </row>
    <row r="14" spans="1:3" ht="12.75">
      <c r="A14" s="35">
        <v>13</v>
      </c>
      <c r="B14" s="36" t="str">
        <f>'Д3с1'!D48</f>
        <v>Айгузина Милана</v>
      </c>
      <c r="C14" s="37" t="str">
        <f>'Д3с2'!C15</f>
        <v>Назарова Анастасия</v>
      </c>
    </row>
    <row r="15" spans="1:3" ht="12.75">
      <c r="A15" s="35">
        <v>14</v>
      </c>
      <c r="B15" s="36" t="str">
        <f>'Д3с1'!D72</f>
        <v>Айгузина Милана</v>
      </c>
      <c r="C15" s="37" t="str">
        <f>'Д3с1'!D75</f>
        <v>Назарова Анастасия</v>
      </c>
    </row>
    <row r="16" spans="1:3" ht="12.75">
      <c r="A16" s="35">
        <v>15</v>
      </c>
      <c r="B16" s="36" t="str">
        <f>'Д3с1'!C50</f>
        <v>Айгузина Милана</v>
      </c>
      <c r="C16" s="37" t="str">
        <f>'Д3с2'!B26</f>
        <v>Якупова Алия</v>
      </c>
    </row>
    <row r="17" spans="1:3" ht="12.75">
      <c r="A17" s="35">
        <v>16</v>
      </c>
      <c r="B17" s="36" t="str">
        <f>'Д3с2'!I66</f>
        <v>Ахмадеева Ада</v>
      </c>
      <c r="C17" s="37" t="str">
        <f>'Д3с2'!I70</f>
        <v>Низамова Дарья</v>
      </c>
    </row>
    <row r="18" spans="1:3" ht="12.75">
      <c r="A18" s="35">
        <v>17</v>
      </c>
      <c r="B18" s="36" t="str">
        <f>'Д3с1'!G63</f>
        <v>Ахметшина Зилия</v>
      </c>
      <c r="C18" s="37" t="str">
        <f>'Д3с1'!G65</f>
        <v>Ишкуватова Элеонора</v>
      </c>
    </row>
    <row r="19" spans="1:3" ht="12.75">
      <c r="A19" s="35">
        <v>18</v>
      </c>
      <c r="B19" s="36" t="str">
        <f>'Д3с1'!D8</f>
        <v>Ахметшина Зилия</v>
      </c>
      <c r="C19" s="37" t="str">
        <f>'Д3с2'!C35</f>
        <v>Ишмухаметова Камила</v>
      </c>
    </row>
    <row r="20" spans="1:3" ht="12.75">
      <c r="A20" s="35">
        <v>19</v>
      </c>
      <c r="B20" s="36" t="str">
        <f>'Д3с1'!E12</f>
        <v>Ахметшина Зилия</v>
      </c>
      <c r="C20" s="37" t="str">
        <f>'Д3с2'!E4</f>
        <v>Писарева Елена</v>
      </c>
    </row>
    <row r="21" spans="1:3" ht="12.75">
      <c r="A21" s="35">
        <v>20</v>
      </c>
      <c r="B21" s="36" t="str">
        <f>'Д3с2'!D18</f>
        <v>Ахметшина Юлия</v>
      </c>
      <c r="C21" s="37" t="str">
        <f>'Д3с2'!B43</f>
        <v>Абдул Самира</v>
      </c>
    </row>
    <row r="22" spans="1:3" ht="12.75">
      <c r="A22" s="35">
        <v>21</v>
      </c>
      <c r="B22" s="36" t="str">
        <f>'Д3с2'!C17</f>
        <v>Ахметшина Юлия</v>
      </c>
      <c r="C22" s="37" t="str">
        <f>'Д3с2'!B62</f>
        <v>Никитина Анна</v>
      </c>
    </row>
    <row r="23" spans="1:3" ht="12.75">
      <c r="A23" s="35">
        <v>22</v>
      </c>
      <c r="B23" s="36" t="str">
        <f>'Д3с2'!H38</f>
        <v>Ахметшина Юлия</v>
      </c>
      <c r="C23" s="37" t="str">
        <f>'Д3с2'!H45</f>
        <v>Слабова Жанна</v>
      </c>
    </row>
    <row r="24" spans="1:3" ht="12.75">
      <c r="A24" s="35">
        <v>23</v>
      </c>
      <c r="B24" s="36" t="str">
        <f>'Д3с1'!F20</f>
        <v>Галина Рената</v>
      </c>
      <c r="C24" s="37" t="str">
        <f>'Д3с2'!G34</f>
        <v>Ахметшина Зилия</v>
      </c>
    </row>
    <row r="25" spans="1:3" ht="12.75">
      <c r="A25" s="35">
        <v>24</v>
      </c>
      <c r="B25" s="36" t="str">
        <f>'Д3с1'!E28</f>
        <v>Галина Рената</v>
      </c>
      <c r="C25" s="37" t="str">
        <f>'Д3с2'!E12</f>
        <v>Идиятуллина Эмилия</v>
      </c>
    </row>
    <row r="26" spans="1:3" ht="12.75">
      <c r="A26" s="35">
        <v>25</v>
      </c>
      <c r="B26" s="36" t="str">
        <f>'Д3с1'!D24</f>
        <v>Галина Рената</v>
      </c>
      <c r="C26" s="37" t="str">
        <f>'Д3с2'!C27</f>
        <v>Раянова Азалия</v>
      </c>
    </row>
    <row r="27" spans="1:3" ht="12.75">
      <c r="A27" s="35">
        <v>26</v>
      </c>
      <c r="B27" s="36" t="str">
        <f>'Д3с1'!C22</f>
        <v>Галина Рената</v>
      </c>
      <c r="C27" s="37" t="str">
        <f>'Д3с2'!B12</f>
        <v>Якупова Алиса</v>
      </c>
    </row>
    <row r="28" spans="1:3" ht="12.75">
      <c r="A28" s="35">
        <v>27</v>
      </c>
      <c r="B28" s="36" t="str">
        <f>'Д3с2'!H30</f>
        <v>Гумерова Зульфия</v>
      </c>
      <c r="C28" s="37" t="str">
        <f>'Д3с1'!F64</f>
        <v>Ахметшина Зилия</v>
      </c>
    </row>
    <row r="29" spans="1:3" ht="12.75">
      <c r="A29" s="35">
        <v>28</v>
      </c>
      <c r="B29" s="36" t="str">
        <f>'Д3с1'!D56</f>
        <v>Гумерова Зульфия</v>
      </c>
      <c r="C29" s="37" t="str">
        <f>'Д3с2'!C11</f>
        <v>Ишкуватова Элеонора</v>
      </c>
    </row>
    <row r="30" spans="1:3" ht="12.75">
      <c r="A30" s="35">
        <v>29</v>
      </c>
      <c r="B30" s="36" t="str">
        <f>'Д3с2'!F30</f>
        <v>Гумерова Зульфия</v>
      </c>
      <c r="C30" s="37" t="str">
        <f>'Д3с1'!B75</f>
        <v>Ишмухаметова Камила</v>
      </c>
    </row>
    <row r="31" spans="1:3" ht="12.75">
      <c r="A31" s="35">
        <v>30</v>
      </c>
      <c r="B31" s="36" t="str">
        <f>'Д3с1'!C54</f>
        <v>Гумерова Зульфия</v>
      </c>
      <c r="C31" s="37" t="str">
        <f>'Д3с2'!B28</f>
        <v>Мишурова Елена</v>
      </c>
    </row>
    <row r="32" spans="1:3" ht="12.75">
      <c r="A32" s="35">
        <v>31</v>
      </c>
      <c r="B32" s="36" t="str">
        <f>'Д3с2'!G26</f>
        <v>Гумерова Зульфия</v>
      </c>
      <c r="C32" s="37" t="str">
        <f>'Д3с1'!F69</f>
        <v>Раянова Азалия</v>
      </c>
    </row>
    <row r="33" spans="1:3" ht="12.75">
      <c r="A33" s="35">
        <v>32</v>
      </c>
      <c r="B33" s="36" t="str">
        <f>'Д3с2'!I22</f>
        <v>Гумерова Зульфия</v>
      </c>
      <c r="C33" s="37" t="str">
        <f>'Д3с2'!I32</f>
        <v>Сунагатова Эльвина</v>
      </c>
    </row>
    <row r="34" spans="1:3" ht="12.75">
      <c r="A34" s="35">
        <v>33</v>
      </c>
      <c r="B34" s="36" t="str">
        <f>'Д3с1'!C34</f>
        <v>Идиятуллина Эмилия</v>
      </c>
      <c r="C34" s="37" t="str">
        <f>'Д3с2'!B18</f>
        <v>Ахметшина Юлия</v>
      </c>
    </row>
    <row r="35" spans="1:3" ht="12.75">
      <c r="A35" s="35">
        <v>34</v>
      </c>
      <c r="B35" s="36" t="str">
        <f>'Д3с2'!F14</f>
        <v>Идиятуллина Эмилия</v>
      </c>
      <c r="C35" s="37" t="str">
        <f>'Д3с1'!B71</f>
        <v>Назарова Анастасия</v>
      </c>
    </row>
    <row r="36" spans="1:3" ht="12.75">
      <c r="A36" s="35">
        <v>35</v>
      </c>
      <c r="B36" s="36" t="str">
        <f>'Д3с1'!G68</f>
        <v>Идиятуллина Эмилия</v>
      </c>
      <c r="C36" s="37" t="str">
        <f>'Д3с1'!G70</f>
        <v>Раянова Азалия</v>
      </c>
    </row>
    <row r="37" spans="1:3" ht="12.75">
      <c r="A37" s="35">
        <v>36</v>
      </c>
      <c r="B37" s="36" t="str">
        <f>'Д3с1'!D32</f>
        <v>Идиятуллина Эмилия</v>
      </c>
      <c r="C37" s="37" t="str">
        <f>'Д3с2'!C23</f>
        <v>Юлаева Диля</v>
      </c>
    </row>
    <row r="38" spans="1:3" ht="12.75">
      <c r="A38" s="35">
        <v>37</v>
      </c>
      <c r="B38" s="36" t="str">
        <f>'Д3с2'!G10</f>
        <v>Ишкуватова Элеонора</v>
      </c>
      <c r="C38" s="37" t="str">
        <f>'Д3с1'!F67</f>
        <v>Идиятуллина Эмилия</v>
      </c>
    </row>
    <row r="39" spans="1:3" ht="12.75">
      <c r="A39" s="35">
        <v>38</v>
      </c>
      <c r="B39" s="36" t="str">
        <f>'Д3с2'!F6</f>
        <v>Ишкуватова Элеонора</v>
      </c>
      <c r="C39" s="37" t="str">
        <f>'Д3с1'!B69</f>
        <v>Писарева Елена</v>
      </c>
    </row>
    <row r="40" spans="1:3" ht="12.75">
      <c r="A40" s="35">
        <v>39</v>
      </c>
      <c r="B40" s="36" t="str">
        <f>'Д3с1'!C58</f>
        <v>Ишкуватова Элеонора</v>
      </c>
      <c r="C40" s="37" t="str">
        <f>'Д3с2'!B30</f>
        <v>Сергеева Ярослава</v>
      </c>
    </row>
    <row r="41" spans="1:3" ht="12.75">
      <c r="A41" s="35">
        <v>40</v>
      </c>
      <c r="B41" s="36" t="str">
        <f>'Д3с2'!E8</f>
        <v>Ишкуватова Элеонора</v>
      </c>
      <c r="C41" s="37" t="str">
        <f>'Д3с2'!G37</f>
        <v>Слабова Жанна</v>
      </c>
    </row>
    <row r="42" spans="1:3" ht="12.75">
      <c r="A42" s="35">
        <v>41</v>
      </c>
      <c r="B42" s="36" t="str">
        <f>'Д3с2'!D10</f>
        <v>Ишкуватова Элеонора</v>
      </c>
      <c r="C42" s="37" t="str">
        <f>'Д3с2'!B39</f>
        <v>Яшпаева Екатерина</v>
      </c>
    </row>
    <row r="43" spans="1:3" ht="12.75">
      <c r="A43" s="35">
        <v>42</v>
      </c>
      <c r="B43" s="36" t="str">
        <f>'Д3с2'!E32</f>
        <v>Ишмухаметова Камила</v>
      </c>
      <c r="C43" s="37" t="str">
        <f>'Д3с2'!G43</f>
        <v>Мишурова Елена</v>
      </c>
    </row>
    <row r="44" spans="1:3" ht="12.75">
      <c r="A44" s="35">
        <v>43</v>
      </c>
      <c r="B44" s="36" t="str">
        <f>'Д3с2'!D34</f>
        <v>Ишмухаметова Камила</v>
      </c>
      <c r="C44" s="37" t="str">
        <f>'Д3с2'!B51</f>
        <v>Первушина София</v>
      </c>
    </row>
    <row r="45" spans="1:3" ht="12.75">
      <c r="A45" s="35">
        <v>44</v>
      </c>
      <c r="B45" s="36" t="str">
        <f>'Д3с1'!C10</f>
        <v>Ишмухаметова Камила</v>
      </c>
      <c r="C45" s="37" t="str">
        <f>'Д3с2'!B6</f>
        <v>Рахимова Амина</v>
      </c>
    </row>
    <row r="46" spans="1:3" ht="12.75">
      <c r="A46" s="35">
        <v>45</v>
      </c>
      <c r="B46" s="36" t="str">
        <f>'Д3с2'!E72</f>
        <v>Карпачевская Рената</v>
      </c>
      <c r="C46" s="37" t="str">
        <f>'Д3с2'!E74</f>
        <v>Жуланова Камила</v>
      </c>
    </row>
    <row r="47" spans="1:3" ht="12.75">
      <c r="A47" s="35">
        <v>46</v>
      </c>
      <c r="B47" s="36" t="str">
        <f>'Д3с2'!C65</f>
        <v>Карпачевская Рената</v>
      </c>
      <c r="C47" s="37" t="str">
        <f>'Д3с2'!G67</f>
        <v>Низамова Дарья</v>
      </c>
    </row>
    <row r="48" spans="1:3" ht="12.75">
      <c r="A48" s="35">
        <v>47</v>
      </c>
      <c r="B48" s="36" t="str">
        <f>'Д3с1'!G36</f>
        <v>Липатова Ксения</v>
      </c>
      <c r="C48" s="37" t="str">
        <f>'Д3с1'!G56</f>
        <v>Галина Рената</v>
      </c>
    </row>
    <row r="49" spans="1:3" ht="12.75">
      <c r="A49" s="35">
        <v>48</v>
      </c>
      <c r="B49" s="36" t="str">
        <f>'Д3с1'!E60</f>
        <v>Липатова Ксения</v>
      </c>
      <c r="C49" s="37" t="str">
        <f>'Д3с2'!E28</f>
        <v>Гумерова Зульфия</v>
      </c>
    </row>
    <row r="50" spans="1:3" ht="12.75">
      <c r="A50" s="35">
        <v>49</v>
      </c>
      <c r="B50" s="36" t="str">
        <f>'Д3с1'!D64</f>
        <v>Липатова Ксения</v>
      </c>
      <c r="C50" s="37" t="str">
        <f>'Д3с2'!C7</f>
        <v>Слабова Жанна</v>
      </c>
    </row>
    <row r="51" spans="1:3" ht="12.75">
      <c r="A51" s="35">
        <v>50</v>
      </c>
      <c r="B51" s="36" t="str">
        <f>'Д3с1'!F52</f>
        <v>Липатова Ксения</v>
      </c>
      <c r="C51" s="37" t="str">
        <f>'Д3с2'!G18</f>
        <v>Сунагатова Эльвина</v>
      </c>
    </row>
    <row r="52" spans="1:3" ht="12.75">
      <c r="A52" s="35">
        <v>51</v>
      </c>
      <c r="B52" s="36" t="str">
        <f>'Д3с2'!C21</f>
        <v>Мамаева Элина</v>
      </c>
      <c r="C52" s="37" t="str">
        <f>'Д3с2'!B64</f>
        <v>Низамова Дарья</v>
      </c>
    </row>
    <row r="53" spans="1:3" ht="12.75">
      <c r="A53" s="35">
        <v>52</v>
      </c>
      <c r="B53" s="36" t="str">
        <f>'Д3с2'!C29</f>
        <v>Мишурова Елена</v>
      </c>
      <c r="C53" s="37" t="str">
        <f>'Д3с2'!B68</f>
        <v>Сергеева Ярослава</v>
      </c>
    </row>
    <row r="54" spans="1:3" ht="12.75">
      <c r="A54" s="35">
        <v>53</v>
      </c>
      <c r="B54" s="36" t="str">
        <f>'Д3с2'!I46</f>
        <v>Мишурова Елена</v>
      </c>
      <c r="C54" s="37" t="str">
        <f>'Д3с2'!I48</f>
        <v>Слабова Жанна</v>
      </c>
    </row>
    <row r="55" spans="1:3" ht="12.75">
      <c r="A55" s="35">
        <v>54</v>
      </c>
      <c r="B55" s="36" t="str">
        <f>'Д3с2'!D30</f>
        <v>Мишурова Елена</v>
      </c>
      <c r="C55" s="37" t="str">
        <f>'Д3с2'!B49</f>
        <v>Тимирбаева Сабрина</v>
      </c>
    </row>
    <row r="56" spans="1:3" ht="12.75">
      <c r="A56" s="35">
        <v>55</v>
      </c>
      <c r="B56" s="36" t="str">
        <f>'Д3с2'!E16</f>
        <v>Назарова Анастасия</v>
      </c>
      <c r="C56" s="37" t="str">
        <f>'Д3с2'!G39</f>
        <v>Ахметшина Юлия</v>
      </c>
    </row>
    <row r="57" spans="1:3" ht="12.75">
      <c r="A57" s="35">
        <v>56</v>
      </c>
      <c r="B57" s="36" t="str">
        <f>'Д3с1'!C46</f>
        <v>Назарова Анастасия</v>
      </c>
      <c r="C57" s="37" t="str">
        <f>'Д3с2'!B24</f>
        <v>Карпачевская Рената</v>
      </c>
    </row>
    <row r="58" spans="1:3" ht="12.75">
      <c r="A58" s="35">
        <v>57</v>
      </c>
      <c r="B58" s="36" t="str">
        <f>'Д3с1'!C70</f>
        <v>Назарова Анастасия</v>
      </c>
      <c r="C58" s="37" t="str">
        <f>'Д3с1'!F72</f>
        <v>Писарева Елена</v>
      </c>
    </row>
    <row r="59" spans="1:3" ht="12.75">
      <c r="A59" s="35">
        <v>58</v>
      </c>
      <c r="B59" s="36" t="str">
        <f>'Д3с2'!D14</f>
        <v>Назарова Анастасия</v>
      </c>
      <c r="C59" s="37" t="str">
        <f>'Д3с2'!B41</f>
        <v>Якупова Алиса</v>
      </c>
    </row>
    <row r="60" spans="1:3" ht="12.75">
      <c r="A60" s="35">
        <v>59</v>
      </c>
      <c r="B60" s="36" t="str">
        <f>'Д3с2'!C61</f>
        <v>Никитина Анна</v>
      </c>
      <c r="C60" s="37" t="str">
        <f>'Д3с2'!G65</f>
        <v>Ахмадеева Ада</v>
      </c>
    </row>
    <row r="61" spans="1:3" ht="12.75">
      <c r="A61" s="35">
        <v>60</v>
      </c>
      <c r="B61" s="36" t="str">
        <f>'Д3с2'!D59</f>
        <v>Никитина Анна</v>
      </c>
      <c r="C61" s="37" t="str">
        <f>'Д3с2'!D71</f>
        <v>Жуланова Камила</v>
      </c>
    </row>
    <row r="62" spans="1:3" ht="12.75">
      <c r="A62" s="35">
        <v>61</v>
      </c>
      <c r="B62" s="36" t="str">
        <f>'Д3с2'!E63</f>
        <v>Никитина Анна</v>
      </c>
      <c r="C62" s="37" t="str">
        <f>'Д3с2'!E69</f>
        <v>Сергеева Ярослава</v>
      </c>
    </row>
    <row r="63" spans="1:3" ht="12.75">
      <c r="A63" s="35">
        <v>62</v>
      </c>
      <c r="B63" s="36" t="str">
        <f>'Д3с2'!C50</f>
        <v>Первушина София</v>
      </c>
      <c r="C63" s="37" t="str">
        <f>'Д3с2'!G56</f>
        <v>Тимирбаева Сабрина</v>
      </c>
    </row>
    <row r="64" spans="1:3" ht="12.75">
      <c r="A64" s="35">
        <v>63</v>
      </c>
      <c r="B64" s="36" t="str">
        <f>'Д3с2'!D48</f>
        <v>Первушина София</v>
      </c>
      <c r="C64" s="37" t="str">
        <f>'Д3с2'!D54</f>
        <v>Якупова Алия</v>
      </c>
    </row>
    <row r="65" spans="1:3" ht="12.75">
      <c r="A65" s="35">
        <v>64</v>
      </c>
      <c r="B65" s="36" t="str">
        <f>'Д3с1'!C18</f>
        <v>Писарева Елена</v>
      </c>
      <c r="C65" s="37" t="str">
        <f>'Д3с2'!B10</f>
        <v>Жуланова Камила</v>
      </c>
    </row>
    <row r="66" spans="1:3" ht="12.75">
      <c r="A66" s="35">
        <v>65</v>
      </c>
      <c r="B66" s="36" t="str">
        <f>'Д3с1'!G73</f>
        <v>Писарева Елена</v>
      </c>
      <c r="C66" s="37" t="str">
        <f>'Д3с1'!G75</f>
        <v>Ишмухаметова Камила</v>
      </c>
    </row>
    <row r="67" spans="1:3" ht="12.75">
      <c r="A67" s="35">
        <v>66</v>
      </c>
      <c r="B67" s="36" t="str">
        <f>'Д3с1'!D16</f>
        <v>Писарева Елена</v>
      </c>
      <c r="C67" s="37" t="str">
        <f>'Д3с2'!C31</f>
        <v>Тимирбаева Сабрина</v>
      </c>
    </row>
    <row r="68" spans="1:3" ht="12.75">
      <c r="A68" s="35">
        <v>67</v>
      </c>
      <c r="B68" s="36" t="str">
        <f>'Д3с2'!I59</f>
        <v>Рахимова Амина</v>
      </c>
      <c r="C68" s="37" t="str">
        <f>'Д3с2'!I61</f>
        <v>Мамаева Элина</v>
      </c>
    </row>
    <row r="69" spans="1:3" ht="12.75">
      <c r="A69" s="35">
        <v>68</v>
      </c>
      <c r="B69" s="36" t="str">
        <f>'Д3с2'!F22</f>
        <v>Раянова Азалия</v>
      </c>
      <c r="C69" s="37" t="str">
        <f>'Д3с1'!B73</f>
        <v>Айгузина Милана</v>
      </c>
    </row>
    <row r="70" spans="1:3" ht="12.75">
      <c r="A70" s="35">
        <v>69</v>
      </c>
      <c r="B70" s="36" t="str">
        <f>'Д3с1'!C26</f>
        <v>Раянова Азалия</v>
      </c>
      <c r="C70" s="37" t="str">
        <f>'Д3с2'!B14</f>
        <v>Ахмадеева Ада</v>
      </c>
    </row>
    <row r="71" spans="1:3" ht="12.75">
      <c r="A71" s="35">
        <v>70</v>
      </c>
      <c r="B71" s="36" t="str">
        <f>'Д3с2'!E24</f>
        <v>Раянова Азалия</v>
      </c>
      <c r="C71" s="37" t="str">
        <f>'Д3с2'!G41</f>
        <v>Юлаева Диля</v>
      </c>
    </row>
    <row r="72" spans="1:3" ht="12.75">
      <c r="A72" s="35">
        <v>71</v>
      </c>
      <c r="B72" s="36" t="str">
        <f>'Д3с2'!D26</f>
        <v>Раянова Азалия</v>
      </c>
      <c r="C72" s="37" t="str">
        <f>'Д3с2'!B47</f>
        <v>Якупова Алия</v>
      </c>
    </row>
    <row r="73" spans="1:3" ht="12.75">
      <c r="A73" s="35">
        <v>72</v>
      </c>
      <c r="B73" s="36" t="str">
        <f>'Д3с2'!D67</f>
        <v>Сергеева Ярослава</v>
      </c>
      <c r="C73" s="37" t="str">
        <f>'Д3с2'!D73</f>
        <v>Карпачевская Рената</v>
      </c>
    </row>
    <row r="74" spans="1:3" ht="12.75">
      <c r="A74" s="35">
        <v>73</v>
      </c>
      <c r="B74" s="36" t="str">
        <f>'Д3с1'!C62</f>
        <v>Слабова Жанна</v>
      </c>
      <c r="C74" s="37" t="str">
        <f>'Д3с2'!B32</f>
        <v>Первушина София</v>
      </c>
    </row>
    <row r="75" spans="1:3" ht="12.75">
      <c r="A75" s="35">
        <v>74</v>
      </c>
      <c r="B75" s="36" t="str">
        <f>'Д3с2'!D6</f>
        <v>Слабова Жанна</v>
      </c>
      <c r="C75" s="37" t="str">
        <f>'Д3с2'!B37</f>
        <v>Рахимова Амина</v>
      </c>
    </row>
    <row r="76" spans="1:3" ht="12.75">
      <c r="A76" s="35">
        <v>75</v>
      </c>
      <c r="B76" s="36" t="str">
        <f>'Д3с1'!D40</f>
        <v>Сунагатова Эльвина</v>
      </c>
      <c r="C76" s="37" t="str">
        <f>'Д3с2'!C19</f>
        <v>Абдул Самира</v>
      </c>
    </row>
    <row r="77" spans="1:3" ht="12.75">
      <c r="A77" s="35">
        <v>76</v>
      </c>
      <c r="B77" s="36" t="str">
        <f>'Д3с1'!E44</f>
        <v>Сунагатова Эльвина</v>
      </c>
      <c r="C77" s="37" t="str">
        <f>'Д3с2'!E20</f>
        <v>Айгузина Милана</v>
      </c>
    </row>
    <row r="78" spans="1:3" ht="12.75">
      <c r="A78" s="35">
        <v>77</v>
      </c>
      <c r="B78" s="36" t="str">
        <f>'Д3с2'!H14</f>
        <v>Сунагатова Эльвина</v>
      </c>
      <c r="C78" s="37" t="str">
        <f>'Д3с1'!F62</f>
        <v>Ишкуватова Элеонора</v>
      </c>
    </row>
    <row r="79" spans="1:3" ht="12.75">
      <c r="A79" s="35">
        <v>78</v>
      </c>
      <c r="B79" s="36" t="str">
        <f>'Д3с1'!C38</f>
        <v>Сунагатова Эльвина</v>
      </c>
      <c r="C79" s="37" t="str">
        <f>'Д3с2'!B20</f>
        <v>Низамова Дарья</v>
      </c>
    </row>
    <row r="80" spans="1:3" ht="12.75">
      <c r="A80" s="35">
        <v>79</v>
      </c>
      <c r="B80" s="36" t="str">
        <f>'Д3с2'!I53</f>
        <v>Тимирбаева Сабрина</v>
      </c>
      <c r="C80" s="37" t="str">
        <f>'Д3с2'!I57</f>
        <v>Абдул Самира</v>
      </c>
    </row>
    <row r="81" spans="1:3" ht="12.75">
      <c r="A81" s="35">
        <v>80</v>
      </c>
      <c r="B81" s="36" t="str">
        <f>'Д3с2'!H55</f>
        <v>Тимирбаева Сабрина</v>
      </c>
      <c r="C81" s="37" t="str">
        <f>'Д3с2'!H60</f>
        <v>Мамаева Элина</v>
      </c>
    </row>
    <row r="82" spans="1:3" ht="12.75">
      <c r="A82" s="35">
        <v>81</v>
      </c>
      <c r="B82" s="36" t="str">
        <f>'Д3с1'!C14</f>
        <v>Тимирбаева Сабрина</v>
      </c>
      <c r="C82" s="37" t="str">
        <f>'Д3с2'!B8</f>
        <v>Яшпаева Екатерина</v>
      </c>
    </row>
    <row r="83" spans="1:3" ht="12.75">
      <c r="A83" s="35">
        <v>82</v>
      </c>
      <c r="B83" s="36" t="str">
        <f>'Д3с2'!I40</f>
        <v>Юлаева Диля</v>
      </c>
      <c r="C83" s="37" t="str">
        <f>'Д3с2'!I44</f>
        <v>Ахметшина Юлия</v>
      </c>
    </row>
    <row r="84" spans="1:3" ht="12.75">
      <c r="A84" s="35">
        <v>83</v>
      </c>
      <c r="B84" s="36" t="str">
        <f>'Д3с2'!D22</f>
        <v>Юлаева Диля</v>
      </c>
      <c r="C84" s="37" t="str">
        <f>'Д3с2'!B45</f>
        <v>Мамаева Элина</v>
      </c>
    </row>
    <row r="85" spans="1:3" ht="12.75">
      <c r="A85" s="35">
        <v>84</v>
      </c>
      <c r="B85" s="36" t="str">
        <f>'Д3с2'!H42</f>
        <v>Юлаева Диля</v>
      </c>
      <c r="C85" s="37" t="str">
        <f>'Д3с2'!H47</f>
        <v>Мишурова Елена</v>
      </c>
    </row>
    <row r="86" spans="1:3" ht="12.75">
      <c r="A86" s="35">
        <v>85</v>
      </c>
      <c r="B86" s="36" t="str">
        <f>'Д3с1'!C30</f>
        <v>Юлаева Диля</v>
      </c>
      <c r="C86" s="37" t="str">
        <f>'Д3с2'!B16</f>
        <v>Никитина Анна</v>
      </c>
    </row>
    <row r="87" spans="1:3" ht="12.75">
      <c r="A87" s="35">
        <v>86</v>
      </c>
      <c r="B87" s="36" t="str">
        <f>'Д3с2'!C42</f>
        <v>Якупова Алиса</v>
      </c>
      <c r="C87" s="37" t="str">
        <f>'Д3с2'!G52</f>
        <v>Абдул Самира</v>
      </c>
    </row>
    <row r="88" spans="1:3" ht="12.75">
      <c r="A88" s="35">
        <v>87</v>
      </c>
      <c r="B88" s="36" t="str">
        <f>'Д3с2'!C13</f>
        <v>Якупова Алиса</v>
      </c>
      <c r="C88" s="37" t="str">
        <f>'Д3с2'!B60</f>
        <v>Ахмадеева Ада</v>
      </c>
    </row>
    <row r="89" spans="1:3" ht="12.75">
      <c r="A89" s="35">
        <v>88</v>
      </c>
      <c r="B89" s="36" t="str">
        <f>'Д3с2'!E53</f>
        <v>Якупова Алиса</v>
      </c>
      <c r="C89" s="37" t="str">
        <f>'Д3с2'!E55</f>
        <v>Якупова Алия</v>
      </c>
    </row>
    <row r="90" spans="1:3" ht="12.75">
      <c r="A90" s="35">
        <v>89</v>
      </c>
      <c r="B90" s="36" t="str">
        <f>'Д3с2'!C25</f>
        <v>Якупова Алия</v>
      </c>
      <c r="C90" s="37" t="str">
        <f>'Д3с2'!B66</f>
        <v>Карпачевская Рената</v>
      </c>
    </row>
    <row r="91" spans="1:3" ht="12.75">
      <c r="A91" s="35">
        <v>90</v>
      </c>
      <c r="B91" s="36" t="str">
        <f>'Д3с2'!C46</f>
        <v>Якупова Алия</v>
      </c>
      <c r="C91" s="37" t="str">
        <f>'Д3с2'!G54</f>
        <v>Мамаева Элина</v>
      </c>
    </row>
    <row r="92" spans="1:3" ht="12.75">
      <c r="A92" s="35">
        <v>91</v>
      </c>
      <c r="B92" s="36" t="str">
        <f>'Д3с2'!C9</f>
        <v>Яшпаева Екатерина</v>
      </c>
      <c r="C92" s="37" t="str">
        <f>'Д3с2'!B58</f>
        <v>Жуланова Камила</v>
      </c>
    </row>
    <row r="93" spans="1:3" ht="12.75">
      <c r="A93" s="35">
        <v>92</v>
      </c>
      <c r="B93" s="36" t="str">
        <f>'Д3с2'!E44</f>
        <v>Яшпаева Екатерина</v>
      </c>
      <c r="C93" s="37" t="str">
        <f>'Д3с2'!E50</f>
        <v>Первушина София</v>
      </c>
    </row>
    <row r="94" spans="1:3" ht="12.75">
      <c r="A94" s="35">
        <v>93</v>
      </c>
      <c r="B94" s="36" t="str">
        <f>'Д3с2'!C38</f>
        <v>Яшпаева Екатерина</v>
      </c>
      <c r="C94" s="37" t="str">
        <f>'Д3с2'!G50</f>
        <v>Рахимова Амина</v>
      </c>
    </row>
    <row r="95" spans="1:3" ht="12.75">
      <c r="A95" s="35">
        <v>94</v>
      </c>
      <c r="B95" s="36" t="str">
        <f>'Д3с2'!D40</f>
        <v>Яшпаева Екатерина</v>
      </c>
      <c r="C95" s="37" t="str">
        <f>'Д3с2'!D52</f>
        <v>Якупова Алиса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1" sqref="A1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9.5">
      <c r="A1" s="85" t="s">
        <v>39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92" t="s">
        <v>40</v>
      </c>
      <c r="B2" s="86"/>
      <c r="C2" s="86"/>
      <c r="D2" s="86"/>
      <c r="E2" s="86"/>
      <c r="F2" s="86"/>
      <c r="G2" s="86"/>
      <c r="H2" s="86"/>
      <c r="I2" s="86"/>
    </row>
    <row r="3" spans="1:9" ht="15.75">
      <c r="A3" s="87">
        <v>42125</v>
      </c>
      <c r="B3" s="87"/>
      <c r="C3" s="87"/>
      <c r="D3" s="87"/>
      <c r="E3" s="87"/>
      <c r="F3" s="87"/>
      <c r="G3" s="87"/>
      <c r="H3" s="87"/>
      <c r="I3" s="87"/>
    </row>
    <row r="4" spans="1:9" ht="15.75">
      <c r="A4" s="93"/>
      <c r="B4" s="93"/>
      <c r="C4" s="93"/>
      <c r="D4" s="93"/>
      <c r="E4" s="93"/>
      <c r="F4" s="93"/>
      <c r="G4" s="93"/>
      <c r="H4" s="93"/>
      <c r="I4" s="93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32</v>
      </c>
      <c r="B6" s="30" t="s">
        <v>33</v>
      </c>
      <c r="C6" s="25" t="s">
        <v>34</v>
      </c>
      <c r="D6" s="25"/>
      <c r="E6" s="25"/>
      <c r="F6" s="25"/>
      <c r="G6" s="25"/>
      <c r="H6" s="25"/>
      <c r="I6" s="25"/>
    </row>
    <row r="7" spans="1:9" ht="18">
      <c r="A7" s="38" t="s">
        <v>41</v>
      </c>
      <c r="B7" s="27">
        <v>1</v>
      </c>
      <c r="C7" s="26" t="str">
        <f>'Д6с1'!G36</f>
        <v>Филатова Алена</v>
      </c>
      <c r="D7" s="25"/>
      <c r="E7" s="25"/>
      <c r="F7" s="25"/>
      <c r="G7" s="25"/>
      <c r="H7" s="25"/>
      <c r="I7" s="25"/>
    </row>
    <row r="8" spans="1:9" ht="18">
      <c r="A8" s="38" t="s">
        <v>42</v>
      </c>
      <c r="B8" s="27">
        <v>2</v>
      </c>
      <c r="C8" s="26" t="str">
        <f>'Д6с1'!G56</f>
        <v>Мазмаева Алина</v>
      </c>
      <c r="D8" s="25"/>
      <c r="E8" s="25"/>
      <c r="F8" s="25"/>
      <c r="G8" s="25"/>
      <c r="H8" s="25"/>
      <c r="I8" s="25"/>
    </row>
    <row r="9" spans="1:9" ht="18">
      <c r="A9" s="38" t="s">
        <v>43</v>
      </c>
      <c r="B9" s="27">
        <v>3</v>
      </c>
      <c r="C9" s="26" t="str">
        <f>'Д6с2'!I22</f>
        <v>Кужина Ильгиза</v>
      </c>
      <c r="D9" s="25"/>
      <c r="E9" s="25"/>
      <c r="F9" s="25"/>
      <c r="G9" s="25"/>
      <c r="H9" s="25"/>
      <c r="I9" s="25"/>
    </row>
    <row r="10" spans="1:9" ht="18">
      <c r="A10" s="38" t="s">
        <v>44</v>
      </c>
      <c r="B10" s="27">
        <v>4</v>
      </c>
      <c r="C10" s="26" t="str">
        <f>'Д6с2'!I32</f>
        <v>Иванова Ульяна</v>
      </c>
      <c r="D10" s="25"/>
      <c r="E10" s="25"/>
      <c r="F10" s="25"/>
      <c r="G10" s="25"/>
      <c r="H10" s="25"/>
      <c r="I10" s="25"/>
    </row>
    <row r="11" spans="1:9" ht="18">
      <c r="A11" s="38" t="s">
        <v>45</v>
      </c>
      <c r="B11" s="27">
        <v>5</v>
      </c>
      <c r="C11" s="26" t="str">
        <f>'Д6с1'!G63</f>
        <v>Каштанова Дарья</v>
      </c>
      <c r="D11" s="25"/>
      <c r="E11" s="25"/>
      <c r="F11" s="25"/>
      <c r="G11" s="25"/>
      <c r="H11" s="25"/>
      <c r="I11" s="25"/>
    </row>
    <row r="12" spans="1:9" ht="18">
      <c r="A12" s="38" t="s">
        <v>46</v>
      </c>
      <c r="B12" s="27">
        <v>6</v>
      </c>
      <c r="C12" s="26" t="str">
        <f>'Д6с1'!G65</f>
        <v>Шарафутдинова Алия</v>
      </c>
      <c r="D12" s="25"/>
      <c r="E12" s="25"/>
      <c r="F12" s="25"/>
      <c r="G12" s="25"/>
      <c r="H12" s="25"/>
      <c r="I12" s="25"/>
    </row>
    <row r="13" spans="1:9" ht="18">
      <c r="A13" s="38" t="s">
        <v>47</v>
      </c>
      <c r="B13" s="27">
        <v>7</v>
      </c>
      <c r="C13" s="26" t="str">
        <f>'Д6с1'!G68</f>
        <v>Фатхлисламова Вероника</v>
      </c>
      <c r="D13" s="25"/>
      <c r="E13" s="25"/>
      <c r="F13" s="25"/>
      <c r="G13" s="25"/>
      <c r="H13" s="25"/>
      <c r="I13" s="25"/>
    </row>
    <row r="14" spans="1:9" ht="18">
      <c r="A14" s="38" t="s">
        <v>48</v>
      </c>
      <c r="B14" s="27">
        <v>8</v>
      </c>
      <c r="C14" s="26" t="str">
        <f>'Д6с1'!G70</f>
        <v>Якупова Дина</v>
      </c>
      <c r="D14" s="25"/>
      <c r="E14" s="25"/>
      <c r="F14" s="25"/>
      <c r="G14" s="25"/>
      <c r="H14" s="25"/>
      <c r="I14" s="25"/>
    </row>
    <row r="15" spans="1:9" ht="18">
      <c r="A15" s="38" t="s">
        <v>49</v>
      </c>
      <c r="B15" s="27">
        <v>9</v>
      </c>
      <c r="C15" s="26" t="str">
        <f>'Д6с1'!D72</f>
        <v>Апсатарова Дарина</v>
      </c>
      <c r="D15" s="25"/>
      <c r="E15" s="25"/>
      <c r="F15" s="25"/>
      <c r="G15" s="25"/>
      <c r="H15" s="25"/>
      <c r="I15" s="25"/>
    </row>
    <row r="16" spans="1:9" ht="18">
      <c r="A16" s="38" t="s">
        <v>50</v>
      </c>
      <c r="B16" s="27">
        <v>10</v>
      </c>
      <c r="C16" s="26" t="str">
        <f>'Д6с1'!D75</f>
        <v>Мубарякова Светлана</v>
      </c>
      <c r="D16" s="25"/>
      <c r="E16" s="25"/>
      <c r="F16" s="25"/>
      <c r="G16" s="25"/>
      <c r="H16" s="25"/>
      <c r="I16" s="25"/>
    </row>
    <row r="17" spans="1:9" ht="18">
      <c r="A17" s="38" t="s">
        <v>51</v>
      </c>
      <c r="B17" s="27">
        <v>11</v>
      </c>
      <c r="C17" s="26" t="str">
        <f>'Д6с1'!G73</f>
        <v>Давлетова Алина</v>
      </c>
      <c r="D17" s="25"/>
      <c r="E17" s="25"/>
      <c r="F17" s="25"/>
      <c r="G17" s="25"/>
      <c r="H17" s="25"/>
      <c r="I17" s="25"/>
    </row>
    <row r="18" spans="1:9" ht="18">
      <c r="A18" s="38" t="s">
        <v>52</v>
      </c>
      <c r="B18" s="27">
        <v>12</v>
      </c>
      <c r="C18" s="26" t="str">
        <f>'Д6с1'!G75</f>
        <v>Башмакова Эвелина</v>
      </c>
      <c r="D18" s="25"/>
      <c r="E18" s="25"/>
      <c r="F18" s="25"/>
      <c r="G18" s="25"/>
      <c r="H18" s="25"/>
      <c r="I18" s="25"/>
    </row>
    <row r="19" spans="1:9" ht="18">
      <c r="A19" s="38" t="s">
        <v>53</v>
      </c>
      <c r="B19" s="27">
        <v>13</v>
      </c>
      <c r="C19" s="26" t="str">
        <f>'Д6с2'!I40</f>
        <v>Старцева Елизавета</v>
      </c>
      <c r="D19" s="25"/>
      <c r="E19" s="25"/>
      <c r="F19" s="25"/>
      <c r="G19" s="25"/>
      <c r="H19" s="25"/>
      <c r="I19" s="25"/>
    </row>
    <row r="20" spans="1:9" ht="18">
      <c r="A20" s="38" t="s">
        <v>54</v>
      </c>
      <c r="B20" s="27">
        <v>14</v>
      </c>
      <c r="C20" s="26" t="str">
        <f>'Д6с2'!I44</f>
        <v>Семеньдяева Полина</v>
      </c>
      <c r="D20" s="25"/>
      <c r="E20" s="25"/>
      <c r="F20" s="25"/>
      <c r="G20" s="25"/>
      <c r="H20" s="25"/>
      <c r="I20" s="25"/>
    </row>
    <row r="21" spans="1:9" ht="18">
      <c r="A21" s="38" t="s">
        <v>55</v>
      </c>
      <c r="B21" s="27">
        <v>15</v>
      </c>
      <c r="C21" s="26" t="str">
        <f>'Д6с2'!I46</f>
        <v>Салмиянова Дарья</v>
      </c>
      <c r="D21" s="25"/>
      <c r="E21" s="25"/>
      <c r="F21" s="25"/>
      <c r="G21" s="25"/>
      <c r="H21" s="25"/>
      <c r="I21" s="25"/>
    </row>
    <row r="22" spans="1:9" ht="18">
      <c r="A22" s="38" t="s">
        <v>56</v>
      </c>
      <c r="B22" s="27">
        <v>16</v>
      </c>
      <c r="C22" s="26" t="str">
        <f>'Д6с2'!I48</f>
        <v>Гайнанова Гульдар</v>
      </c>
      <c r="D22" s="25"/>
      <c r="E22" s="25"/>
      <c r="F22" s="25"/>
      <c r="G22" s="25"/>
      <c r="H22" s="25"/>
      <c r="I22" s="25"/>
    </row>
    <row r="23" spans="1:9" ht="18">
      <c r="A23" s="38" t="s">
        <v>57</v>
      </c>
      <c r="B23" s="27">
        <v>17</v>
      </c>
      <c r="C23" s="26" t="str">
        <f>'Д6с2'!E44</f>
        <v>Аруджева Карина</v>
      </c>
      <c r="D23" s="25"/>
      <c r="E23" s="25"/>
      <c r="F23" s="25"/>
      <c r="G23" s="25"/>
      <c r="H23" s="25"/>
      <c r="I23" s="25"/>
    </row>
    <row r="24" spans="1:9" ht="18">
      <c r="A24" s="38" t="s">
        <v>58</v>
      </c>
      <c r="B24" s="27">
        <v>18</v>
      </c>
      <c r="C24" s="26" t="str">
        <f>'Д6с2'!E50</f>
        <v>Каматова Ксения</v>
      </c>
      <c r="D24" s="25"/>
      <c r="E24" s="25"/>
      <c r="F24" s="25"/>
      <c r="G24" s="25"/>
      <c r="H24" s="25"/>
      <c r="I24" s="25"/>
    </row>
    <row r="25" spans="1:9" ht="18">
      <c r="A25" s="38" t="s">
        <v>59</v>
      </c>
      <c r="B25" s="27">
        <v>19</v>
      </c>
      <c r="C25" s="26" t="str">
        <f>'Д6с2'!E53</f>
        <v>Малышева Анастасия</v>
      </c>
      <c r="D25" s="25"/>
      <c r="E25" s="25"/>
      <c r="F25" s="25"/>
      <c r="G25" s="25"/>
      <c r="H25" s="25"/>
      <c r="I25" s="25"/>
    </row>
    <row r="26" spans="1:9" ht="18">
      <c r="A26" s="38" t="s">
        <v>60</v>
      </c>
      <c r="B26" s="27">
        <v>20</v>
      </c>
      <c r="C26" s="26" t="str">
        <f>'Д6с2'!E55</f>
        <v>Маркелова Ксения</v>
      </c>
      <c r="D26" s="25"/>
      <c r="E26" s="25"/>
      <c r="F26" s="25"/>
      <c r="G26" s="25"/>
      <c r="H26" s="25"/>
      <c r="I26" s="25"/>
    </row>
    <row r="27" spans="1:9" ht="18">
      <c r="A27" s="38" t="s">
        <v>61</v>
      </c>
      <c r="B27" s="27">
        <v>21</v>
      </c>
      <c r="C27" s="26" t="str">
        <f>'Д6с2'!I53</f>
        <v>Хайдарова Линара</v>
      </c>
      <c r="D27" s="25"/>
      <c r="E27" s="25"/>
      <c r="F27" s="25"/>
      <c r="G27" s="25"/>
      <c r="H27" s="25"/>
      <c r="I27" s="25"/>
    </row>
    <row r="28" spans="1:9" ht="18">
      <c r="A28" s="38" t="s">
        <v>62</v>
      </c>
      <c r="B28" s="27">
        <v>22</v>
      </c>
      <c r="C28" s="26" t="str">
        <f>'Д6с2'!I57</f>
        <v>Дубровина Софья</v>
      </c>
      <c r="D28" s="25"/>
      <c r="E28" s="25"/>
      <c r="F28" s="25"/>
      <c r="G28" s="25"/>
      <c r="H28" s="25"/>
      <c r="I28" s="25"/>
    </row>
    <row r="29" spans="1:9" ht="18">
      <c r="A29" s="38" t="s">
        <v>63</v>
      </c>
      <c r="B29" s="27">
        <v>23</v>
      </c>
      <c r="C29" s="26" t="str">
        <f>'Д6с2'!I59</f>
        <v>Низамова Юлианна</v>
      </c>
      <c r="D29" s="25"/>
      <c r="E29" s="25"/>
      <c r="F29" s="25"/>
      <c r="G29" s="25"/>
      <c r="H29" s="25"/>
      <c r="I29" s="25"/>
    </row>
    <row r="30" spans="1:9" ht="18">
      <c r="A30" s="38" t="s">
        <v>64</v>
      </c>
      <c r="B30" s="27">
        <v>24</v>
      </c>
      <c r="C30" s="26" t="str">
        <f>'Д6с2'!I61</f>
        <v>Низамова Русалина</v>
      </c>
      <c r="D30" s="25"/>
      <c r="E30" s="25"/>
      <c r="F30" s="25"/>
      <c r="G30" s="25"/>
      <c r="H30" s="25"/>
      <c r="I30" s="25"/>
    </row>
    <row r="31" spans="1:9" ht="18">
      <c r="A31" s="38" t="s">
        <v>38</v>
      </c>
      <c r="B31" s="27">
        <v>25</v>
      </c>
      <c r="C31" s="26" t="str">
        <f>'Д6с2'!E63</f>
        <v>Ахтямова Ралина</v>
      </c>
      <c r="D31" s="25"/>
      <c r="E31" s="25"/>
      <c r="F31" s="25"/>
      <c r="G31" s="25"/>
      <c r="H31" s="25"/>
      <c r="I31" s="25"/>
    </row>
    <row r="32" spans="1:9" ht="18">
      <c r="A32" s="38" t="s">
        <v>65</v>
      </c>
      <c r="B32" s="27">
        <v>26</v>
      </c>
      <c r="C32" s="26">
        <f>'Д6с2'!E69</f>
        <v>0</v>
      </c>
      <c r="D32" s="25"/>
      <c r="E32" s="25"/>
      <c r="F32" s="25"/>
      <c r="G32" s="25"/>
      <c r="H32" s="25"/>
      <c r="I32" s="25"/>
    </row>
    <row r="33" spans="1:9" ht="18">
      <c r="A33" s="38" t="s">
        <v>38</v>
      </c>
      <c r="B33" s="27">
        <v>27</v>
      </c>
      <c r="C33" s="26">
        <f>'Д6с2'!E72</f>
        <v>0</v>
      </c>
      <c r="D33" s="25"/>
      <c r="E33" s="25"/>
      <c r="F33" s="25"/>
      <c r="G33" s="25"/>
      <c r="H33" s="25"/>
      <c r="I33" s="25"/>
    </row>
    <row r="34" spans="1:9" ht="18">
      <c r="A34" s="38" t="s">
        <v>38</v>
      </c>
      <c r="B34" s="27">
        <v>28</v>
      </c>
      <c r="C34" s="26">
        <f>'Д6с2'!E74</f>
        <v>0</v>
      </c>
      <c r="D34" s="25"/>
      <c r="E34" s="25"/>
      <c r="F34" s="25"/>
      <c r="G34" s="25"/>
      <c r="H34" s="25"/>
      <c r="I34" s="25"/>
    </row>
    <row r="35" spans="1:9" ht="18">
      <c r="A35" s="38" t="s">
        <v>38</v>
      </c>
      <c r="B35" s="27">
        <v>29</v>
      </c>
      <c r="C35" s="26">
        <f>'Д6с2'!I66</f>
        <v>0</v>
      </c>
      <c r="D35" s="25"/>
      <c r="E35" s="25"/>
      <c r="F35" s="25"/>
      <c r="G35" s="25"/>
      <c r="H35" s="25"/>
      <c r="I35" s="25"/>
    </row>
    <row r="36" spans="1:9" ht="18">
      <c r="A36" s="38" t="s">
        <v>38</v>
      </c>
      <c r="B36" s="27">
        <v>30</v>
      </c>
      <c r="C36" s="26">
        <f>'Д6с2'!I70</f>
        <v>0</v>
      </c>
      <c r="D36" s="25"/>
      <c r="E36" s="25"/>
      <c r="F36" s="25"/>
      <c r="G36" s="25"/>
      <c r="H36" s="25"/>
      <c r="I36" s="25"/>
    </row>
    <row r="37" spans="1:9" ht="18">
      <c r="A37" s="38" t="s">
        <v>38</v>
      </c>
      <c r="B37" s="27">
        <v>31</v>
      </c>
      <c r="C37" s="26">
        <f>'Д6с2'!I72</f>
        <v>0</v>
      </c>
      <c r="D37" s="25"/>
      <c r="E37" s="25"/>
      <c r="F37" s="25"/>
      <c r="G37" s="25"/>
      <c r="H37" s="25"/>
      <c r="I37" s="25"/>
    </row>
    <row r="38" spans="1:9" ht="18">
      <c r="A38" s="38" t="s">
        <v>38</v>
      </c>
      <c r="B38" s="27">
        <v>32</v>
      </c>
      <c r="C38" s="26" t="str">
        <f>'Д6с2'!I74</f>
        <v>_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I167" sqref="I167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95" t="str">
        <f>СпД6!A1</f>
        <v>Детское Первенство Республики Башкортостан</v>
      </c>
      <c r="B1" s="95"/>
      <c r="C1" s="95"/>
      <c r="D1" s="95"/>
      <c r="E1" s="95"/>
      <c r="F1" s="95"/>
      <c r="G1" s="95"/>
    </row>
    <row r="2" spans="1:7" ht="15.75">
      <c r="A2" s="95" t="str">
        <f>СпД6!A2</f>
        <v>Девочки 2006 г.р. и мл.</v>
      </c>
      <c r="B2" s="95"/>
      <c r="C2" s="95"/>
      <c r="D2" s="95"/>
      <c r="E2" s="95"/>
      <c r="F2" s="95"/>
      <c r="G2" s="95"/>
    </row>
    <row r="3" spans="1:7" ht="15.75">
      <c r="A3" s="94">
        <f>СпД6!A3</f>
        <v>42125</v>
      </c>
      <c r="B3" s="94"/>
      <c r="C3" s="94"/>
      <c r="D3" s="94"/>
      <c r="E3" s="94"/>
      <c r="F3" s="94"/>
      <c r="G3" s="94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СпД6!A7</f>
        <v>Филатова Алена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СпД6!A38</f>
        <v>_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СпД6!A23</f>
        <v>Башмакова Эвелина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56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СпД6!A22</f>
        <v>Малышева Анастасия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СпД6!A15</f>
        <v>Шарафутдинова Алия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СпД6!A30</f>
        <v>Гайнанова Гульдар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СпД6!A31</f>
        <v>_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СпД6!A14</f>
        <v>Хайдарова Линара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41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СпД6!A11</f>
        <v>Апсатарова Дарина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45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СпД6!A34</f>
        <v>_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СпД6!A27</f>
        <v>Каматова Ксения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52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СпД6!A18</f>
        <v>Аруджева Карина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44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СпД6!A19</f>
        <v>Низамова Русалина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СпД6!A26</f>
        <v>Салмиянова Дарья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44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СпД6!A35</f>
        <v>_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44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СпД6!A10</f>
        <v>Кужина Ильгиза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СпД6!A9</f>
        <v>Каштанова Дарья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43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СпД6!A36</f>
        <v>_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СпД6!A25</f>
        <v>Семеньдяева Полина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СпД6!A20</f>
        <v>Низамова Юлианна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СпД6!A17</f>
        <v>Якупова Дина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51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СпД6!A28</f>
        <v>Мубарякова Светлана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СпД6!A33</f>
        <v>_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46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СпД6!A12</f>
        <v>Мазмаева Алина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СпД6!A13</f>
        <v>Старцева Елизавета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65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СпД6!A32</f>
        <v>Фатхлисламова Вероника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65</v>
      </c>
      <c r="E56" s="11"/>
      <c r="F56" s="18">
        <v>-31</v>
      </c>
      <c r="G56" s="6" t="str">
        <f>IF(G36=F20,F52,IF(G36=F52,F20,0))</f>
        <v>Мазмаева Алина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СпД6!A29</f>
        <v>Ахтямова Ралина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50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СпД6!A16</f>
        <v>Дубровина Софья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СпД6!A21</f>
        <v>Маркелова Ксения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55</v>
      </c>
      <c r="D62" s="11"/>
      <c r="E62" s="4">
        <v>-58</v>
      </c>
      <c r="F62" s="6" t="str">
        <f>IF('Д6с2'!H14='Д6с2'!G10,'Д6с2'!G18,IF('Д6с2'!H14='Д6с2'!G18,'Д6с2'!G10,0))</f>
        <v>Шарафутдинова Алия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СпД6!A24</f>
        <v>Давлетова Алина</v>
      </c>
      <c r="C63" s="11"/>
      <c r="D63" s="11"/>
      <c r="E63" s="5"/>
      <c r="F63" s="7">
        <v>61</v>
      </c>
      <c r="G63" s="8" t="s">
        <v>43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42</v>
      </c>
      <c r="E64" s="4">
        <v>-59</v>
      </c>
      <c r="F64" s="10" t="str">
        <f>IF('Д6с2'!H30='Д6с2'!G26,'Д6с2'!G34,IF('Д6с2'!H30='Д6с2'!G34,'Д6с2'!G26,0))</f>
        <v>Каштанова Дарья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СпД6!A37</f>
        <v>_</v>
      </c>
      <c r="C65" s="11"/>
      <c r="D65" s="5"/>
      <c r="E65" s="5"/>
      <c r="F65" s="4">
        <v>-61</v>
      </c>
      <c r="G65" s="6" t="str">
        <f>IF(G63=F62,F64,IF(G63=F64,F62,0))</f>
        <v>Шарафутдинова Алия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42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СпД6!A8</f>
        <v>Иванова Ульяна</v>
      </c>
      <c r="C67" s="5"/>
      <c r="D67" s="5"/>
      <c r="E67" s="4">
        <v>-56</v>
      </c>
      <c r="F67" s="6" t="str">
        <f>IF('Д6с2'!G10='Д6с2'!F6,'Д6с2'!F14,IF('Д6с2'!G10='Д6с2'!F14,'Д6с2'!F6,0))</f>
        <v>Якупова Дина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IF('Д6с2'!F6='Д6с2'!E4,'Д6с2'!E8,IF('Д6с2'!F6='Д6с2'!E8,'Д6с2'!E4,0))</f>
        <v>Башмакова Эвелина</v>
      </c>
      <c r="C69" s="5"/>
      <c r="D69" s="5"/>
      <c r="E69" s="4">
        <v>-57</v>
      </c>
      <c r="F69" s="10" t="str">
        <f>IF('Д6с2'!G26='Д6с2'!F22,'Д6с2'!F30,IF('Д6с2'!G26='Д6с2'!F30,'Д6с2'!F22,0))</f>
        <v>Фатхлисламова Вероника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45</v>
      </c>
      <c r="D70" s="5"/>
      <c r="E70" s="5"/>
      <c r="F70" s="4">
        <v>-62</v>
      </c>
      <c r="G70" s="6" t="str">
        <f>IF(G68=F67,F69,IF(G68=F69,F67,0))</f>
        <v>Якупова Дина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IF('Д6с2'!F14='Д6с2'!E12,'Д6с2'!E16,IF('Д6с2'!F14='Д6с2'!E16,'Д6с2'!E12,0))</f>
        <v>Апсатарова Дарина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45</v>
      </c>
      <c r="E72" s="4">
        <v>-63</v>
      </c>
      <c r="F72" s="6" t="str">
        <f>IF(C70=B69,B71,IF(C70=B71,B69,0))</f>
        <v>Башмакова Эвелина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IF('Д6с2'!F22='Д6с2'!E20,'Д6с2'!E24,IF('Д6с2'!F22='Д6с2'!E24,'Д6с2'!E20,0))</f>
        <v>Мубарякова Светлана</v>
      </c>
      <c r="C73" s="11"/>
      <c r="D73" s="17" t="s">
        <v>6</v>
      </c>
      <c r="E73" s="5"/>
      <c r="F73" s="7">
        <v>66</v>
      </c>
      <c r="G73" s="8" t="s">
        <v>58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62</v>
      </c>
      <c r="D74" s="20"/>
      <c r="E74" s="4">
        <v>-64</v>
      </c>
      <c r="F74" s="10" t="str">
        <f>IF(C74=B73,B75,IF(C74=B75,B73,0))</f>
        <v>Давлетова Алина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IF('Д6с2'!F30='Д6с2'!E28,'Д6с2'!E32,IF('Д6с2'!F30='Д6с2'!E32,'Д6с2'!E28,0))</f>
        <v>Давлетова Алина</v>
      </c>
      <c r="C75" s="4">
        <v>-65</v>
      </c>
      <c r="D75" s="6" t="str">
        <f>IF(D72=C70,C74,IF(D72=C74,C70,0))</f>
        <v>Мубарякова Светлана</v>
      </c>
      <c r="E75" s="5"/>
      <c r="F75" s="4">
        <v>-66</v>
      </c>
      <c r="G75" s="6" t="str">
        <f>IF(G73=F72,F74,IF(G73=F74,F72,0))</f>
        <v>Башмакова Эвелина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L209" sqref="L209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97" t="str">
        <f>СпД6!A1</f>
        <v>Детское Первенство Республики Башкортостан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>
      <c r="A2" s="95" t="str">
        <f>СпД6!A2</f>
        <v>Девочки 2006 г.р. и мл.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.75">
      <c r="A3" s="94">
        <f>СпД6!A3</f>
        <v>42125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9" ht="12.75">
      <c r="A4" s="4">
        <v>-1</v>
      </c>
      <c r="B4" s="6" t="str">
        <f>IF('Д6с1'!C6='Д6с1'!B5,'Д6с1'!B7,IF('Д6с1'!C6='Д6с1'!B7,'Д6с1'!B5,0))</f>
        <v>_</v>
      </c>
      <c r="C4" s="5"/>
      <c r="D4" s="4">
        <v>-25</v>
      </c>
      <c r="E4" s="6" t="str">
        <f>IF('Д6с1'!E12='Д6с1'!D8,'Д6с1'!D16,IF('Д6с1'!E12='Д6с1'!D16,'Д6с1'!D8,0))</f>
        <v>Шарафутдинова Алия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IF('Д6с1'!C10='Д6с1'!B9,'Д6с1'!B11,IF('Д6с1'!C10='Д6с1'!B11,'Д6с1'!B9,0))</f>
        <v>Башмакова Эвелина</v>
      </c>
      <c r="C6" s="7">
        <v>40</v>
      </c>
      <c r="D6" s="14" t="s">
        <v>57</v>
      </c>
      <c r="E6" s="7">
        <v>52</v>
      </c>
      <c r="F6" s="14" t="s">
        <v>49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IF('Д6с1'!D64='Д6с1'!C62,'Д6с1'!C66,IF('Д6с1'!D64='Д6с1'!C66,'Д6с1'!C62,0))</f>
        <v>Маркелова Ксения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IF('Д6с1'!C14='Д6с1'!B13,'Д6с1'!B15,IF('Д6с1'!C14='Д6с1'!B15,'Д6с1'!B13,0))</f>
        <v>Гайнанова Гульдар</v>
      </c>
      <c r="C8" s="5"/>
      <c r="D8" s="7">
        <v>48</v>
      </c>
      <c r="E8" s="21" t="s">
        <v>57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64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IF('Д6с1'!C18='Д6с1'!B17,'Д6с1'!B19,IF('Д6с1'!C18='Д6с1'!B19,'Д6с1'!B17,0))</f>
        <v>_</v>
      </c>
      <c r="C10" s="7">
        <v>41</v>
      </c>
      <c r="D10" s="21" t="s">
        <v>64</v>
      </c>
      <c r="E10" s="15"/>
      <c r="F10" s="7">
        <v>56</v>
      </c>
      <c r="G10" s="14" t="s">
        <v>49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IF('Д6с1'!D56='Д6с1'!C54,'Д6с1'!C58,IF('Д6с1'!D56='Д6с1'!C58,'Д6с1'!C54,0))</f>
        <v>Дубровина Софья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IF('Д6с1'!C22='Д6с1'!B21,'Д6с1'!B23,IF('Д6с1'!C22='Д6с1'!B23,'Д6с1'!B21,0))</f>
        <v>_</v>
      </c>
      <c r="C12" s="5"/>
      <c r="D12" s="4">
        <v>-26</v>
      </c>
      <c r="E12" s="6" t="str">
        <f>IF('Д6с1'!E28='Д6с1'!D24,'Д6с1'!D32,IF('Д6с1'!E28='Д6с1'!D32,'Д6с1'!D24,0))</f>
        <v>Апсатарова Дарина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IF('Д6с1'!C26='Д6с1'!B25,'Д6с1'!B27,IF('Д6с1'!C26='Д6с1'!B27,'Д6с1'!B25,0))</f>
        <v>Каматова Ксения</v>
      </c>
      <c r="C14" s="7">
        <v>42</v>
      </c>
      <c r="D14" s="14" t="s">
        <v>51</v>
      </c>
      <c r="E14" s="7">
        <v>53</v>
      </c>
      <c r="F14" s="21" t="s">
        <v>51</v>
      </c>
      <c r="G14" s="7">
        <v>58</v>
      </c>
      <c r="H14" s="14" t="s">
        <v>42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IF('Д6с1'!D48='Д6с1'!C46,'Д6с1'!C50,IF('Д6с1'!D48='Д6с1'!C50,'Д6с1'!C46,0))</f>
        <v>Якупова Дина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IF('Д6с1'!C30='Д6с1'!B29,'Д6с1'!B31,IF('Д6с1'!C30='Д6с1'!B31,'Д6с1'!B29,0))</f>
        <v>Низамова Русалина</v>
      </c>
      <c r="C16" s="5"/>
      <c r="D16" s="7">
        <v>49</v>
      </c>
      <c r="E16" s="21" t="s">
        <v>51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IF('Д6с1'!C34='Д6с1'!B33,'Д6с1'!B35,IF('Д6с1'!C34='Д6с1'!B35,'Д6с1'!B33,0))</f>
        <v>_</v>
      </c>
      <c r="C18" s="7">
        <v>43</v>
      </c>
      <c r="D18" s="21" t="s">
        <v>59</v>
      </c>
      <c r="E18" s="15"/>
      <c r="F18" s="4">
        <v>-30</v>
      </c>
      <c r="G18" s="10" t="str">
        <f>IF('Д6с1'!F52='Д6с1'!E44,'Д6с1'!E60,IF('Д6с1'!F52='Д6с1'!E60,'Д6с1'!E44,0))</f>
        <v>Иванова Ульяна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IF('Д6с1'!D40='Д6с1'!C38,'Д6с1'!C42,IF('Д6с1'!D40='Д6с1'!C42,'Д6с1'!C38,0))</f>
        <v>Семеньдяева Полина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IF('Д6с1'!C38='Д6с1'!B37,'Д6с1'!B39,IF('Д6с1'!C38='Д6с1'!B39,'Д6с1'!B37,0))</f>
        <v>_</v>
      </c>
      <c r="C20" s="5"/>
      <c r="D20" s="4">
        <v>-27</v>
      </c>
      <c r="E20" s="6" t="str">
        <f>IF('Д6с1'!E44='Д6с1'!D40,'Д6с1'!D48,IF('Д6с1'!E44='Д6с1'!D48,'Д6с1'!D40,0))</f>
        <v>Каштанова Дарья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IF('Д6с1'!C42='Д6с1'!B41,'Д6с1'!B43,IF('Д6с1'!C42='Д6с1'!B43,'Д6с1'!B41,0))</f>
        <v>Низамова Юлианна</v>
      </c>
      <c r="C22" s="7">
        <v>44</v>
      </c>
      <c r="D22" s="14" t="s">
        <v>60</v>
      </c>
      <c r="E22" s="7">
        <v>54</v>
      </c>
      <c r="F22" s="14" t="s">
        <v>43</v>
      </c>
      <c r="G22" s="15"/>
      <c r="H22" s="7">
        <v>60</v>
      </c>
      <c r="I22" s="24" t="s">
        <v>44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IF('Д6с1'!D32='Д6с1'!C30,'Д6с1'!C34,IF('Д6с1'!D32='Д6с1'!C34,'Д6с1'!C30,0))</f>
        <v>Салмиянова Дарья</v>
      </c>
      <c r="D23" s="11"/>
      <c r="E23" s="11"/>
      <c r="F23" s="11"/>
      <c r="G23" s="15"/>
      <c r="H23" s="11"/>
      <c r="I23" s="20"/>
      <c r="J23" s="96" t="s">
        <v>2</v>
      </c>
      <c r="K23" s="96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IF('Д6с1'!C46='Д6с1'!B45,'Д6с1'!B47,IF('Д6с1'!C46='Д6с1'!B47,'Д6с1'!B45,0))</f>
        <v>Мубарякова Светлана</v>
      </c>
      <c r="C24" s="5"/>
      <c r="D24" s="7">
        <v>50</v>
      </c>
      <c r="E24" s="21" t="s">
        <v>62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62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IF('Д6с1'!C50='Д6с1'!B49,'Д6с1'!B51,IF('Д6с1'!C50='Д6с1'!B51,'Д6с1'!B49,0))</f>
        <v>_</v>
      </c>
      <c r="C26" s="7">
        <v>45</v>
      </c>
      <c r="D26" s="21" t="s">
        <v>62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IF('Д6с1'!D24='Д6с1'!C22,'Д6с1'!C26,IF('Д6с1'!D24='Д6с1'!C26,'Д6с1'!C22,0))</f>
        <v>Аруджева Карина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IF('Д6с1'!C54='Д6с1'!B53,'Д6с1'!B55,IF('Д6с1'!C54='Д6с1'!B55,'Д6с1'!B53,0))</f>
        <v>Старцева Елизавета</v>
      </c>
      <c r="C28" s="5"/>
      <c r="D28" s="4">
        <v>-28</v>
      </c>
      <c r="E28" s="6" t="str">
        <f>IF('Д6с1'!E60='Д6с1'!D56,'Д6с1'!D64,IF('Д6с1'!E60='Д6с1'!D64,'Д6с1'!D56,0))</f>
        <v>Фатхлисламова Вероника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47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IF('Д6с1'!C58='Д6с1'!B57,'Д6с1'!B59,IF('Д6с1'!C58='Д6с1'!B59,'Д6с1'!B57,0))</f>
        <v>Ахтямова Ралина</v>
      </c>
      <c r="C30" s="7">
        <v>46</v>
      </c>
      <c r="D30" s="14" t="s">
        <v>47</v>
      </c>
      <c r="E30" s="7">
        <v>55</v>
      </c>
      <c r="F30" s="21" t="s">
        <v>65</v>
      </c>
      <c r="G30" s="7">
        <v>59</v>
      </c>
      <c r="H30" s="21" t="s">
        <v>44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IF('Д6с1'!D16='Д6с1'!C14,'Д6с1'!C18,IF('Д6с1'!D16='Д6с1'!C18,'Д6с1'!C14,0))</f>
        <v>Хайдарова Линара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IF('Д6с1'!C62='Д6с1'!B61,'Д6с1'!B63,IF('Д6с1'!C62='Д6с1'!B63,'Д6с1'!B61,0))</f>
        <v>Давлетова Алина</v>
      </c>
      <c r="C32" s="5"/>
      <c r="D32" s="7">
        <v>51</v>
      </c>
      <c r="E32" s="21" t="s">
        <v>58</v>
      </c>
      <c r="F32" s="5"/>
      <c r="G32" s="11"/>
      <c r="H32" s="4">
        <v>-60</v>
      </c>
      <c r="I32" s="6" t="str">
        <f>IF(I22=H14,H30,IF(I22=H30,H14,0))</f>
        <v>Иванова Ульяна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58</v>
      </c>
      <c r="D33" s="11"/>
      <c r="E33" s="15"/>
      <c r="F33" s="5"/>
      <c r="G33" s="11"/>
      <c r="H33" s="5"/>
      <c r="I33" s="20"/>
      <c r="J33" s="96" t="s">
        <v>3</v>
      </c>
      <c r="K33" s="96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IF('Д6с1'!C66='Д6с1'!B65,'Д6с1'!B67,IF('Д6с1'!C66='Д6с1'!B67,'Д6с1'!B65,0))</f>
        <v>_</v>
      </c>
      <c r="C34" s="7">
        <v>47</v>
      </c>
      <c r="D34" s="21" t="s">
        <v>58</v>
      </c>
      <c r="E34" s="15"/>
      <c r="F34" s="4">
        <v>-29</v>
      </c>
      <c r="G34" s="10" t="str">
        <f>IF('Д6с1'!F20='Д6с1'!E12,'Д6с1'!E28,IF('Д6с1'!F20='Д6с1'!E28,'Д6с1'!E12,0))</f>
        <v>Кужина Ильгиза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IF('Д6с1'!D8='Д6с1'!C6,'Д6с1'!C10,IF('Д6с1'!D8='Д6с1'!C10,'Д6с1'!C6,0))</f>
        <v>Малышева Анастасия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Маркелова Ксения</v>
      </c>
      <c r="C37" s="5"/>
      <c r="D37" s="5"/>
      <c r="E37" s="5"/>
      <c r="F37" s="4">
        <v>-48</v>
      </c>
      <c r="G37" s="6" t="str">
        <f>IF(E8=D6,D10,IF(E8=D10,D6,0))</f>
        <v>Гайнанова Гульдар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55</v>
      </c>
      <c r="D38" s="5"/>
      <c r="E38" s="5"/>
      <c r="F38" s="5"/>
      <c r="G38" s="7">
        <v>67</v>
      </c>
      <c r="H38" s="14" t="s">
        <v>59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Дубровина Софья</v>
      </c>
      <c r="C39" s="11"/>
      <c r="D39" s="5"/>
      <c r="E39" s="5"/>
      <c r="F39" s="4">
        <v>-49</v>
      </c>
      <c r="G39" s="10" t="str">
        <f>IF(E16=D14,D18,IF(E16=D18,D14,0))</f>
        <v>Семеньдяева Полина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61</v>
      </c>
      <c r="E40" s="5"/>
      <c r="F40" s="5"/>
      <c r="G40" s="5"/>
      <c r="H40" s="7">
        <v>69</v>
      </c>
      <c r="I40" s="23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Каматова Ксения</v>
      </c>
      <c r="C41" s="11"/>
      <c r="D41" s="11"/>
      <c r="E41" s="5"/>
      <c r="F41" s="4">
        <v>-50</v>
      </c>
      <c r="G41" s="6" t="str">
        <f>IF(E24=D22,D26,IF(E24=D26,D22,0))</f>
        <v>Салмиянова Дарья</v>
      </c>
      <c r="H41" s="11"/>
      <c r="I41" s="19"/>
      <c r="J41" s="96" t="s">
        <v>12</v>
      </c>
      <c r="K41" s="96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61</v>
      </c>
      <c r="D42" s="11"/>
      <c r="E42" s="5"/>
      <c r="F42" s="5"/>
      <c r="G42" s="7">
        <v>68</v>
      </c>
      <c r="H42" s="21" t="s">
        <v>47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Низамова Русалина</v>
      </c>
      <c r="C43" s="5"/>
      <c r="D43" s="11"/>
      <c r="E43" s="5"/>
      <c r="F43" s="4">
        <v>-51</v>
      </c>
      <c r="G43" s="10" t="str">
        <f>IF(E32=D30,D34,IF(E32=D34,D30,0))</f>
        <v>Старцева Елизавета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52</v>
      </c>
      <c r="F44" s="5"/>
      <c r="G44" s="5"/>
      <c r="H44" s="4">
        <v>-69</v>
      </c>
      <c r="I44" s="6" t="str">
        <f>IF(I40=H38,H42,IF(I40=H42,H38,0))</f>
        <v>Семеньдяева Полина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Низамова Юлианна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Гайнанова Гульдар</v>
      </c>
      <c r="I45" s="20"/>
      <c r="J45" s="96" t="s">
        <v>14</v>
      </c>
      <c r="K45" s="96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4" t="s">
        <v>60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Аруджева Карина</v>
      </c>
      <c r="C47" s="11"/>
      <c r="D47" s="11"/>
      <c r="E47" s="5"/>
      <c r="F47" s="5"/>
      <c r="G47" s="4">
        <v>-68</v>
      </c>
      <c r="H47" s="10" t="str">
        <f>IF(H42=G41,G43,IF(H42=G43,G41,0))</f>
        <v>Салмиянова Дарья</v>
      </c>
      <c r="I47" s="20"/>
      <c r="J47" s="96" t="s">
        <v>13</v>
      </c>
      <c r="K47" s="96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52</v>
      </c>
      <c r="E48" s="5"/>
      <c r="F48" s="5"/>
      <c r="G48" s="5"/>
      <c r="H48" s="4">
        <v>-70</v>
      </c>
      <c r="I48" s="6" t="str">
        <f>IF(I46=H45,H47,IF(I46=H47,H45,0))</f>
        <v>Гайнанова Гульдар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Хайдарова Линара</v>
      </c>
      <c r="C49" s="11"/>
      <c r="D49" s="5"/>
      <c r="E49" s="5"/>
      <c r="F49" s="5"/>
      <c r="G49" s="15"/>
      <c r="H49" s="5"/>
      <c r="I49" s="20"/>
      <c r="J49" s="96" t="s">
        <v>15</v>
      </c>
      <c r="K49" s="96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56</v>
      </c>
      <c r="D50" s="4">
        <v>-77</v>
      </c>
      <c r="E50" s="6" t="str">
        <f>IF(E44=D40,D48,IF(E44=D48,D40,0))</f>
        <v>Каматова Ксения</v>
      </c>
      <c r="F50" s="4">
        <v>-71</v>
      </c>
      <c r="G50" s="6" t="str">
        <f>IF(C38=B37,B39,IF(C38=B39,B37,0))</f>
        <v>Дубровина Софья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Малышева Анастасия</v>
      </c>
      <c r="C51" s="5"/>
      <c r="D51" s="5"/>
      <c r="E51" s="16" t="s">
        <v>17</v>
      </c>
      <c r="F51" s="5"/>
      <c r="G51" s="7">
        <v>79</v>
      </c>
      <c r="H51" s="14" t="s">
        <v>50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Маркелова Ксения</v>
      </c>
      <c r="E52" s="20"/>
      <c r="F52" s="4">
        <v>-72</v>
      </c>
      <c r="G52" s="10" t="str">
        <f>IF(C42=B41,B43,IF(C42=B43,B41,0))</f>
        <v>Низамова Русалина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56</v>
      </c>
      <c r="F53" s="5"/>
      <c r="G53" s="5"/>
      <c r="H53" s="7">
        <v>81</v>
      </c>
      <c r="I53" s="23" t="s">
        <v>48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Малышева Анастасия</v>
      </c>
      <c r="E54" s="16" t="s">
        <v>31</v>
      </c>
      <c r="F54" s="4">
        <v>-73</v>
      </c>
      <c r="G54" s="6" t="str">
        <f>IF(C46=B45,B47,IF(C46=B47,B45,0))</f>
        <v>Низамова Юлианна</v>
      </c>
      <c r="H54" s="11"/>
      <c r="I54" s="19"/>
      <c r="J54" s="96" t="s">
        <v>18</v>
      </c>
      <c r="K54" s="96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Маркелова Ксения</v>
      </c>
      <c r="F55" s="5"/>
      <c r="G55" s="7">
        <v>80</v>
      </c>
      <c r="H55" s="21" t="s">
        <v>48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_</v>
      </c>
      <c r="C56" s="15"/>
      <c r="D56" s="5"/>
      <c r="E56" s="16" t="s">
        <v>19</v>
      </c>
      <c r="F56" s="4">
        <v>-74</v>
      </c>
      <c r="G56" s="10" t="str">
        <f>IF(C50=B49,B51,IF(C50=B51,B49,0))</f>
        <v>Хайдарова Линара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Дубровина Софья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_</v>
      </c>
      <c r="C58" s="11"/>
      <c r="D58" s="5"/>
      <c r="E58" s="5"/>
      <c r="F58" s="5"/>
      <c r="G58" s="4">
        <v>-79</v>
      </c>
      <c r="H58" s="6" t="str">
        <f>IF(H51=G50,G52,IF(H51=G52,G50,0))</f>
        <v>Низамова Русалина</v>
      </c>
      <c r="I58" s="20"/>
      <c r="J58" s="96" t="s">
        <v>20</v>
      </c>
      <c r="K58" s="96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54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_</v>
      </c>
      <c r="C60" s="11"/>
      <c r="D60" s="11"/>
      <c r="E60" s="5"/>
      <c r="F60" s="5"/>
      <c r="G60" s="4">
        <v>-80</v>
      </c>
      <c r="H60" s="10" t="str">
        <f>IF(H55=G54,G56,IF(H55=G56,G54,0))</f>
        <v>Низамова Юлианна</v>
      </c>
      <c r="I60" s="20"/>
      <c r="J60" s="96" t="s">
        <v>21</v>
      </c>
      <c r="K60" s="96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Низамова Русалина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_</v>
      </c>
      <c r="C62" s="5"/>
      <c r="D62" s="11"/>
      <c r="E62" s="5"/>
      <c r="F62" s="5"/>
      <c r="G62" s="15"/>
      <c r="H62" s="5"/>
      <c r="I62" s="20"/>
      <c r="J62" s="96" t="s">
        <v>22</v>
      </c>
      <c r="K62" s="96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63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_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_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63</v>
      </c>
      <c r="E67" s="5"/>
      <c r="F67" s="4">
        <v>-85</v>
      </c>
      <c r="G67" s="6">
        <f>IF(C65=B64,B66,IF(C65=B66,B64,0))</f>
        <v>0</v>
      </c>
      <c r="H67" s="11"/>
      <c r="I67" s="19"/>
      <c r="J67" s="96" t="s">
        <v>24</v>
      </c>
      <c r="K67" s="96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Ахтямова Ралина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63</v>
      </c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_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_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96" t="s">
        <v>26</v>
      </c>
      <c r="K71" s="96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_</v>
      </c>
      <c r="I73" s="20"/>
      <c r="J73" s="96" t="s">
        <v>28</v>
      </c>
      <c r="K73" s="96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_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96" t="s">
        <v>30</v>
      </c>
      <c r="K75" s="96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" sqref="A1"/>
    </sheetView>
  </sheetViews>
  <sheetFormatPr defaultColWidth="9.00390625" defaultRowHeight="12.75"/>
  <cols>
    <col min="1" max="1" width="9.125" style="31" customWidth="1"/>
    <col min="2" max="3" width="25.75390625" style="0" customWidth="1"/>
  </cols>
  <sheetData>
    <row r="1" spans="1:3" ht="12.75">
      <c r="A1" s="32" t="s">
        <v>37</v>
      </c>
      <c r="B1" s="33" t="s">
        <v>35</v>
      </c>
      <c r="C1" s="34" t="s">
        <v>36</v>
      </c>
    </row>
    <row r="2" spans="1:3" ht="12.75">
      <c r="A2" s="35">
        <v>1</v>
      </c>
      <c r="B2" s="36">
        <f>'Д6с2'!C57</f>
        <v>0</v>
      </c>
      <c r="C2" s="37">
        <f>'Д6с2'!G63</f>
        <v>0</v>
      </c>
    </row>
    <row r="3" spans="1:3" ht="12.75">
      <c r="A3" s="35">
        <v>2</v>
      </c>
      <c r="B3" s="36">
        <f>'Д6с2'!C61</f>
        <v>0</v>
      </c>
      <c r="C3" s="37">
        <f>'Д6с2'!G65</f>
        <v>0</v>
      </c>
    </row>
    <row r="4" spans="1:3" ht="12.75">
      <c r="A4" s="35">
        <v>3</v>
      </c>
      <c r="B4" s="36">
        <f>'Д6с2'!C65</f>
        <v>0</v>
      </c>
      <c r="C4" s="37">
        <f>'Д6с2'!G67</f>
        <v>0</v>
      </c>
    </row>
    <row r="5" spans="1:3" ht="12.75">
      <c r="A5" s="35">
        <v>4</v>
      </c>
      <c r="B5" s="36">
        <f>'Д6с2'!D59</f>
        <v>0</v>
      </c>
      <c r="C5" s="37">
        <f>'Д6с2'!D71</f>
        <v>0</v>
      </c>
    </row>
    <row r="6" spans="1:3" ht="12.75">
      <c r="A6" s="35">
        <v>5</v>
      </c>
      <c r="B6" s="36" t="str">
        <f>'Д6с2'!D67</f>
        <v>Ахтямова Ралина</v>
      </c>
      <c r="C6" s="37">
        <f>'Д6с2'!D73</f>
        <v>0</v>
      </c>
    </row>
    <row r="7" spans="1:3" ht="12.75">
      <c r="A7" s="35">
        <v>6</v>
      </c>
      <c r="B7" s="36" t="str">
        <f>'Д6с2'!E63</f>
        <v>Ахтямова Ралина</v>
      </c>
      <c r="C7" s="37">
        <f>'Д6с2'!E69</f>
        <v>0</v>
      </c>
    </row>
    <row r="8" spans="1:3" ht="12.75">
      <c r="A8" s="35">
        <v>7</v>
      </c>
      <c r="B8" s="36">
        <f>'Д6с2'!E72</f>
        <v>0</v>
      </c>
      <c r="C8" s="37">
        <f>'Д6с2'!E74</f>
        <v>0</v>
      </c>
    </row>
    <row r="9" spans="1:3" ht="12.75">
      <c r="A9" s="35">
        <v>8</v>
      </c>
      <c r="B9" s="36">
        <f>'Д6с2'!H64</f>
        <v>0</v>
      </c>
      <c r="C9" s="37">
        <f>'Д6с2'!H71</f>
        <v>0</v>
      </c>
    </row>
    <row r="10" spans="1:3" ht="12.75">
      <c r="A10" s="35">
        <v>9</v>
      </c>
      <c r="B10" s="36">
        <f>'Д6с2'!I66</f>
        <v>0</v>
      </c>
      <c r="C10" s="37">
        <f>'Д6с2'!I70</f>
        <v>0</v>
      </c>
    </row>
    <row r="11" spans="1:3" ht="12.75">
      <c r="A11" s="35">
        <v>10</v>
      </c>
      <c r="B11" s="36" t="str">
        <f>'Д6с1'!C6</f>
        <v>Филатова Алена</v>
      </c>
      <c r="C11" s="37" t="str">
        <f>'Д6с2'!B4</f>
        <v>_</v>
      </c>
    </row>
    <row r="12" spans="1:3" ht="12.75">
      <c r="A12" s="35">
        <v>11</v>
      </c>
      <c r="B12" s="36" t="str">
        <f>'Д6с1'!C18</f>
        <v>Хайдарова Линара</v>
      </c>
      <c r="C12" s="37" t="str">
        <f>'Д6с2'!B10</f>
        <v>_</v>
      </c>
    </row>
    <row r="13" spans="1:3" ht="12.75">
      <c r="A13" s="35">
        <v>12</v>
      </c>
      <c r="B13" s="36" t="str">
        <f>'Д6с1'!C22</f>
        <v>Апсатарова Дарина</v>
      </c>
      <c r="C13" s="37" t="str">
        <f>'Д6с2'!B12</f>
        <v>_</v>
      </c>
    </row>
    <row r="14" spans="1:3" ht="12.75">
      <c r="A14" s="35">
        <v>13</v>
      </c>
      <c r="B14" s="36" t="str">
        <f>'Д6с1'!C34</f>
        <v>Кужина Ильгиза</v>
      </c>
      <c r="C14" s="37" t="str">
        <f>'Д6с2'!B18</f>
        <v>_</v>
      </c>
    </row>
    <row r="15" spans="1:3" ht="12.75">
      <c r="A15" s="35">
        <v>14</v>
      </c>
      <c r="B15" s="36" t="str">
        <f>'Д6с1'!C38</f>
        <v>Каштанова Дарья</v>
      </c>
      <c r="C15" s="37" t="str">
        <f>'Д6с2'!B20</f>
        <v>_</v>
      </c>
    </row>
    <row r="16" spans="1:3" ht="12.75">
      <c r="A16" s="35">
        <v>15</v>
      </c>
      <c r="B16" s="36" t="str">
        <f>'Д6с1'!C50</f>
        <v>Мазмаева Алина</v>
      </c>
      <c r="C16" s="37" t="str">
        <f>'Д6с2'!B26</f>
        <v>_</v>
      </c>
    </row>
    <row r="17" spans="1:3" ht="12.75">
      <c r="A17" s="35">
        <v>16</v>
      </c>
      <c r="B17" s="36" t="str">
        <f>'Д6с1'!C66</f>
        <v>Иванова Ульяна</v>
      </c>
      <c r="C17" s="37" t="str">
        <f>'Д6с2'!B34</f>
        <v>_</v>
      </c>
    </row>
    <row r="18" spans="1:3" ht="12.75">
      <c r="A18" s="35">
        <v>17</v>
      </c>
      <c r="B18" s="36" t="str">
        <f>'Д6с2'!C5</f>
        <v>Башмакова Эвелина</v>
      </c>
      <c r="C18" s="37" t="str">
        <f>'Д6с2'!B56</f>
        <v>_</v>
      </c>
    </row>
    <row r="19" spans="1:3" ht="12.75">
      <c r="A19" s="35">
        <v>18</v>
      </c>
      <c r="B19" s="36" t="str">
        <f>'Д6с2'!C9</f>
        <v>Гайнанова Гульдар</v>
      </c>
      <c r="C19" s="37" t="str">
        <f>'Д6с2'!B58</f>
        <v>_</v>
      </c>
    </row>
    <row r="20" spans="1:3" ht="12.75">
      <c r="A20" s="35">
        <v>19</v>
      </c>
      <c r="B20" s="36" t="str">
        <f>'Д6с2'!C13</f>
        <v>Каматова Ксения</v>
      </c>
      <c r="C20" s="37" t="str">
        <f>'Д6с2'!B60</f>
        <v>_</v>
      </c>
    </row>
    <row r="21" spans="1:3" ht="12.75">
      <c r="A21" s="35">
        <v>20</v>
      </c>
      <c r="B21" s="36" t="str">
        <f>'Д6с2'!C17</f>
        <v>Низамова Русалина</v>
      </c>
      <c r="C21" s="37" t="str">
        <f>'Д6с2'!B62</f>
        <v>_</v>
      </c>
    </row>
    <row r="22" spans="1:3" ht="12.75">
      <c r="A22" s="35">
        <v>21</v>
      </c>
      <c r="B22" s="36" t="str">
        <f>'Д6с2'!C21</f>
        <v>Низамова Юлианна</v>
      </c>
      <c r="C22" s="37" t="str">
        <f>'Д6с2'!B64</f>
        <v>_</v>
      </c>
    </row>
    <row r="23" spans="1:3" ht="12.75">
      <c r="A23" s="35">
        <v>22</v>
      </c>
      <c r="B23" s="36" t="str">
        <f>'Д6с2'!C25</f>
        <v>Мубарякова Светлана</v>
      </c>
      <c r="C23" s="37" t="str">
        <f>'Д6с2'!B66</f>
        <v>_</v>
      </c>
    </row>
    <row r="24" spans="1:3" ht="12.75">
      <c r="A24" s="35">
        <v>23</v>
      </c>
      <c r="B24" s="36" t="str">
        <f>'Д6с2'!C33</f>
        <v>Давлетова Алина</v>
      </c>
      <c r="C24" s="37" t="str">
        <f>'Д6с2'!B70</f>
        <v>_</v>
      </c>
    </row>
    <row r="25" spans="1:3" ht="12.75">
      <c r="A25" s="35">
        <v>24</v>
      </c>
      <c r="B25" s="36" t="str">
        <f>'Д6с2'!C69</f>
        <v>Ахтямова Ралина</v>
      </c>
      <c r="C25" s="37" t="str">
        <f>'Д6с2'!G69</f>
        <v>_</v>
      </c>
    </row>
    <row r="26" spans="1:3" ht="12.75">
      <c r="A26" s="35">
        <v>25</v>
      </c>
      <c r="B26" s="36">
        <f>'Д6с2'!H68</f>
        <v>0</v>
      </c>
      <c r="C26" s="37" t="str">
        <f>'Д6с2'!H73</f>
        <v>_</v>
      </c>
    </row>
    <row r="27" spans="1:3" ht="12.75">
      <c r="A27" s="35">
        <v>26</v>
      </c>
      <c r="B27" s="36">
        <f>'Д6с2'!I72</f>
        <v>0</v>
      </c>
      <c r="C27" s="37" t="str">
        <f>'Д6с2'!I74</f>
        <v>_</v>
      </c>
    </row>
    <row r="28" spans="1:3" ht="12.75">
      <c r="A28" s="35">
        <v>27</v>
      </c>
      <c r="B28" s="36" t="str">
        <f>'Д6с1'!D24</f>
        <v>Апсатарова Дарина</v>
      </c>
      <c r="C28" s="37" t="str">
        <f>'Д6с2'!C27</f>
        <v>Аруджева Карина</v>
      </c>
    </row>
    <row r="29" spans="1:3" ht="12.75">
      <c r="A29" s="35">
        <v>28</v>
      </c>
      <c r="B29" s="36" t="str">
        <f>'Д6с1'!C70</f>
        <v>Апсатарова Дарина</v>
      </c>
      <c r="C29" s="37" t="str">
        <f>'Д6с1'!F72</f>
        <v>Башмакова Эвелина</v>
      </c>
    </row>
    <row r="30" spans="1:3" ht="12.75">
      <c r="A30" s="35">
        <v>29</v>
      </c>
      <c r="B30" s="36" t="str">
        <f>'Д6с1'!D72</f>
        <v>Апсатарова Дарина</v>
      </c>
      <c r="C30" s="37" t="str">
        <f>'Д6с1'!D75</f>
        <v>Мубарякова Светлана</v>
      </c>
    </row>
    <row r="31" spans="1:3" ht="12.75">
      <c r="A31" s="35">
        <v>30</v>
      </c>
      <c r="B31" s="36" t="str">
        <f>'Д6с1'!C26</f>
        <v>Аруджева Карина</v>
      </c>
      <c r="C31" s="37" t="str">
        <f>'Д6с2'!B14</f>
        <v>Каматова Ксения</v>
      </c>
    </row>
    <row r="32" spans="1:3" ht="12.75">
      <c r="A32" s="35">
        <v>31</v>
      </c>
      <c r="B32" s="36" t="str">
        <f>'Д6с2'!E44</f>
        <v>Аруджева Карина</v>
      </c>
      <c r="C32" s="37" t="str">
        <f>'Д6с2'!E50</f>
        <v>Каматова Ксения</v>
      </c>
    </row>
    <row r="33" spans="1:3" ht="12.75">
      <c r="A33" s="35">
        <v>32</v>
      </c>
      <c r="B33" s="36" t="str">
        <f>'Д6с2'!D48</f>
        <v>Аруджева Карина</v>
      </c>
      <c r="C33" s="37" t="str">
        <f>'Д6с2'!D54</f>
        <v>Малышева Анастасия</v>
      </c>
    </row>
    <row r="34" spans="1:3" ht="12.75">
      <c r="A34" s="35">
        <v>33</v>
      </c>
      <c r="B34" s="36" t="str">
        <f>'Д6с2'!C46</f>
        <v>Аруджева Карина</v>
      </c>
      <c r="C34" s="37" t="str">
        <f>'Д6с2'!G54</f>
        <v>Низамова Юлианна</v>
      </c>
    </row>
    <row r="35" spans="1:3" ht="12.75">
      <c r="A35" s="35">
        <v>34</v>
      </c>
      <c r="B35" s="36" t="str">
        <f>'Д6с2'!E8</f>
        <v>Башмакова Эвелина</v>
      </c>
      <c r="C35" s="37" t="str">
        <f>'Д6с2'!G37</f>
        <v>Гайнанова Гульдар</v>
      </c>
    </row>
    <row r="36" spans="1:3" ht="12.75">
      <c r="A36" s="35">
        <v>35</v>
      </c>
      <c r="B36" s="36" t="str">
        <f>'Д6с2'!D6</f>
        <v>Башмакова Эвелина</v>
      </c>
      <c r="C36" s="37" t="str">
        <f>'Д6с2'!B37</f>
        <v>Маркелова Ксения</v>
      </c>
    </row>
    <row r="37" spans="1:3" ht="12.75">
      <c r="A37" s="35">
        <v>36</v>
      </c>
      <c r="B37" s="36" t="str">
        <f>'Д6с2'!D10</f>
        <v>Гайнанова Гульдар</v>
      </c>
      <c r="C37" s="37" t="str">
        <f>'Д6с2'!B39</f>
        <v>Дубровина Софья</v>
      </c>
    </row>
    <row r="38" spans="1:3" ht="12.75">
      <c r="A38" s="35">
        <v>37</v>
      </c>
      <c r="B38" s="36" t="str">
        <f>'Д6с1'!G73</f>
        <v>Давлетова Алина</v>
      </c>
      <c r="C38" s="37" t="str">
        <f>'Д6с1'!G75</f>
        <v>Башмакова Эвелина</v>
      </c>
    </row>
    <row r="39" spans="1:3" ht="12.75">
      <c r="A39" s="35">
        <v>38</v>
      </c>
      <c r="B39" s="36" t="str">
        <f>'Д6с2'!D34</f>
        <v>Давлетова Алина</v>
      </c>
      <c r="C39" s="37" t="str">
        <f>'Д6с2'!B51</f>
        <v>Малышева Анастасия</v>
      </c>
    </row>
    <row r="40" spans="1:3" ht="12.75">
      <c r="A40" s="35">
        <v>39</v>
      </c>
      <c r="B40" s="36" t="str">
        <f>'Д6с2'!E32</f>
        <v>Давлетова Алина</v>
      </c>
      <c r="C40" s="37" t="str">
        <f>'Д6с2'!G43</f>
        <v>Старцева Елизавета</v>
      </c>
    </row>
    <row r="41" spans="1:3" ht="12.75">
      <c r="A41" s="35">
        <v>40</v>
      </c>
      <c r="B41" s="36" t="str">
        <f>'Д6с1'!C58</f>
        <v>Дубровина Софья</v>
      </c>
      <c r="C41" s="37" t="str">
        <f>'Д6с2'!B30</f>
        <v>Ахтямова Ралина</v>
      </c>
    </row>
    <row r="42" spans="1:3" ht="12.75">
      <c r="A42" s="35">
        <v>41</v>
      </c>
      <c r="B42" s="36" t="str">
        <f>'Д6с2'!H51</f>
        <v>Дубровина Софья</v>
      </c>
      <c r="C42" s="37" t="str">
        <f>'Д6с2'!H58</f>
        <v>Низамова Русалина</v>
      </c>
    </row>
    <row r="43" spans="1:3" ht="12.75">
      <c r="A43" s="35">
        <v>42</v>
      </c>
      <c r="B43" s="36" t="str">
        <f>'Д6с1'!D64</f>
        <v>Иванова Ульяна</v>
      </c>
      <c r="C43" s="37" t="str">
        <f>'Д6с2'!C7</f>
        <v>Маркелова Ксения</v>
      </c>
    </row>
    <row r="44" spans="1:3" ht="12.75">
      <c r="A44" s="35">
        <v>43</v>
      </c>
      <c r="B44" s="36" t="str">
        <f>'Д6с1'!E60</f>
        <v>Иванова Ульяна</v>
      </c>
      <c r="C44" s="37" t="str">
        <f>'Д6с2'!E28</f>
        <v>Фатхлисламова Вероника</v>
      </c>
    </row>
    <row r="45" spans="1:3" ht="12.75">
      <c r="A45" s="35">
        <v>44</v>
      </c>
      <c r="B45" s="36" t="str">
        <f>'Д6с2'!H14</f>
        <v>Иванова Ульяна</v>
      </c>
      <c r="C45" s="37" t="str">
        <f>'Д6с1'!F62</f>
        <v>Шарафутдинова Алия</v>
      </c>
    </row>
    <row r="46" spans="1:3" ht="12.75">
      <c r="A46" s="35">
        <v>45</v>
      </c>
      <c r="B46" s="36" t="str">
        <f>'Д6с2'!D40</f>
        <v>Каматова Ксения</v>
      </c>
      <c r="C46" s="37" t="str">
        <f>'Д6с2'!D52</f>
        <v>Маркелова Ксения</v>
      </c>
    </row>
    <row r="47" spans="1:3" ht="12.75">
      <c r="A47" s="35">
        <v>46</v>
      </c>
      <c r="B47" s="36" t="str">
        <f>'Д6с2'!C42</f>
        <v>Каматова Ксения</v>
      </c>
      <c r="C47" s="37" t="str">
        <f>'Д6с2'!G52</f>
        <v>Низамова Русалина</v>
      </c>
    </row>
    <row r="48" spans="1:3" ht="12.75">
      <c r="A48" s="35">
        <v>47</v>
      </c>
      <c r="B48" s="36" t="str">
        <f>'Д6с2'!F22</f>
        <v>Каштанова Дарья</v>
      </c>
      <c r="C48" s="37" t="str">
        <f>'Д6с1'!B73</f>
        <v>Мубарякова Светлана</v>
      </c>
    </row>
    <row r="49" spans="1:3" ht="12.75">
      <c r="A49" s="35">
        <v>48</v>
      </c>
      <c r="B49" s="36" t="str">
        <f>'Д6с1'!D40</f>
        <v>Каштанова Дарья</v>
      </c>
      <c r="C49" s="37" t="str">
        <f>'Д6с2'!C19</f>
        <v>Семеньдяева Полина</v>
      </c>
    </row>
    <row r="50" spans="1:3" ht="12.75">
      <c r="A50" s="35">
        <v>49</v>
      </c>
      <c r="B50" s="36" t="str">
        <f>'Д6с2'!G26</f>
        <v>Каштанова Дарья</v>
      </c>
      <c r="C50" s="37" t="str">
        <f>'Д6с1'!F69</f>
        <v>Фатхлисламова Вероника</v>
      </c>
    </row>
    <row r="51" spans="1:3" ht="12.75">
      <c r="A51" s="35">
        <v>50</v>
      </c>
      <c r="B51" s="36" t="str">
        <f>'Д6с1'!G63</f>
        <v>Каштанова Дарья</v>
      </c>
      <c r="C51" s="37" t="str">
        <f>'Д6с1'!G65</f>
        <v>Шарафутдинова Алия</v>
      </c>
    </row>
    <row r="52" spans="1:3" ht="12.75">
      <c r="A52" s="35">
        <v>51</v>
      </c>
      <c r="B52" s="36" t="str">
        <f>'Д6с1'!E28</f>
        <v>Кужина Ильгиза</v>
      </c>
      <c r="C52" s="37" t="str">
        <f>'Д6с2'!E12</f>
        <v>Апсатарова Дарина</v>
      </c>
    </row>
    <row r="53" spans="1:3" ht="12.75">
      <c r="A53" s="35">
        <v>52</v>
      </c>
      <c r="B53" s="36" t="str">
        <f>'Д6с2'!I22</f>
        <v>Кужина Ильгиза</v>
      </c>
      <c r="C53" s="37" t="str">
        <f>'Д6с2'!I32</f>
        <v>Иванова Ульяна</v>
      </c>
    </row>
    <row r="54" spans="1:3" ht="12.75">
      <c r="A54" s="35">
        <v>53</v>
      </c>
      <c r="B54" s="36" t="str">
        <f>'Д6с2'!H30</f>
        <v>Кужина Ильгиза</v>
      </c>
      <c r="C54" s="37" t="str">
        <f>'Д6с1'!F64</f>
        <v>Каштанова Дарья</v>
      </c>
    </row>
    <row r="55" spans="1:3" ht="12.75">
      <c r="A55" s="35">
        <v>54</v>
      </c>
      <c r="B55" s="36" t="str">
        <f>'Д6с1'!D32</f>
        <v>Кужина Ильгиза</v>
      </c>
      <c r="C55" s="37" t="str">
        <f>'Д6с2'!C23</f>
        <v>Салмиянова Дарья</v>
      </c>
    </row>
    <row r="56" spans="1:3" ht="12.75">
      <c r="A56" s="35">
        <v>55</v>
      </c>
      <c r="B56" s="36" t="str">
        <f>'Д6с1'!F52</f>
        <v>Мазмаева Алина</v>
      </c>
      <c r="C56" s="37" t="str">
        <f>'Д6с2'!G18</f>
        <v>Иванова Ульяна</v>
      </c>
    </row>
    <row r="57" spans="1:3" ht="12.75">
      <c r="A57" s="35">
        <v>56</v>
      </c>
      <c r="B57" s="36" t="str">
        <f>'Д6с1'!E44</f>
        <v>Мазмаева Алина</v>
      </c>
      <c r="C57" s="37" t="str">
        <f>'Д6с2'!E20</f>
        <v>Каштанова Дарья</v>
      </c>
    </row>
    <row r="58" spans="1:3" ht="12.75">
      <c r="A58" s="35">
        <v>57</v>
      </c>
      <c r="B58" s="36" t="str">
        <f>'Д6с1'!D48</f>
        <v>Мазмаева Алина</v>
      </c>
      <c r="C58" s="37" t="str">
        <f>'Д6с2'!C15</f>
        <v>Якупова Дина</v>
      </c>
    </row>
    <row r="59" spans="1:3" ht="12.75">
      <c r="A59" s="35">
        <v>58</v>
      </c>
      <c r="B59" s="36" t="str">
        <f>'Д6с1'!C10</f>
        <v>Малышева Анастасия</v>
      </c>
      <c r="C59" s="37" t="str">
        <f>'Д6с2'!B6</f>
        <v>Башмакова Эвелина</v>
      </c>
    </row>
    <row r="60" spans="1:3" ht="12.75">
      <c r="A60" s="35">
        <v>59</v>
      </c>
      <c r="B60" s="36" t="str">
        <f>'Д6с2'!E53</f>
        <v>Малышева Анастасия</v>
      </c>
      <c r="C60" s="37" t="str">
        <f>'Д6с2'!E55</f>
        <v>Маркелова Ксения</v>
      </c>
    </row>
    <row r="61" spans="1:3" ht="12.75">
      <c r="A61" s="35">
        <v>60</v>
      </c>
      <c r="B61" s="36" t="str">
        <f>'Д6с2'!C50</f>
        <v>Малышева Анастасия</v>
      </c>
      <c r="C61" s="37" t="str">
        <f>'Д6с2'!G56</f>
        <v>Хайдарова Линара</v>
      </c>
    </row>
    <row r="62" spans="1:3" ht="12.75">
      <c r="A62" s="35">
        <v>61</v>
      </c>
      <c r="B62" s="36" t="str">
        <f>'Д6с1'!C62</f>
        <v>Маркелова Ксения</v>
      </c>
      <c r="C62" s="37" t="str">
        <f>'Д6с2'!B32</f>
        <v>Давлетова Алина</v>
      </c>
    </row>
    <row r="63" spans="1:3" ht="12.75">
      <c r="A63" s="35">
        <v>62</v>
      </c>
      <c r="B63" s="36" t="str">
        <f>'Д6с2'!C38</f>
        <v>Маркелова Ксения</v>
      </c>
      <c r="C63" s="37" t="str">
        <f>'Д6с2'!G50</f>
        <v>Дубровина Софья</v>
      </c>
    </row>
    <row r="64" spans="1:3" ht="12.75">
      <c r="A64" s="35">
        <v>63</v>
      </c>
      <c r="B64" s="36" t="str">
        <f>'Д6с2'!D26</f>
        <v>Мубарякова Светлана</v>
      </c>
      <c r="C64" s="37" t="str">
        <f>'Д6с2'!B47</f>
        <v>Аруджева Карина</v>
      </c>
    </row>
    <row r="65" spans="1:3" ht="12.75">
      <c r="A65" s="35">
        <v>64</v>
      </c>
      <c r="B65" s="36" t="str">
        <f>'Д6с1'!C74</f>
        <v>Мубарякова Светлана</v>
      </c>
      <c r="C65" s="37" t="str">
        <f>'Д6с1'!F74</f>
        <v>Давлетова Алина</v>
      </c>
    </row>
    <row r="66" spans="1:3" ht="12.75">
      <c r="A66" s="35">
        <v>65</v>
      </c>
      <c r="B66" s="36" t="str">
        <f>'Д6с2'!E24</f>
        <v>Мубарякова Светлана</v>
      </c>
      <c r="C66" s="37" t="str">
        <f>'Д6с2'!G41</f>
        <v>Салмиянова Дарья</v>
      </c>
    </row>
    <row r="67" spans="1:3" ht="12.75">
      <c r="A67" s="35">
        <v>66</v>
      </c>
      <c r="B67" s="36" t="str">
        <f>'Д6с2'!I59</f>
        <v>Низамова Юлианна</v>
      </c>
      <c r="C67" s="37" t="str">
        <f>'Д6с2'!I61</f>
        <v>Низамова Русалина</v>
      </c>
    </row>
    <row r="68" spans="1:3" ht="12.75">
      <c r="A68" s="35">
        <v>67</v>
      </c>
      <c r="B68" s="36" t="str">
        <f>'Д6с2'!I46</f>
        <v>Салмиянова Дарья</v>
      </c>
      <c r="C68" s="37" t="str">
        <f>'Д6с2'!I48</f>
        <v>Гайнанова Гульдар</v>
      </c>
    </row>
    <row r="69" spans="1:3" ht="12.75">
      <c r="A69" s="35">
        <v>68</v>
      </c>
      <c r="B69" s="36" t="str">
        <f>'Д6с1'!C30</f>
        <v>Салмиянова Дарья</v>
      </c>
      <c r="C69" s="37" t="str">
        <f>'Д6с2'!B16</f>
        <v>Низамова Русалина</v>
      </c>
    </row>
    <row r="70" spans="1:3" ht="12.75">
      <c r="A70" s="35">
        <v>69</v>
      </c>
      <c r="B70" s="36" t="str">
        <f>'Д6с2'!D22</f>
        <v>Салмиянова Дарья</v>
      </c>
      <c r="C70" s="37" t="str">
        <f>'Д6с2'!B45</f>
        <v>Низамова Юлианна</v>
      </c>
    </row>
    <row r="71" spans="1:3" ht="12.75">
      <c r="A71" s="35">
        <v>70</v>
      </c>
      <c r="B71" s="36" t="str">
        <f>'Д6с2'!H38</f>
        <v>Семеньдяева Полина</v>
      </c>
      <c r="C71" s="37" t="str">
        <f>'Д6с2'!H45</f>
        <v>Гайнанова Гульдар</v>
      </c>
    </row>
    <row r="72" spans="1:3" ht="12.75">
      <c r="A72" s="35">
        <v>71</v>
      </c>
      <c r="B72" s="36" t="str">
        <f>'Д6с2'!D18</f>
        <v>Семеньдяева Полина</v>
      </c>
      <c r="C72" s="37" t="str">
        <f>'Д6с2'!B43</f>
        <v>Низамова Русалина</v>
      </c>
    </row>
    <row r="73" spans="1:3" ht="12.75">
      <c r="A73" s="35">
        <v>72</v>
      </c>
      <c r="B73" s="36" t="str">
        <f>'Д6с1'!C42</f>
        <v>Семеньдяева Полина</v>
      </c>
      <c r="C73" s="37" t="str">
        <f>'Д6с2'!B22</f>
        <v>Низамова Юлианна</v>
      </c>
    </row>
    <row r="74" spans="1:3" ht="12.75">
      <c r="A74" s="35">
        <v>73</v>
      </c>
      <c r="B74" s="36" t="str">
        <f>'Д6с2'!C29</f>
        <v>Старцева Елизавета</v>
      </c>
      <c r="C74" s="37" t="str">
        <f>'Д6с2'!B68</f>
        <v>Ахтямова Ралина</v>
      </c>
    </row>
    <row r="75" spans="1:3" ht="12.75">
      <c r="A75" s="35">
        <v>74</v>
      </c>
      <c r="B75" s="36" t="str">
        <f>'Д6с2'!H42</f>
        <v>Старцева Елизавета</v>
      </c>
      <c r="C75" s="37" t="str">
        <f>'Д6с2'!H47</f>
        <v>Салмиянова Дарья</v>
      </c>
    </row>
    <row r="76" spans="1:3" ht="12.75">
      <c r="A76" s="35">
        <v>75</v>
      </c>
      <c r="B76" s="36" t="str">
        <f>'Д6с2'!I40</f>
        <v>Старцева Елизавета</v>
      </c>
      <c r="C76" s="37" t="str">
        <f>'Д6с2'!I44</f>
        <v>Семеньдяева Полина</v>
      </c>
    </row>
    <row r="77" spans="1:3" ht="12.75">
      <c r="A77" s="35">
        <v>76</v>
      </c>
      <c r="B77" s="36" t="str">
        <f>'Д6с2'!D30</f>
        <v>Старцева Елизавета</v>
      </c>
      <c r="C77" s="37" t="str">
        <f>'Д6с2'!B49</f>
        <v>Хайдарова Линара</v>
      </c>
    </row>
    <row r="78" spans="1:3" ht="12.75">
      <c r="A78" s="35">
        <v>77</v>
      </c>
      <c r="B78" s="36" t="str">
        <f>'Д6с2'!F30</f>
        <v>Фатхлисламова Вероника</v>
      </c>
      <c r="C78" s="37" t="str">
        <f>'Д6с1'!B75</f>
        <v>Давлетова Алина</v>
      </c>
    </row>
    <row r="79" spans="1:3" ht="12.75">
      <c r="A79" s="35">
        <v>78</v>
      </c>
      <c r="B79" s="36" t="str">
        <f>'Д6с1'!D56</f>
        <v>Фатхлисламова Вероника</v>
      </c>
      <c r="C79" s="37" t="str">
        <f>'Д6с2'!C11</f>
        <v>Дубровина Софья</v>
      </c>
    </row>
    <row r="80" spans="1:3" ht="12.75">
      <c r="A80" s="35">
        <v>79</v>
      </c>
      <c r="B80" s="36" t="str">
        <f>'Д6с1'!C54</f>
        <v>Фатхлисламова Вероника</v>
      </c>
      <c r="C80" s="37" t="str">
        <f>'Д6с2'!B28</f>
        <v>Старцева Елизавета</v>
      </c>
    </row>
    <row r="81" spans="1:3" ht="12.75">
      <c r="A81" s="35">
        <v>80</v>
      </c>
      <c r="B81" s="36" t="str">
        <f>'Д6с1'!G68</f>
        <v>Фатхлисламова Вероника</v>
      </c>
      <c r="C81" s="37" t="str">
        <f>'Д6с1'!G70</f>
        <v>Якупова Дина</v>
      </c>
    </row>
    <row r="82" spans="1:3" ht="12.75">
      <c r="A82" s="35">
        <v>81</v>
      </c>
      <c r="B82" s="36" t="str">
        <f>'Д6с1'!F20</f>
        <v>Филатова Алена</v>
      </c>
      <c r="C82" s="37" t="str">
        <f>'Д6с2'!G34</f>
        <v>Кужина Ильгиза</v>
      </c>
    </row>
    <row r="83" spans="1:3" ht="12.75">
      <c r="A83" s="35">
        <v>82</v>
      </c>
      <c r="B83" s="36" t="str">
        <f>'Д6с1'!G36</f>
        <v>Филатова Алена</v>
      </c>
      <c r="C83" s="37" t="str">
        <f>'Д6с1'!G56</f>
        <v>Мазмаева Алина</v>
      </c>
    </row>
    <row r="84" spans="1:3" ht="12.75">
      <c r="A84" s="35">
        <v>83</v>
      </c>
      <c r="B84" s="36" t="str">
        <f>'Д6с1'!D8</f>
        <v>Филатова Алена</v>
      </c>
      <c r="C84" s="37" t="str">
        <f>'Д6с2'!C35</f>
        <v>Малышева Анастасия</v>
      </c>
    </row>
    <row r="85" spans="1:3" ht="12.75">
      <c r="A85" s="35">
        <v>84</v>
      </c>
      <c r="B85" s="36" t="str">
        <f>'Д6с1'!E12</f>
        <v>Филатова Алена</v>
      </c>
      <c r="C85" s="37" t="str">
        <f>'Д6с2'!E4</f>
        <v>Шарафутдинова Алия</v>
      </c>
    </row>
    <row r="86" spans="1:3" ht="12.75">
      <c r="A86" s="35">
        <v>85</v>
      </c>
      <c r="B86" s="36" t="str">
        <f>'Д6с2'!I53</f>
        <v>Хайдарова Линара</v>
      </c>
      <c r="C86" s="37" t="str">
        <f>'Д6с2'!I57</f>
        <v>Дубровина Софья</v>
      </c>
    </row>
    <row r="87" spans="1:3" ht="12.75">
      <c r="A87" s="35">
        <v>86</v>
      </c>
      <c r="B87" s="36" t="str">
        <f>'Д6с2'!H55</f>
        <v>Хайдарова Линара</v>
      </c>
      <c r="C87" s="37" t="str">
        <f>'Д6с2'!H60</f>
        <v>Низамова Юлианна</v>
      </c>
    </row>
    <row r="88" spans="1:3" ht="12.75">
      <c r="A88" s="35">
        <v>87</v>
      </c>
      <c r="B88" s="36" t="str">
        <f>'Д6с2'!F6</f>
        <v>Шарафутдинова Алия</v>
      </c>
      <c r="C88" s="37" t="str">
        <f>'Д6с1'!B69</f>
        <v>Башмакова Эвелина</v>
      </c>
    </row>
    <row r="89" spans="1:3" ht="12.75">
      <c r="A89" s="35">
        <v>88</v>
      </c>
      <c r="B89" s="36" t="str">
        <f>'Д6с1'!C14</f>
        <v>Шарафутдинова Алия</v>
      </c>
      <c r="C89" s="37" t="str">
        <f>'Д6с2'!B8</f>
        <v>Гайнанова Гульдар</v>
      </c>
    </row>
    <row r="90" spans="1:3" ht="12.75">
      <c r="A90" s="35">
        <v>89</v>
      </c>
      <c r="B90" s="36" t="str">
        <f>'Д6с1'!D16</f>
        <v>Шарафутдинова Алия</v>
      </c>
      <c r="C90" s="37" t="str">
        <f>'Д6с2'!C31</f>
        <v>Хайдарова Линара</v>
      </c>
    </row>
    <row r="91" spans="1:3" ht="12.75">
      <c r="A91" s="35">
        <v>90</v>
      </c>
      <c r="B91" s="36" t="str">
        <f>'Д6с2'!G10</f>
        <v>Шарафутдинова Алия</v>
      </c>
      <c r="C91" s="37" t="str">
        <f>'Д6с1'!F67</f>
        <v>Якупова Дина</v>
      </c>
    </row>
    <row r="92" spans="1:3" ht="12.75">
      <c r="A92" s="35">
        <v>91</v>
      </c>
      <c r="B92" s="36" t="str">
        <f>'Д6с2'!F14</f>
        <v>Якупова Дина</v>
      </c>
      <c r="C92" s="37" t="str">
        <f>'Д6с1'!B71</f>
        <v>Апсатарова Дарина</v>
      </c>
    </row>
    <row r="93" spans="1:3" ht="12.75">
      <c r="A93" s="35">
        <v>92</v>
      </c>
      <c r="B93" s="36" t="str">
        <f>'Д6с2'!D14</f>
        <v>Якупова Дина</v>
      </c>
      <c r="C93" s="37" t="str">
        <f>'Д6с2'!B41</f>
        <v>Каматова Ксения</v>
      </c>
    </row>
    <row r="94" spans="1:3" ht="12.75">
      <c r="A94" s="35">
        <v>93</v>
      </c>
      <c r="B94" s="36" t="str">
        <f>'Д6с1'!C46</f>
        <v>Якупова Дина</v>
      </c>
      <c r="C94" s="37" t="str">
        <f>'Д6с2'!B24</f>
        <v>Мубарякова Светлана</v>
      </c>
    </row>
    <row r="95" spans="1:3" ht="12.75">
      <c r="A95" s="35">
        <v>94</v>
      </c>
      <c r="B95" s="36" t="str">
        <f>'Д6с2'!E16</f>
        <v>Якупова Дина</v>
      </c>
      <c r="C95" s="37" t="str">
        <f>'Д6с2'!G39</f>
        <v>Семеньдяева Полина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K121" sqref="K12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9.5">
      <c r="A1" s="85" t="s">
        <v>39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86" t="s">
        <v>120</v>
      </c>
      <c r="B2" s="86"/>
      <c r="C2" s="86"/>
      <c r="D2" s="86"/>
      <c r="E2" s="86"/>
      <c r="F2" s="86"/>
      <c r="G2" s="86"/>
      <c r="H2" s="86"/>
      <c r="I2" s="86"/>
    </row>
    <row r="3" spans="1:9" ht="15.75">
      <c r="A3" s="87">
        <v>42125</v>
      </c>
      <c r="B3" s="87"/>
      <c r="C3" s="87"/>
      <c r="D3" s="87"/>
      <c r="E3" s="87"/>
      <c r="F3" s="87"/>
      <c r="G3" s="87"/>
      <c r="H3" s="87"/>
      <c r="I3" s="87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32</v>
      </c>
      <c r="B6" s="30" t="s">
        <v>33</v>
      </c>
      <c r="C6" s="25" t="s">
        <v>34</v>
      </c>
      <c r="D6" s="25"/>
      <c r="E6" s="25"/>
      <c r="F6" s="25"/>
      <c r="G6" s="25"/>
      <c r="H6" s="25"/>
      <c r="I6" s="25"/>
    </row>
    <row r="7" spans="1:9" ht="18">
      <c r="A7" s="38" t="s">
        <v>121</v>
      </c>
      <c r="B7" s="27">
        <v>1</v>
      </c>
      <c r="C7" s="26" t="str">
        <f>'М3c1'!F67</f>
        <v>Хуснутдинов Радмир</v>
      </c>
      <c r="D7" s="25"/>
      <c r="E7" s="25"/>
      <c r="F7" s="25"/>
      <c r="G7" s="25"/>
      <c r="H7" s="25"/>
      <c r="I7" s="25"/>
    </row>
    <row r="8" spans="1:9" ht="18">
      <c r="A8" s="38" t="s">
        <v>122</v>
      </c>
      <c r="B8" s="27">
        <v>2</v>
      </c>
      <c r="C8" s="26" t="str">
        <f>'М3c2'!F7</f>
        <v>Пехенько Кирилл</v>
      </c>
      <c r="D8" s="25"/>
      <c r="E8" s="25"/>
      <c r="F8" s="25"/>
      <c r="G8" s="25"/>
      <c r="H8" s="25"/>
      <c r="I8" s="25"/>
    </row>
    <row r="9" spans="1:9" ht="18">
      <c r="A9" s="38" t="s">
        <v>123</v>
      </c>
      <c r="B9" s="27">
        <v>3</v>
      </c>
      <c r="C9" s="26" t="str">
        <f>'М3с3'!J30</f>
        <v>Аксенов Артем</v>
      </c>
      <c r="D9" s="25"/>
      <c r="E9" s="25"/>
      <c r="F9" s="25"/>
      <c r="G9" s="25"/>
      <c r="H9" s="25"/>
      <c r="I9" s="25"/>
    </row>
    <row r="10" spans="1:9" ht="18">
      <c r="A10" s="38" t="s">
        <v>124</v>
      </c>
      <c r="B10" s="27">
        <v>4</v>
      </c>
      <c r="C10" s="26" t="str">
        <f>'М3с3'!J35</f>
        <v>Хафизов Булат</v>
      </c>
      <c r="D10" s="25"/>
      <c r="E10" s="25"/>
      <c r="F10" s="25"/>
      <c r="G10" s="25"/>
      <c r="H10" s="25"/>
      <c r="I10" s="25"/>
    </row>
    <row r="11" spans="1:9" ht="18">
      <c r="A11" s="38" t="s">
        <v>125</v>
      </c>
      <c r="B11" s="27">
        <v>5</v>
      </c>
      <c r="C11" s="26" t="str">
        <f>'М3с3'!J66</f>
        <v>Янситов Дмитрий</v>
      </c>
      <c r="D11" s="25"/>
      <c r="E11" s="25"/>
      <c r="F11" s="25"/>
      <c r="G11" s="25"/>
      <c r="H11" s="25"/>
      <c r="I11" s="25"/>
    </row>
    <row r="12" spans="1:9" ht="18">
      <c r="A12" s="38" t="s">
        <v>126</v>
      </c>
      <c r="B12" s="27">
        <v>6</v>
      </c>
      <c r="C12" s="26" t="str">
        <f>'М3с3'!J68</f>
        <v>Азизкулов Сино</v>
      </c>
      <c r="D12" s="25"/>
      <c r="E12" s="25"/>
      <c r="F12" s="25"/>
      <c r="G12" s="25"/>
      <c r="H12" s="25"/>
      <c r="I12" s="25"/>
    </row>
    <row r="13" spans="1:9" ht="18">
      <c r="A13" s="38" t="s">
        <v>127</v>
      </c>
      <c r="B13" s="27">
        <v>7</v>
      </c>
      <c r="C13" s="26" t="str">
        <f>'М3с3'!J70</f>
        <v>Холматов Богдан</v>
      </c>
      <c r="D13" s="25"/>
      <c r="E13" s="25"/>
      <c r="F13" s="25"/>
      <c r="G13" s="25"/>
      <c r="H13" s="25"/>
      <c r="I13" s="25"/>
    </row>
    <row r="14" spans="1:9" ht="18">
      <c r="A14" s="38" t="s">
        <v>128</v>
      </c>
      <c r="B14" s="27">
        <v>8</v>
      </c>
      <c r="C14" s="26" t="str">
        <f>'М3с3'!J72</f>
        <v>Галеев Айнур</v>
      </c>
      <c r="D14" s="25"/>
      <c r="E14" s="25"/>
      <c r="F14" s="25"/>
      <c r="G14" s="25"/>
      <c r="H14" s="25"/>
      <c r="I14" s="25"/>
    </row>
    <row r="15" spans="1:9" ht="18">
      <c r="A15" s="38" t="s">
        <v>129</v>
      </c>
      <c r="B15" s="27">
        <v>9</v>
      </c>
      <c r="C15" s="26" t="str">
        <f>'М3с3'!D72</f>
        <v>Гумеров Мансур</v>
      </c>
      <c r="D15" s="25"/>
      <c r="E15" s="25"/>
      <c r="F15" s="25"/>
      <c r="G15" s="25"/>
      <c r="H15" s="25"/>
      <c r="I15" s="25"/>
    </row>
    <row r="16" spans="1:9" ht="18">
      <c r="A16" s="38" t="s">
        <v>130</v>
      </c>
      <c r="B16" s="27">
        <v>10</v>
      </c>
      <c r="C16" s="26" t="str">
        <f>'М3с3'!D75</f>
        <v>Хомутов Максим</v>
      </c>
      <c r="D16" s="25"/>
      <c r="E16" s="25"/>
      <c r="F16" s="25"/>
      <c r="G16" s="25"/>
      <c r="H16" s="25"/>
      <c r="I16" s="25"/>
    </row>
    <row r="17" spans="1:9" ht="18">
      <c r="A17" s="38" t="s">
        <v>131</v>
      </c>
      <c r="B17" s="27">
        <v>11</v>
      </c>
      <c r="C17" s="26" t="str">
        <f>'М3с3'!G70</f>
        <v>Неджера Богдан</v>
      </c>
      <c r="D17" s="25"/>
      <c r="E17" s="25"/>
      <c r="F17" s="25"/>
      <c r="G17" s="25"/>
      <c r="H17" s="25"/>
      <c r="I17" s="25"/>
    </row>
    <row r="18" spans="1:9" ht="18">
      <c r="A18" s="38" t="s">
        <v>132</v>
      </c>
      <c r="B18" s="27">
        <v>12</v>
      </c>
      <c r="C18" s="26" t="str">
        <f>'М3с3'!G72</f>
        <v>Макаров Роман</v>
      </c>
      <c r="D18" s="25"/>
      <c r="E18" s="25"/>
      <c r="F18" s="25"/>
      <c r="G18" s="25"/>
      <c r="H18" s="25"/>
      <c r="I18" s="25"/>
    </row>
    <row r="19" spans="1:9" ht="18">
      <c r="A19" s="38" t="s">
        <v>133</v>
      </c>
      <c r="B19" s="27">
        <v>13</v>
      </c>
      <c r="C19" s="26" t="str">
        <f>'М3с3'!H76</f>
        <v>Балберов Илья</v>
      </c>
      <c r="D19" s="25"/>
      <c r="E19" s="25"/>
      <c r="F19" s="25"/>
      <c r="G19" s="25"/>
      <c r="H19" s="25"/>
      <c r="I19" s="25"/>
    </row>
    <row r="20" spans="1:9" ht="18">
      <c r="A20" s="38" t="s">
        <v>134</v>
      </c>
      <c r="B20" s="27">
        <v>14</v>
      </c>
      <c r="C20" s="26" t="str">
        <f>'М3с3'!H79</f>
        <v>Нургалиев Эрик</v>
      </c>
      <c r="D20" s="25"/>
      <c r="E20" s="25"/>
      <c r="F20" s="25"/>
      <c r="G20" s="25"/>
      <c r="H20" s="25"/>
      <c r="I20" s="25"/>
    </row>
    <row r="21" spans="1:9" ht="18">
      <c r="A21" s="38" t="s">
        <v>135</v>
      </c>
      <c r="B21" s="27">
        <v>15</v>
      </c>
      <c r="C21" s="26" t="str">
        <f>'М3с3'!J74</f>
        <v>Ильясов Ренат</v>
      </c>
      <c r="D21" s="25"/>
      <c r="E21" s="25"/>
      <c r="F21" s="25"/>
      <c r="G21" s="25"/>
      <c r="H21" s="25"/>
      <c r="I21" s="25"/>
    </row>
    <row r="22" spans="1:9" ht="18">
      <c r="A22" s="38" t="s">
        <v>136</v>
      </c>
      <c r="B22" s="27">
        <v>16</v>
      </c>
      <c r="C22" s="26" t="str">
        <f>'М3с3'!J76</f>
        <v>Мельников Владислав</v>
      </c>
      <c r="D22" s="25"/>
      <c r="E22" s="25"/>
      <c r="F22" s="25"/>
      <c r="G22" s="25"/>
      <c r="H22" s="25"/>
      <c r="I22" s="25"/>
    </row>
    <row r="23" spans="1:9" ht="18">
      <c r="A23" s="38" t="s">
        <v>137</v>
      </c>
      <c r="B23" s="27">
        <v>17</v>
      </c>
      <c r="C23" s="26" t="str">
        <f>'М3с3'!E84</f>
        <v>Исянбаев Тагир</v>
      </c>
      <c r="D23" s="25"/>
      <c r="E23" s="25"/>
      <c r="F23" s="25"/>
      <c r="G23" s="25"/>
      <c r="H23" s="25"/>
      <c r="I23" s="25"/>
    </row>
    <row r="24" spans="1:9" ht="18">
      <c r="A24" s="38" t="s">
        <v>138</v>
      </c>
      <c r="B24" s="27">
        <v>18</v>
      </c>
      <c r="C24" s="26" t="str">
        <f>'М3с3'!E90</f>
        <v>Якупов Вадим</v>
      </c>
      <c r="D24" s="25"/>
      <c r="E24" s="25"/>
      <c r="F24" s="25"/>
      <c r="G24" s="25"/>
      <c r="H24" s="25"/>
      <c r="I24" s="25"/>
    </row>
    <row r="25" spans="1:9" ht="18">
      <c r="A25" s="38" t="s">
        <v>139</v>
      </c>
      <c r="B25" s="27">
        <v>19</v>
      </c>
      <c r="C25" s="26" t="str">
        <f>'М3с3'!I82</f>
        <v>Раянов Айгиз</v>
      </c>
      <c r="D25" s="25"/>
      <c r="E25" s="25"/>
      <c r="F25" s="25"/>
      <c r="G25" s="25"/>
      <c r="H25" s="25"/>
      <c r="I25" s="25"/>
    </row>
    <row r="26" spans="1:9" ht="18">
      <c r="A26" s="38" t="s">
        <v>140</v>
      </c>
      <c r="B26" s="27">
        <v>20</v>
      </c>
      <c r="C26" s="26" t="str">
        <f>'М3с3'!I84</f>
        <v>Егоров Максим</v>
      </c>
      <c r="D26" s="25"/>
      <c r="E26" s="25"/>
      <c r="F26" s="25"/>
      <c r="G26" s="25"/>
      <c r="H26" s="25"/>
      <c r="I26" s="25"/>
    </row>
    <row r="27" spans="1:9" ht="18">
      <c r="A27" s="38" t="s">
        <v>141</v>
      </c>
      <c r="B27" s="27">
        <v>21</v>
      </c>
      <c r="C27" s="26" t="str">
        <f>'М3с3'!I87</f>
        <v>Веретехин Богдан</v>
      </c>
      <c r="D27" s="25"/>
      <c r="E27" s="25"/>
      <c r="F27" s="25"/>
      <c r="G27" s="25"/>
      <c r="H27" s="25"/>
      <c r="I27" s="25"/>
    </row>
    <row r="28" spans="1:9" ht="18">
      <c r="A28" s="38" t="s">
        <v>142</v>
      </c>
      <c r="B28" s="27">
        <v>22</v>
      </c>
      <c r="C28" s="26" t="str">
        <f>'М3с3'!I90</f>
        <v>Кагарманов Юлай</v>
      </c>
      <c r="D28" s="25"/>
      <c r="E28" s="25"/>
      <c r="F28" s="25"/>
      <c r="G28" s="25"/>
      <c r="H28" s="25"/>
      <c r="I28" s="25"/>
    </row>
    <row r="29" spans="1:9" ht="18">
      <c r="A29" s="38" t="s">
        <v>143</v>
      </c>
      <c r="B29" s="27">
        <v>23</v>
      </c>
      <c r="C29" s="26" t="str">
        <f>'М3с4'!F6</f>
        <v>Давлетов Айдар</v>
      </c>
      <c r="D29" s="25"/>
      <c r="E29" s="25"/>
      <c r="F29" s="25"/>
      <c r="G29" s="25"/>
      <c r="H29" s="25"/>
      <c r="I29" s="25"/>
    </row>
    <row r="30" spans="1:9" ht="18">
      <c r="A30" s="38" t="s">
        <v>144</v>
      </c>
      <c r="B30" s="27">
        <v>24</v>
      </c>
      <c r="C30" s="26" t="str">
        <f>'М3с4'!F8</f>
        <v>Сафиканов Данил</v>
      </c>
      <c r="D30" s="25"/>
      <c r="E30" s="25"/>
      <c r="F30" s="25"/>
      <c r="G30" s="25"/>
      <c r="H30" s="25"/>
      <c r="I30" s="25"/>
    </row>
    <row r="31" spans="1:9" ht="18">
      <c r="A31" s="38" t="s">
        <v>145</v>
      </c>
      <c r="B31" s="27">
        <v>25</v>
      </c>
      <c r="C31" s="26" t="str">
        <f>'М3с4'!E12</f>
        <v>Маннанов Артем</v>
      </c>
      <c r="D31" s="25"/>
      <c r="E31" s="25"/>
      <c r="F31" s="25"/>
      <c r="G31" s="25"/>
      <c r="H31" s="25"/>
      <c r="I31" s="25"/>
    </row>
    <row r="32" spans="1:9" ht="18">
      <c r="A32" s="38" t="s">
        <v>146</v>
      </c>
      <c r="B32" s="27">
        <v>26</v>
      </c>
      <c r="C32" s="26" t="str">
        <f>'М3с4'!E18</f>
        <v>Насыров Эмиль</v>
      </c>
      <c r="D32" s="25"/>
      <c r="E32" s="25"/>
      <c r="F32" s="25"/>
      <c r="G32" s="25"/>
      <c r="H32" s="25"/>
      <c r="I32" s="25"/>
    </row>
    <row r="33" spans="1:9" ht="18">
      <c r="A33" s="38" t="s">
        <v>147</v>
      </c>
      <c r="B33" s="27">
        <v>27</v>
      </c>
      <c r="C33" s="26" t="str">
        <f>'М3с4'!I5</f>
        <v>Русских Данил</v>
      </c>
      <c r="D33" s="25"/>
      <c r="E33" s="25"/>
      <c r="F33" s="25"/>
      <c r="G33" s="25"/>
      <c r="H33" s="25"/>
      <c r="I33" s="25"/>
    </row>
    <row r="34" spans="1:9" ht="18">
      <c r="A34" s="38" t="s">
        <v>148</v>
      </c>
      <c r="B34" s="27">
        <v>28</v>
      </c>
      <c r="C34" s="26" t="str">
        <f>'М3с4'!I7</f>
        <v>Зиннуров Айрат</v>
      </c>
      <c r="D34" s="25"/>
      <c r="E34" s="25"/>
      <c r="F34" s="25"/>
      <c r="G34" s="25"/>
      <c r="H34" s="25"/>
      <c r="I34" s="25"/>
    </row>
    <row r="35" spans="1:9" ht="18">
      <c r="A35" s="38" t="s">
        <v>149</v>
      </c>
      <c r="B35" s="27">
        <v>29</v>
      </c>
      <c r="C35" s="26" t="str">
        <f>'М3с4'!J12</f>
        <v>Андрющенко Александр</v>
      </c>
      <c r="D35" s="25"/>
      <c r="E35" s="25"/>
      <c r="F35" s="25"/>
      <c r="G35" s="25"/>
      <c r="H35" s="25"/>
      <c r="I35" s="25"/>
    </row>
    <row r="36" spans="1:9" ht="18">
      <c r="A36" s="38" t="s">
        <v>150</v>
      </c>
      <c r="B36" s="27">
        <v>30</v>
      </c>
      <c r="C36" s="26" t="str">
        <f>'М3с4'!J15</f>
        <v>Асдуллин Салават</v>
      </c>
      <c r="D36" s="25"/>
      <c r="E36" s="25"/>
      <c r="F36" s="25"/>
      <c r="G36" s="25"/>
      <c r="H36" s="25"/>
      <c r="I36" s="25"/>
    </row>
    <row r="37" spans="1:9" ht="18">
      <c r="A37" s="38" t="s">
        <v>151</v>
      </c>
      <c r="B37" s="27">
        <v>31</v>
      </c>
      <c r="C37" s="26" t="str">
        <f>'М3с4'!H17</f>
        <v>Иванов Андрей</v>
      </c>
      <c r="D37" s="25"/>
      <c r="E37" s="25"/>
      <c r="F37" s="25"/>
      <c r="G37" s="25"/>
      <c r="H37" s="25"/>
      <c r="I37" s="25"/>
    </row>
    <row r="38" spans="1:9" ht="18">
      <c r="A38" s="38" t="s">
        <v>152</v>
      </c>
      <c r="B38" s="27">
        <v>32</v>
      </c>
      <c r="C38" s="26" t="str">
        <f>'М3с4'!H19</f>
        <v>Гилемханов Ирек</v>
      </c>
      <c r="D38" s="25"/>
      <c r="E38" s="25"/>
      <c r="F38" s="25"/>
      <c r="G38" s="25"/>
      <c r="H38" s="25"/>
      <c r="I38" s="25"/>
    </row>
    <row r="39" spans="1:9" ht="18">
      <c r="A39" s="38" t="s">
        <v>153</v>
      </c>
      <c r="B39" s="27">
        <v>33</v>
      </c>
      <c r="C39" s="26" t="str">
        <f>'М3с4'!E35</f>
        <v>Пасечник Сергей</v>
      </c>
      <c r="D39" s="25"/>
      <c r="E39" s="25"/>
      <c r="F39" s="25"/>
      <c r="G39" s="25"/>
      <c r="H39" s="25"/>
      <c r="I39" s="25"/>
    </row>
    <row r="40" spans="1:9" ht="18">
      <c r="A40" s="38" t="s">
        <v>154</v>
      </c>
      <c r="B40" s="27">
        <v>34</v>
      </c>
      <c r="C40" s="26" t="str">
        <f>'М3с4'!E38</f>
        <v>Суюндуков Гайсан</v>
      </c>
      <c r="D40" s="25"/>
      <c r="E40" s="25"/>
      <c r="F40" s="25"/>
      <c r="G40" s="25"/>
      <c r="H40" s="25"/>
      <c r="I40" s="25"/>
    </row>
    <row r="41" spans="1:9" ht="18">
      <c r="A41" s="38" t="s">
        <v>155</v>
      </c>
      <c r="B41" s="27">
        <v>35</v>
      </c>
      <c r="C41" s="26" t="str">
        <f>'М3с4'!J22</f>
        <v>Абулаев Салават</v>
      </c>
      <c r="D41" s="25"/>
      <c r="E41" s="25"/>
      <c r="F41" s="25"/>
      <c r="G41" s="25"/>
      <c r="H41" s="25"/>
      <c r="I41" s="25"/>
    </row>
    <row r="42" spans="1:9" ht="18">
      <c r="A42" s="38" t="s">
        <v>156</v>
      </c>
      <c r="B42" s="27">
        <v>36</v>
      </c>
      <c r="C42" s="26" t="str">
        <f>'М3с4'!J24</f>
        <v>Еникеев Эрик</v>
      </c>
      <c r="D42" s="25"/>
      <c r="E42" s="25"/>
      <c r="F42" s="25"/>
      <c r="G42" s="25"/>
      <c r="H42" s="25"/>
      <c r="I42" s="25"/>
    </row>
    <row r="43" spans="1:9" ht="18">
      <c r="A43" s="38" t="s">
        <v>157</v>
      </c>
      <c r="B43" s="27">
        <v>37</v>
      </c>
      <c r="C43" s="26" t="str">
        <f>'М3с4'!J28</f>
        <v>Зайцев Максим</v>
      </c>
      <c r="D43" s="25"/>
      <c r="E43" s="25"/>
      <c r="F43" s="25"/>
      <c r="G43" s="25"/>
      <c r="H43" s="25"/>
      <c r="I43" s="25"/>
    </row>
    <row r="44" spans="1:9" ht="18">
      <c r="A44" s="38" t="s">
        <v>158</v>
      </c>
      <c r="B44" s="27">
        <v>38</v>
      </c>
      <c r="C44" s="26" t="str">
        <f>'М3с4'!J31</f>
        <v>Терещенко Дмитрий</v>
      </c>
      <c r="D44" s="25"/>
      <c r="E44" s="25"/>
      <c r="F44" s="25"/>
      <c r="G44" s="25"/>
      <c r="H44" s="25"/>
      <c r="I44" s="25"/>
    </row>
    <row r="45" spans="1:9" ht="18">
      <c r="A45" s="38" t="s">
        <v>159</v>
      </c>
      <c r="B45" s="27">
        <v>39</v>
      </c>
      <c r="C45" s="26" t="str">
        <f>'М3с4'!H33</f>
        <v>Гарифуллин Артур</v>
      </c>
      <c r="D45" s="25"/>
      <c r="E45" s="25"/>
      <c r="F45" s="25"/>
      <c r="G45" s="25"/>
      <c r="H45" s="25"/>
      <c r="I45" s="25"/>
    </row>
    <row r="46" spans="1:9" ht="18">
      <c r="A46" s="38" t="s">
        <v>160</v>
      </c>
      <c r="B46" s="27">
        <v>40</v>
      </c>
      <c r="C46" s="26" t="str">
        <f>'М3с4'!H35</f>
        <v>Салимгареев Артур</v>
      </c>
      <c r="D46" s="25"/>
      <c r="E46" s="25"/>
      <c r="F46" s="25"/>
      <c r="G46" s="25"/>
      <c r="H46" s="25"/>
      <c r="I46" s="25"/>
    </row>
    <row r="47" spans="1:9" ht="18">
      <c r="A47" s="38" t="s">
        <v>161</v>
      </c>
      <c r="B47" s="27">
        <v>41</v>
      </c>
      <c r="C47" s="26" t="str">
        <f>'М3с4'!J43</f>
        <v>Матвеев Антон</v>
      </c>
      <c r="D47" s="25"/>
      <c r="E47" s="25"/>
      <c r="F47" s="25"/>
      <c r="G47" s="25"/>
      <c r="H47" s="25"/>
      <c r="I47" s="25"/>
    </row>
    <row r="48" spans="1:9" ht="18">
      <c r="A48" s="38" t="s">
        <v>162</v>
      </c>
      <c r="B48" s="27">
        <v>42</v>
      </c>
      <c r="C48" s="26" t="str">
        <f>'М3с4'!J49</f>
        <v>Иванов Михаил</v>
      </c>
      <c r="D48" s="25"/>
      <c r="E48" s="25"/>
      <c r="F48" s="25"/>
      <c r="G48" s="25"/>
      <c r="H48" s="25"/>
      <c r="I48" s="25"/>
    </row>
    <row r="49" spans="1:9" ht="18">
      <c r="A49" s="38" t="s">
        <v>163</v>
      </c>
      <c r="B49" s="27">
        <v>43</v>
      </c>
      <c r="C49" s="26" t="str">
        <f>'М3с4'!J52</f>
        <v>Магзумов Раиль</v>
      </c>
      <c r="D49" s="25"/>
      <c r="E49" s="25"/>
      <c r="F49" s="25"/>
      <c r="G49" s="25"/>
      <c r="H49" s="25"/>
      <c r="I49" s="25"/>
    </row>
    <row r="50" spans="1:9" ht="18">
      <c r="A50" s="38" t="s">
        <v>164</v>
      </c>
      <c r="B50" s="27">
        <v>44</v>
      </c>
      <c r="C50" s="26" t="str">
        <f>'М3с4'!J54</f>
        <v>Филиппов Егор</v>
      </c>
      <c r="D50" s="25"/>
      <c r="E50" s="25"/>
      <c r="F50" s="25"/>
      <c r="G50" s="25"/>
      <c r="H50" s="25"/>
      <c r="I50" s="25"/>
    </row>
    <row r="51" spans="1:9" ht="18">
      <c r="A51" s="38" t="s">
        <v>165</v>
      </c>
      <c r="B51" s="27">
        <v>45</v>
      </c>
      <c r="C51" s="26" t="str">
        <f>'М3с4'!G53</f>
        <v>Хамидуллин Вадим</v>
      </c>
      <c r="D51" s="25"/>
      <c r="E51" s="25"/>
      <c r="F51" s="25"/>
      <c r="G51" s="25"/>
      <c r="H51" s="25"/>
      <c r="I51" s="25"/>
    </row>
    <row r="52" spans="1:9" ht="18">
      <c r="A52" s="38" t="s">
        <v>166</v>
      </c>
      <c r="B52" s="27">
        <v>46</v>
      </c>
      <c r="C52" s="26" t="str">
        <f>'М3с4'!G56</f>
        <v>Демидов Никита</v>
      </c>
      <c r="D52" s="25"/>
      <c r="E52" s="25"/>
      <c r="F52" s="25"/>
      <c r="G52" s="25"/>
      <c r="H52" s="25"/>
      <c r="I52" s="25"/>
    </row>
    <row r="53" spans="1:9" ht="18">
      <c r="A53" s="38" t="s">
        <v>167</v>
      </c>
      <c r="B53" s="27">
        <v>47</v>
      </c>
      <c r="C53" s="26" t="str">
        <f>'М3с4'!J56</f>
        <v>Родионов Илья</v>
      </c>
      <c r="D53" s="25"/>
      <c r="E53" s="25"/>
      <c r="F53" s="25"/>
      <c r="G53" s="25"/>
      <c r="H53" s="25"/>
      <c r="I53" s="25"/>
    </row>
    <row r="54" spans="1:9" ht="18">
      <c r="A54" s="38" t="s">
        <v>168</v>
      </c>
      <c r="B54" s="27">
        <v>48</v>
      </c>
      <c r="C54" s="26" t="str">
        <f>'М3с4'!J58</f>
        <v>Горшков Вадим</v>
      </c>
      <c r="D54" s="25"/>
      <c r="E54" s="25"/>
      <c r="F54" s="25"/>
      <c r="G54" s="25"/>
      <c r="H54" s="25"/>
      <c r="I54" s="25"/>
    </row>
    <row r="55" spans="1:9" ht="18">
      <c r="A55" s="38" t="s">
        <v>38</v>
      </c>
      <c r="B55" s="27">
        <v>49</v>
      </c>
      <c r="C55" s="26">
        <f>'М3с4'!E68</f>
        <v>0</v>
      </c>
      <c r="D55" s="25"/>
      <c r="E55" s="25"/>
      <c r="F55" s="25"/>
      <c r="G55" s="25"/>
      <c r="H55" s="25"/>
      <c r="I55" s="25"/>
    </row>
    <row r="56" spans="1:9" ht="18">
      <c r="A56" s="38" t="s">
        <v>38</v>
      </c>
      <c r="B56" s="27">
        <v>50</v>
      </c>
      <c r="C56" s="26">
        <f>'М3с4'!E71</f>
        <v>0</v>
      </c>
      <c r="D56" s="25"/>
      <c r="E56" s="25"/>
      <c r="F56" s="25"/>
      <c r="G56" s="25"/>
      <c r="H56" s="25"/>
      <c r="I56" s="25"/>
    </row>
    <row r="57" spans="1:9" ht="18">
      <c r="A57" s="38" t="s">
        <v>38</v>
      </c>
      <c r="B57" s="27">
        <v>51</v>
      </c>
      <c r="C57" s="26">
        <f>'М3с4'!G59</f>
        <v>0</v>
      </c>
      <c r="D57" s="25"/>
      <c r="E57" s="25"/>
      <c r="F57" s="25"/>
      <c r="G57" s="25"/>
      <c r="H57" s="25"/>
      <c r="I57" s="25"/>
    </row>
    <row r="58" spans="1:9" ht="18">
      <c r="A58" s="38" t="s">
        <v>38</v>
      </c>
      <c r="B58" s="27">
        <v>52</v>
      </c>
      <c r="C58" s="26">
        <f>'М3с4'!G61</f>
        <v>0</v>
      </c>
      <c r="D58" s="25"/>
      <c r="E58" s="25"/>
      <c r="F58" s="25"/>
      <c r="G58" s="25"/>
      <c r="H58" s="25"/>
      <c r="I58" s="25"/>
    </row>
    <row r="59" spans="1:9" ht="18">
      <c r="A59" s="38" t="s">
        <v>38</v>
      </c>
      <c r="B59" s="27">
        <v>53</v>
      </c>
      <c r="C59" s="26">
        <f>'М3с4'!J67</f>
        <v>0</v>
      </c>
      <c r="D59" s="25"/>
      <c r="E59" s="25"/>
      <c r="F59" s="25"/>
      <c r="G59" s="25"/>
      <c r="H59" s="25"/>
      <c r="I59" s="25"/>
    </row>
    <row r="60" spans="1:9" ht="18">
      <c r="A60" s="38" t="s">
        <v>38</v>
      </c>
      <c r="B60" s="27">
        <v>54</v>
      </c>
      <c r="C60" s="26">
        <f>'М3с4'!J70</f>
        <v>0</v>
      </c>
      <c r="D60" s="25"/>
      <c r="E60" s="25"/>
      <c r="F60" s="25"/>
      <c r="G60" s="25"/>
      <c r="H60" s="25"/>
      <c r="I60" s="25"/>
    </row>
    <row r="61" spans="1:9" ht="18">
      <c r="A61" s="38" t="s">
        <v>38</v>
      </c>
      <c r="B61" s="27">
        <v>55</v>
      </c>
      <c r="C61" s="26">
        <f>'М3с4'!F86</f>
        <v>0</v>
      </c>
      <c r="D61" s="25"/>
      <c r="E61" s="25"/>
      <c r="F61" s="25"/>
      <c r="G61" s="25"/>
      <c r="H61" s="25"/>
      <c r="I61" s="25"/>
    </row>
    <row r="62" spans="1:9" ht="18">
      <c r="A62" s="38" t="s">
        <v>38</v>
      </c>
      <c r="B62" s="27">
        <v>56</v>
      </c>
      <c r="C62" s="26">
        <f>'М3с4'!F88</f>
        <v>0</v>
      </c>
      <c r="D62" s="25"/>
      <c r="E62" s="25"/>
      <c r="F62" s="25"/>
      <c r="G62" s="25"/>
      <c r="H62" s="25"/>
      <c r="I62" s="25"/>
    </row>
    <row r="63" spans="1:9" ht="18">
      <c r="A63" s="38" t="s">
        <v>38</v>
      </c>
      <c r="B63" s="27">
        <v>57</v>
      </c>
      <c r="C63" s="26">
        <f>'М3с4'!J78</f>
        <v>0</v>
      </c>
      <c r="D63" s="25"/>
      <c r="E63" s="25"/>
      <c r="F63" s="25"/>
      <c r="G63" s="25"/>
      <c r="H63" s="25"/>
      <c r="I63" s="25"/>
    </row>
    <row r="64" spans="1:9" ht="18">
      <c r="A64" s="38" t="s">
        <v>38</v>
      </c>
      <c r="B64" s="27">
        <v>58</v>
      </c>
      <c r="C64" s="26">
        <f>'М3с4'!J84</f>
        <v>0</v>
      </c>
      <c r="D64" s="25"/>
      <c r="E64" s="25"/>
      <c r="F64" s="25"/>
      <c r="G64" s="25"/>
      <c r="H64" s="25"/>
      <c r="I64" s="25"/>
    </row>
    <row r="65" spans="1:9" ht="18">
      <c r="A65" s="38" t="s">
        <v>38</v>
      </c>
      <c r="B65" s="27">
        <v>59</v>
      </c>
      <c r="C65" s="26">
        <f>'М3с4'!J88</f>
        <v>0</v>
      </c>
      <c r="D65" s="25"/>
      <c r="E65" s="25"/>
      <c r="F65" s="25"/>
      <c r="G65" s="25"/>
      <c r="H65" s="25"/>
      <c r="I65" s="25"/>
    </row>
    <row r="66" spans="1:9" ht="18">
      <c r="A66" s="38" t="s">
        <v>38</v>
      </c>
      <c r="B66" s="27">
        <v>60</v>
      </c>
      <c r="C66" s="26">
        <f>'М3с4'!J90</f>
        <v>0</v>
      </c>
      <c r="D66" s="25"/>
      <c r="E66" s="25"/>
      <c r="F66" s="25"/>
      <c r="G66" s="25"/>
      <c r="H66" s="25"/>
      <c r="I66" s="25"/>
    </row>
    <row r="67" spans="1:9" ht="18">
      <c r="A67" s="38" t="s">
        <v>38</v>
      </c>
      <c r="B67" s="27">
        <v>61</v>
      </c>
      <c r="C67" s="26">
        <f>'М3с4'!D89</f>
        <v>0</v>
      </c>
      <c r="D67" s="25"/>
      <c r="E67" s="25"/>
      <c r="F67" s="25"/>
      <c r="G67" s="25"/>
      <c r="H67" s="25"/>
      <c r="I67" s="25"/>
    </row>
    <row r="68" spans="1:9" ht="18">
      <c r="A68" s="38" t="s">
        <v>38</v>
      </c>
      <c r="B68" s="27">
        <v>62</v>
      </c>
      <c r="C68" s="26">
        <f>'М3с4'!D92</f>
        <v>0</v>
      </c>
      <c r="D68" s="25"/>
      <c r="E68" s="25"/>
      <c r="F68" s="25"/>
      <c r="G68" s="25"/>
      <c r="H68" s="25"/>
      <c r="I68" s="25"/>
    </row>
    <row r="69" spans="1:9" ht="18">
      <c r="A69" s="38" t="s">
        <v>38</v>
      </c>
      <c r="B69" s="27">
        <v>63</v>
      </c>
      <c r="C69" s="26">
        <f>'М3с4'!G92</f>
        <v>0</v>
      </c>
      <c r="D69" s="25"/>
      <c r="E69" s="25"/>
      <c r="F69" s="25"/>
      <c r="G69" s="25"/>
      <c r="H69" s="25"/>
      <c r="I69" s="25"/>
    </row>
    <row r="70" spans="1:9" ht="18">
      <c r="A70" s="38" t="s">
        <v>38</v>
      </c>
      <c r="B70" s="27">
        <v>64</v>
      </c>
      <c r="C70" s="26">
        <f>'М3с4'!G94</f>
        <v>0</v>
      </c>
      <c r="D70" s="25"/>
      <c r="E70" s="25"/>
      <c r="F70" s="25"/>
      <c r="G70" s="25"/>
      <c r="H70" s="25"/>
      <c r="I70" s="25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C155" sqref="C155"/>
    </sheetView>
  </sheetViews>
  <sheetFormatPr defaultColWidth="9.00390625" defaultRowHeight="6" customHeight="1"/>
  <cols>
    <col min="1" max="1" width="6.00390625" style="41" customWidth="1"/>
    <col min="2" max="2" width="18.875" style="41" customWidth="1"/>
    <col min="3" max="6" width="16.75390625" style="41" customWidth="1"/>
    <col min="7" max="9" width="6.75390625" style="41" customWidth="1"/>
    <col min="10" max="11" width="6.75390625" style="40" customWidth="1"/>
    <col min="12" max="39" width="9.125" style="40" customWidth="1"/>
    <col min="40" max="16384" width="9.125" style="41" customWidth="1"/>
  </cols>
  <sheetData>
    <row r="1" spans="1:9" ht="13.5" customHeight="1">
      <c r="A1" s="89" t="str">
        <f>СпМ3!A1</f>
        <v>Детское Первенство Республики Башкортостан</v>
      </c>
      <c r="B1" s="89"/>
      <c r="C1" s="89"/>
      <c r="D1" s="89"/>
      <c r="E1" s="89"/>
      <c r="F1" s="89"/>
      <c r="G1" s="89"/>
      <c r="H1" s="89"/>
      <c r="I1" s="89"/>
    </row>
    <row r="2" spans="1:9" ht="13.5" customHeight="1">
      <c r="A2" s="89" t="str">
        <f>СпМ3!A2</f>
        <v>Мальчики 2003-2005 г.г.р.</v>
      </c>
      <c r="B2" s="89"/>
      <c r="C2" s="89"/>
      <c r="D2" s="89"/>
      <c r="E2" s="89"/>
      <c r="F2" s="89"/>
      <c r="G2" s="89"/>
      <c r="H2" s="89"/>
      <c r="I2" s="89"/>
    </row>
    <row r="3" spans="1:9" ht="13.5" customHeight="1">
      <c r="A3" s="88">
        <f>СпМ3!A3</f>
        <v>42125</v>
      </c>
      <c r="B3" s="88"/>
      <c r="C3" s="88"/>
      <c r="D3" s="88"/>
      <c r="E3" s="88"/>
      <c r="F3" s="88"/>
      <c r="G3" s="88"/>
      <c r="H3" s="88"/>
      <c r="I3" s="88"/>
    </row>
    <row r="4" spans="1:39" ht="13.5" customHeight="1">
      <c r="A4" s="42">
        <v>1</v>
      </c>
      <c r="B4" s="43" t="str">
        <f>СпМ3!A7</f>
        <v>Хуснутдинов Радмир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4">
        <v>1</v>
      </c>
      <c r="C5" s="45" t="s">
        <v>121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2">
        <v>64</v>
      </c>
      <c r="B6" s="46" t="str">
        <f>СпМ3!A70</f>
        <v>_</v>
      </c>
      <c r="C6" s="4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4">
        <v>33</v>
      </c>
      <c r="D7" s="45" t="s">
        <v>121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2">
        <v>33</v>
      </c>
      <c r="B8" s="43" t="str">
        <f>СпМ3!A39</f>
        <v>Еникеев Эрик</v>
      </c>
      <c r="C8" s="47"/>
      <c r="D8" s="4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4">
        <v>2</v>
      </c>
      <c r="C9" s="48" t="s">
        <v>152</v>
      </c>
      <c r="D9" s="4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2">
        <v>32</v>
      </c>
      <c r="B10" s="46" t="str">
        <f>СпМ3!A38</f>
        <v>Галеев Айнур</v>
      </c>
      <c r="D10" s="4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4">
        <v>49</v>
      </c>
      <c r="E11" s="45" t="s">
        <v>121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2">
        <v>17</v>
      </c>
      <c r="B12" s="43" t="str">
        <f>СпМ3!A23</f>
        <v>Пасечник Сергей</v>
      </c>
      <c r="D12" s="47"/>
      <c r="E12" s="4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4">
        <v>3</v>
      </c>
      <c r="C13" s="45" t="s">
        <v>137</v>
      </c>
      <c r="D13" s="47"/>
      <c r="E13" s="4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2">
        <v>48</v>
      </c>
      <c r="B14" s="46" t="str">
        <f>СпМ3!A54</f>
        <v>Магзумов Раиль</v>
      </c>
      <c r="C14" s="47"/>
      <c r="D14" s="47"/>
      <c r="E14" s="4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4">
        <v>34</v>
      </c>
      <c r="D15" s="48" t="s">
        <v>136</v>
      </c>
      <c r="E15" s="4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2">
        <v>49</v>
      </c>
      <c r="B16" s="43" t="str">
        <f>СпМ3!A55</f>
        <v>_</v>
      </c>
      <c r="C16" s="47"/>
      <c r="E16" s="4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4">
        <v>4</v>
      </c>
      <c r="C17" s="48" t="s">
        <v>136</v>
      </c>
      <c r="E17" s="4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2">
        <v>16</v>
      </c>
      <c r="B18" s="46" t="str">
        <f>СпМ3!A22</f>
        <v>Сафиканов Данил</v>
      </c>
      <c r="E18" s="4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4">
        <v>57</v>
      </c>
      <c r="F19" s="45" t="s">
        <v>121</v>
      </c>
      <c r="G19" s="49"/>
      <c r="H19" s="4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2">
        <v>9</v>
      </c>
      <c r="B20" s="43" t="str">
        <f>СпМ3!A15</f>
        <v>Макаров Роман</v>
      </c>
      <c r="E20" s="47"/>
      <c r="F20" s="47"/>
      <c r="G20" s="49"/>
      <c r="H20" s="4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4">
        <v>5</v>
      </c>
      <c r="C21" s="45" t="s">
        <v>129</v>
      </c>
      <c r="E21" s="47"/>
      <c r="F21" s="47"/>
      <c r="G21" s="49"/>
      <c r="H21" s="4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2">
        <v>56</v>
      </c>
      <c r="B22" s="46" t="str">
        <f>СпМ3!A62</f>
        <v>_</v>
      </c>
      <c r="C22" s="47"/>
      <c r="E22" s="47"/>
      <c r="F22" s="47"/>
      <c r="G22" s="49"/>
      <c r="H22" s="4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4">
        <v>35</v>
      </c>
      <c r="D23" s="45" t="s">
        <v>129</v>
      </c>
      <c r="E23" s="47"/>
      <c r="F23" s="47"/>
      <c r="G23" s="49"/>
      <c r="H23" s="4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2">
        <v>41</v>
      </c>
      <c r="B24" s="43" t="str">
        <f>СпМ3!A47</f>
        <v>Гилемханов Ирек</v>
      </c>
      <c r="C24" s="47"/>
      <c r="D24" s="47"/>
      <c r="E24" s="47"/>
      <c r="F24" s="47"/>
      <c r="G24" s="49"/>
      <c r="H24" s="4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4">
        <v>6</v>
      </c>
      <c r="C25" s="48" t="s">
        <v>144</v>
      </c>
      <c r="D25" s="47"/>
      <c r="E25" s="47"/>
      <c r="F25" s="47"/>
      <c r="G25" s="49"/>
      <c r="H25" s="4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2">
        <v>24</v>
      </c>
      <c r="B26" s="46" t="str">
        <f>СпМ3!A30</f>
        <v>Мельников Владислав</v>
      </c>
      <c r="D26" s="47"/>
      <c r="E26" s="47"/>
      <c r="F26" s="47"/>
      <c r="G26" s="49"/>
      <c r="H26" s="4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4">
        <v>50</v>
      </c>
      <c r="E27" s="48" t="s">
        <v>129</v>
      </c>
      <c r="F27" s="47"/>
      <c r="G27" s="49"/>
      <c r="H27" s="4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2">
        <v>25</v>
      </c>
      <c r="B28" s="43" t="str">
        <f>СпМ3!A31</f>
        <v>Егоров Максим</v>
      </c>
      <c r="D28" s="47"/>
      <c r="F28" s="47"/>
      <c r="G28" s="49"/>
      <c r="H28" s="4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4">
        <v>7</v>
      </c>
      <c r="C29" s="45" t="s">
        <v>160</v>
      </c>
      <c r="D29" s="47"/>
      <c r="F29" s="47"/>
      <c r="G29" s="49"/>
      <c r="H29" s="4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2">
        <v>40</v>
      </c>
      <c r="B30" s="46" t="str">
        <f>СпМ3!A46</f>
        <v>Иванов Андрей</v>
      </c>
      <c r="C30" s="47"/>
      <c r="D30" s="47"/>
      <c r="F30" s="47"/>
      <c r="G30" s="49"/>
      <c r="H30" s="4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4">
        <v>36</v>
      </c>
      <c r="D31" s="48" t="s">
        <v>128</v>
      </c>
      <c r="F31" s="47"/>
      <c r="G31" s="49"/>
      <c r="H31" s="4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2">
        <v>57</v>
      </c>
      <c r="B32" s="43" t="str">
        <f>СпМ3!A63</f>
        <v>_</v>
      </c>
      <c r="C32" s="47"/>
      <c r="F32" s="47"/>
      <c r="G32" s="49"/>
      <c r="H32" s="4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4">
        <v>8</v>
      </c>
      <c r="C33" s="48" t="s">
        <v>128</v>
      </c>
      <c r="F33" s="47"/>
      <c r="G33" s="49"/>
      <c r="H33" s="4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2">
        <v>8</v>
      </c>
      <c r="B34" s="46" t="str">
        <f>СпМ3!A14</f>
        <v>Неджера Богдан</v>
      </c>
      <c r="F34" s="47"/>
      <c r="G34" s="49"/>
      <c r="H34" s="4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4">
        <v>61</v>
      </c>
      <c r="G35" s="50" t="s">
        <v>121</v>
      </c>
      <c r="H35" s="45"/>
      <c r="I35" s="4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2">
        <v>5</v>
      </c>
      <c r="B36" s="43" t="str">
        <f>СпМ3!A11</f>
        <v>Хомутов Максим</v>
      </c>
      <c r="F36" s="47"/>
      <c r="G36" s="49"/>
      <c r="H36" s="49"/>
      <c r="I36" s="4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4">
        <v>9</v>
      </c>
      <c r="C37" s="45" t="s">
        <v>125</v>
      </c>
      <c r="F37" s="47"/>
      <c r="G37" s="49"/>
      <c r="H37" s="49"/>
      <c r="I37" s="4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2">
        <v>60</v>
      </c>
      <c r="B38" s="46" t="str">
        <f>СпМ3!A66</f>
        <v>_</v>
      </c>
      <c r="C38" s="47"/>
      <c r="F38" s="47"/>
      <c r="G38" s="49"/>
      <c r="H38" s="49"/>
      <c r="I38" s="4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4">
        <v>37</v>
      </c>
      <c r="D39" s="45" t="s">
        <v>125</v>
      </c>
      <c r="F39" s="47"/>
      <c r="G39" s="49"/>
      <c r="H39" s="49"/>
      <c r="I39" s="4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2">
        <v>37</v>
      </c>
      <c r="B40" s="43" t="str">
        <f>СпМ3!A43</f>
        <v>Нургалиев Эрик</v>
      </c>
      <c r="C40" s="47"/>
      <c r="D40" s="47"/>
      <c r="F40" s="47"/>
      <c r="G40" s="49"/>
      <c r="H40" s="49"/>
      <c r="I40" s="4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4">
        <v>10</v>
      </c>
      <c r="C41" s="48" t="s">
        <v>157</v>
      </c>
      <c r="D41" s="47"/>
      <c r="F41" s="47"/>
      <c r="G41" s="49"/>
      <c r="H41" s="49"/>
      <c r="I41" s="4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2">
        <v>28</v>
      </c>
      <c r="B42" s="46" t="str">
        <f>СпМ3!A34</f>
        <v>Гарифуллин Артур</v>
      </c>
      <c r="D42" s="47"/>
      <c r="F42" s="47"/>
      <c r="G42" s="49"/>
      <c r="H42" s="49"/>
      <c r="I42" s="4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4">
        <v>51</v>
      </c>
      <c r="E43" s="45" t="s">
        <v>125</v>
      </c>
      <c r="F43" s="47"/>
      <c r="G43" s="49"/>
      <c r="H43" s="49"/>
      <c r="I43" s="4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2">
        <v>21</v>
      </c>
      <c r="B44" s="43" t="str">
        <f>СпМ3!A27</f>
        <v>Андрющенко Александр</v>
      </c>
      <c r="D44" s="47"/>
      <c r="E44" s="47"/>
      <c r="F44" s="47"/>
      <c r="G44" s="49"/>
      <c r="H44" s="49"/>
      <c r="I44" s="4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4">
        <v>11</v>
      </c>
      <c r="C45" s="45" t="s">
        <v>141</v>
      </c>
      <c r="D45" s="47"/>
      <c r="E45" s="47"/>
      <c r="F45" s="47"/>
      <c r="G45" s="49"/>
      <c r="H45" s="49"/>
      <c r="I45" s="4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2">
        <v>44</v>
      </c>
      <c r="B46" s="46" t="str">
        <f>СпМ3!A50</f>
        <v>Горшков Вадим</v>
      </c>
      <c r="C46" s="47"/>
      <c r="D46" s="47"/>
      <c r="E46" s="47"/>
      <c r="F46" s="47"/>
      <c r="G46" s="49"/>
      <c r="H46" s="49"/>
      <c r="I46" s="4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4">
        <v>38</v>
      </c>
      <c r="D47" s="48" t="s">
        <v>132</v>
      </c>
      <c r="E47" s="47"/>
      <c r="F47" s="47"/>
      <c r="G47" s="49"/>
      <c r="H47" s="49"/>
      <c r="I47" s="4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2">
        <v>53</v>
      </c>
      <c r="B48" s="43" t="str">
        <f>СпМ3!A59</f>
        <v>_</v>
      </c>
      <c r="C48" s="47"/>
      <c r="E48" s="47"/>
      <c r="F48" s="47"/>
      <c r="G48" s="49"/>
      <c r="H48" s="49"/>
      <c r="I48" s="4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4">
        <v>12</v>
      </c>
      <c r="C49" s="48" t="s">
        <v>132</v>
      </c>
      <c r="E49" s="47"/>
      <c r="F49" s="47"/>
      <c r="G49" s="49"/>
      <c r="H49" s="49"/>
      <c r="I49" s="4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2">
        <v>12</v>
      </c>
      <c r="B50" s="46" t="str">
        <f>СпМ3!A18</f>
        <v>Кагарманов Юлай</v>
      </c>
      <c r="E50" s="47"/>
      <c r="F50" s="47"/>
      <c r="G50" s="49"/>
      <c r="H50" s="49"/>
      <c r="I50" s="4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4">
        <v>58</v>
      </c>
      <c r="F51" s="48" t="s">
        <v>124</v>
      </c>
      <c r="G51" s="49"/>
      <c r="H51" s="49"/>
      <c r="I51" s="4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2">
        <v>13</v>
      </c>
      <c r="B52" s="43" t="str">
        <f>СпМ3!A19</f>
        <v>Якупов Вадим</v>
      </c>
      <c r="E52" s="47"/>
      <c r="I52" s="4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4">
        <v>13</v>
      </c>
      <c r="C53" s="45" t="s">
        <v>133</v>
      </c>
      <c r="E53" s="47"/>
      <c r="I53" s="4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2">
        <v>52</v>
      </c>
      <c r="B54" s="46" t="str">
        <f>СпМ3!A58</f>
        <v>_</v>
      </c>
      <c r="C54" s="47"/>
      <c r="E54" s="47"/>
      <c r="I54" s="4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4">
        <v>39</v>
      </c>
      <c r="D55" s="45" t="s">
        <v>140</v>
      </c>
      <c r="E55" s="47"/>
      <c r="I55" s="4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2">
        <v>45</v>
      </c>
      <c r="B56" s="43" t="str">
        <f>СпМ3!A51</f>
        <v>Асдуллин Салават</v>
      </c>
      <c r="C56" s="47"/>
      <c r="D56" s="47"/>
      <c r="E56" s="47"/>
      <c r="I56" s="4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4">
        <v>14</v>
      </c>
      <c r="C57" s="48" t="s">
        <v>140</v>
      </c>
      <c r="D57" s="47"/>
      <c r="E57" s="47"/>
      <c r="I57" s="4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2">
        <v>20</v>
      </c>
      <c r="B58" s="46" t="str">
        <f>СпМ3!A26</f>
        <v>Исянбаев Тагир</v>
      </c>
      <c r="D58" s="47"/>
      <c r="E58" s="47"/>
      <c r="I58" s="4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4">
        <v>52</v>
      </c>
      <c r="E59" s="48" t="s">
        <v>124</v>
      </c>
      <c r="I59" s="4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2">
        <v>29</v>
      </c>
      <c r="B60" s="43" t="str">
        <f>СпМ3!A35</f>
        <v>Зиннуров Айрат</v>
      </c>
      <c r="D60" s="47"/>
      <c r="I60" s="4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4">
        <v>15</v>
      </c>
      <c r="C61" s="45" t="s">
        <v>149</v>
      </c>
      <c r="D61" s="47"/>
      <c r="I61" s="4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2">
        <v>36</v>
      </c>
      <c r="B62" s="46" t="str">
        <f>СпМ3!A42</f>
        <v>Суюндуков Гайсан</v>
      </c>
      <c r="C62" s="47"/>
      <c r="D62" s="47"/>
      <c r="I62" s="4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4">
        <v>40</v>
      </c>
      <c r="D63" s="48" t="s">
        <v>124</v>
      </c>
      <c r="I63" s="4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2">
        <v>61</v>
      </c>
      <c r="B64" s="43" t="str">
        <f>СпМ3!A67</f>
        <v>_</v>
      </c>
      <c r="C64" s="47"/>
      <c r="I64" s="4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4">
        <v>16</v>
      </c>
      <c r="C65" s="48" t="s">
        <v>124</v>
      </c>
      <c r="I65" s="4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2">
        <v>4</v>
      </c>
      <c r="B66" s="46" t="str">
        <f>СпМ3!A10</f>
        <v>Аксенов Артем</v>
      </c>
      <c r="I66" s="4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5" t="s">
        <v>121</v>
      </c>
      <c r="G67" s="45"/>
      <c r="H67" s="45"/>
      <c r="I67" s="4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40"/>
      <c r="H68" s="40"/>
      <c r="I68" s="51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B124" sqref="B124"/>
    </sheetView>
  </sheetViews>
  <sheetFormatPr defaultColWidth="9.00390625" defaultRowHeight="6" customHeight="1"/>
  <cols>
    <col min="1" max="1" width="6.00390625" style="41" customWidth="1"/>
    <col min="2" max="2" width="18.875" style="41" customWidth="1"/>
    <col min="3" max="6" width="16.75390625" style="41" customWidth="1"/>
    <col min="7" max="9" width="6.75390625" style="41" customWidth="1"/>
    <col min="10" max="11" width="6.75390625" style="40" customWidth="1"/>
    <col min="12" max="39" width="9.125" style="40" customWidth="1"/>
    <col min="40" max="16384" width="9.125" style="41" customWidth="1"/>
  </cols>
  <sheetData>
    <row r="1" spans="1:9" ht="13.5" customHeight="1">
      <c r="A1" s="89" t="str">
        <f>СпМ3!A1</f>
        <v>Детское Первенство Республики Башкортостан</v>
      </c>
      <c r="B1" s="89"/>
      <c r="C1" s="89"/>
      <c r="D1" s="89"/>
      <c r="E1" s="89"/>
      <c r="F1" s="89"/>
      <c r="G1" s="89"/>
      <c r="H1" s="89"/>
      <c r="I1" s="89"/>
    </row>
    <row r="2" spans="1:9" ht="13.5" customHeight="1">
      <c r="A2" s="89" t="str">
        <f>СпМ3!A2</f>
        <v>Мальчики 2003-2005 г.г.р.</v>
      </c>
      <c r="B2" s="89"/>
      <c r="C2" s="89"/>
      <c r="D2" s="89"/>
      <c r="E2" s="89"/>
      <c r="F2" s="89"/>
      <c r="G2" s="89"/>
      <c r="H2" s="89"/>
      <c r="I2" s="89"/>
    </row>
    <row r="3" spans="1:9" ht="13.5" customHeight="1">
      <c r="A3" s="88">
        <f>СпМ3!A3</f>
        <v>42125</v>
      </c>
      <c r="B3" s="88"/>
      <c r="C3" s="88"/>
      <c r="D3" s="88"/>
      <c r="E3" s="88"/>
      <c r="F3" s="88"/>
      <c r="G3" s="88"/>
      <c r="H3" s="88"/>
      <c r="I3" s="88"/>
    </row>
    <row r="4" spans="1:39" ht="13.5" customHeight="1">
      <c r="A4" s="42">
        <v>3</v>
      </c>
      <c r="B4" s="43" t="str">
        <f>СпМ3!A9</f>
        <v>Хафизов Булат</v>
      </c>
      <c r="F4" s="52"/>
      <c r="G4" s="52"/>
      <c r="H4" s="52"/>
      <c r="I4" s="4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4">
        <v>17</v>
      </c>
      <c r="C5" s="45" t="s">
        <v>123</v>
      </c>
      <c r="I5" s="4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2">
        <v>62</v>
      </c>
      <c r="B6" s="46" t="str">
        <f>СпМ3!A68</f>
        <v>_</v>
      </c>
      <c r="C6" s="47"/>
      <c r="I6" s="4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4">
        <v>41</v>
      </c>
      <c r="D7" s="45" t="s">
        <v>123</v>
      </c>
      <c r="F7" s="6" t="str">
        <f>IF('М3c1'!F67='М3c1'!G35,'М3c2'!G35,IF('М3c1'!F67='М3c2'!G35,'М3c1'!G35,0))</f>
        <v>Пехенько Кирилл</v>
      </c>
      <c r="G7" s="6"/>
      <c r="H7" s="6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2">
        <v>35</v>
      </c>
      <c r="B8" s="43" t="str">
        <f>СпМ3!A41</f>
        <v>Демидов Никита</v>
      </c>
      <c r="C8" s="47"/>
      <c r="D8" s="47"/>
      <c r="F8" s="53" t="s">
        <v>1</v>
      </c>
      <c r="G8" s="52"/>
      <c r="H8" s="52"/>
      <c r="I8" s="44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4">
        <v>18</v>
      </c>
      <c r="C9" s="48" t="s">
        <v>150</v>
      </c>
      <c r="D9" s="47"/>
      <c r="I9" s="4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2">
        <v>30</v>
      </c>
      <c r="B10" s="46" t="str">
        <f>СпМ3!A36</f>
        <v>Гумеров Мансур</v>
      </c>
      <c r="D10" s="47"/>
      <c r="I10" s="4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4">
        <v>53</v>
      </c>
      <c r="E11" s="45" t="s">
        <v>123</v>
      </c>
      <c r="I11" s="4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2">
        <v>19</v>
      </c>
      <c r="B12" s="43" t="str">
        <f>СпМ3!A25</f>
        <v>Азизкулов Сино</v>
      </c>
      <c r="D12" s="47"/>
      <c r="E12" s="47"/>
      <c r="I12" s="4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4">
        <v>19</v>
      </c>
      <c r="C13" s="45" t="s">
        <v>139</v>
      </c>
      <c r="D13" s="47"/>
      <c r="E13" s="47"/>
      <c r="I13" s="4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2">
        <v>46</v>
      </c>
      <c r="B14" s="46" t="str">
        <f>СпМ3!A52</f>
        <v>Абулаев Салават</v>
      </c>
      <c r="C14" s="47"/>
      <c r="D14" s="47"/>
      <c r="E14" s="47"/>
      <c r="I14" s="4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4">
        <v>42</v>
      </c>
      <c r="D15" s="48" t="s">
        <v>139</v>
      </c>
      <c r="E15" s="47"/>
      <c r="I15" s="4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2">
        <v>51</v>
      </c>
      <c r="B16" s="43" t="str">
        <f>СпМ3!A57</f>
        <v>_</v>
      </c>
      <c r="C16" s="47"/>
      <c r="E16" s="47"/>
      <c r="I16" s="4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4">
        <v>20</v>
      </c>
      <c r="C17" s="48" t="s">
        <v>134</v>
      </c>
      <c r="E17" s="47"/>
      <c r="I17" s="4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2">
        <v>14</v>
      </c>
      <c r="B18" s="46" t="str">
        <f>СпМ3!A20</f>
        <v>Матвеев Антон</v>
      </c>
      <c r="E18" s="47"/>
      <c r="I18" s="4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4">
        <v>59</v>
      </c>
      <c r="F19" s="45" t="s">
        <v>123</v>
      </c>
      <c r="G19" s="49"/>
      <c r="H19" s="49"/>
      <c r="I19" s="4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2">
        <v>11</v>
      </c>
      <c r="B20" s="43" t="str">
        <f>СпМ3!A17</f>
        <v>Маннанов Артем</v>
      </c>
      <c r="E20" s="47"/>
      <c r="F20" s="47"/>
      <c r="G20" s="49"/>
      <c r="H20" s="49"/>
      <c r="I20" s="4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4">
        <v>21</v>
      </c>
      <c r="C21" s="45" t="s">
        <v>131</v>
      </c>
      <c r="E21" s="47"/>
      <c r="F21" s="47"/>
      <c r="G21" s="49"/>
      <c r="H21" s="49"/>
      <c r="I21" s="4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2">
        <v>54</v>
      </c>
      <c r="B22" s="46" t="str">
        <f>СпМ3!A60</f>
        <v>_</v>
      </c>
      <c r="C22" s="47"/>
      <c r="E22" s="47"/>
      <c r="F22" s="47"/>
      <c r="G22" s="49"/>
      <c r="H22" s="49"/>
      <c r="I22" s="4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4">
        <v>43</v>
      </c>
      <c r="D23" s="45" t="s">
        <v>142</v>
      </c>
      <c r="E23" s="47"/>
      <c r="F23" s="47"/>
      <c r="G23" s="49"/>
      <c r="H23" s="49"/>
      <c r="I23" s="4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2">
        <v>43</v>
      </c>
      <c r="B24" s="43" t="str">
        <f>СпМ3!A49</f>
        <v>Иванов Михаил</v>
      </c>
      <c r="C24" s="47"/>
      <c r="D24" s="47"/>
      <c r="E24" s="47"/>
      <c r="F24" s="47"/>
      <c r="G24" s="49"/>
      <c r="H24" s="49"/>
      <c r="I24" s="4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4">
        <v>22</v>
      </c>
      <c r="C25" s="48" t="s">
        <v>142</v>
      </c>
      <c r="D25" s="47"/>
      <c r="E25" s="47"/>
      <c r="F25" s="47"/>
      <c r="G25" s="49"/>
      <c r="H25" s="49"/>
      <c r="I25" s="4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2">
        <v>22</v>
      </c>
      <c r="B26" s="46" t="str">
        <f>СпМ3!A28</f>
        <v>Веретехин Богдан</v>
      </c>
      <c r="D26" s="47"/>
      <c r="E26" s="47"/>
      <c r="F26" s="47"/>
      <c r="G26" s="49"/>
      <c r="H26" s="49"/>
      <c r="I26" s="4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4">
        <v>54</v>
      </c>
      <c r="E27" s="48" t="s">
        <v>126</v>
      </c>
      <c r="F27" s="47"/>
      <c r="G27" s="49"/>
      <c r="H27" s="49"/>
      <c r="I27" s="4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2">
        <v>27</v>
      </c>
      <c r="B28" s="43" t="str">
        <f>СпМ3!A33</f>
        <v>Салимгареев Артур</v>
      </c>
      <c r="D28" s="47"/>
      <c r="F28" s="47"/>
      <c r="G28" s="49"/>
      <c r="H28" s="49"/>
      <c r="I28" s="4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4">
        <v>23</v>
      </c>
      <c r="C29" s="45" t="s">
        <v>158</v>
      </c>
      <c r="D29" s="47"/>
      <c r="F29" s="47"/>
      <c r="G29" s="49"/>
      <c r="H29" s="49"/>
      <c r="I29" s="4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2">
        <v>38</v>
      </c>
      <c r="B30" s="46" t="str">
        <f>СпМ3!A44</f>
        <v>Балберов Илья</v>
      </c>
      <c r="C30" s="47"/>
      <c r="D30" s="47"/>
      <c r="F30" s="47"/>
      <c r="G30" s="49"/>
      <c r="H30" s="49"/>
      <c r="I30" s="4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4">
        <v>44</v>
      </c>
      <c r="D31" s="48" t="s">
        <v>126</v>
      </c>
      <c r="F31" s="47"/>
      <c r="G31" s="49"/>
      <c r="H31" s="49"/>
      <c r="I31" s="4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2">
        <v>59</v>
      </c>
      <c r="B32" s="43" t="str">
        <f>СпМ3!A65</f>
        <v>_</v>
      </c>
      <c r="C32" s="47"/>
      <c r="F32" s="47"/>
      <c r="G32" s="49"/>
      <c r="H32" s="49"/>
      <c r="I32" s="4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4">
        <v>24</v>
      </c>
      <c r="C33" s="48" t="s">
        <v>126</v>
      </c>
      <c r="F33" s="47"/>
      <c r="G33" s="49"/>
      <c r="H33" s="49"/>
      <c r="I33" s="4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2">
        <v>6</v>
      </c>
      <c r="B34" s="46" t="str">
        <f>СпМ3!A12</f>
        <v>Янситов Дмитрий</v>
      </c>
      <c r="F34" s="47"/>
      <c r="G34" s="54"/>
      <c r="H34" s="49"/>
      <c r="I34" s="4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4">
        <v>62</v>
      </c>
      <c r="G35" s="50" t="s">
        <v>122</v>
      </c>
      <c r="H35" s="45"/>
      <c r="I35" s="4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2">
        <v>7</v>
      </c>
      <c r="B36" s="43" t="str">
        <f>СпМ3!A13</f>
        <v>Холматов Богдан</v>
      </c>
      <c r="F36" s="47"/>
      <c r="G36" s="49"/>
      <c r="H36" s="4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4">
        <v>25</v>
      </c>
      <c r="C37" s="45" t="s">
        <v>127</v>
      </c>
      <c r="F37" s="47"/>
      <c r="G37" s="49"/>
      <c r="H37" s="4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2">
        <v>58</v>
      </c>
      <c r="B38" s="46" t="str">
        <f>СпМ3!A64</f>
        <v>_</v>
      </c>
      <c r="C38" s="47"/>
      <c r="F38" s="47"/>
      <c r="G38" s="49"/>
      <c r="H38" s="4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4">
        <v>45</v>
      </c>
      <c r="D39" s="45" t="s">
        <v>127</v>
      </c>
      <c r="F39" s="47"/>
      <c r="G39" s="49"/>
      <c r="H39" s="4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2">
        <v>39</v>
      </c>
      <c r="B40" s="43" t="str">
        <f>СпМ3!A45</f>
        <v>Терещенко Дмитрий</v>
      </c>
      <c r="C40" s="47"/>
      <c r="D40" s="47"/>
      <c r="F40" s="47"/>
      <c r="G40" s="49"/>
      <c r="H40" s="4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4">
        <v>26</v>
      </c>
      <c r="C41" s="48" t="s">
        <v>159</v>
      </c>
      <c r="D41" s="47"/>
      <c r="F41" s="47"/>
      <c r="G41" s="49"/>
      <c r="H41" s="4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2">
        <v>26</v>
      </c>
      <c r="B42" s="46" t="str">
        <f>СпМ3!A32</f>
        <v>Филиппов Егор</v>
      </c>
      <c r="D42" s="47"/>
      <c r="F42" s="47"/>
      <c r="G42" s="49"/>
      <c r="H42" s="4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4">
        <v>55</v>
      </c>
      <c r="E43" s="45" t="s">
        <v>127</v>
      </c>
      <c r="F43" s="47"/>
      <c r="G43" s="49"/>
      <c r="H43" s="4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2">
        <v>23</v>
      </c>
      <c r="B44" s="43" t="str">
        <f>СпМ3!A29</f>
        <v>Зайцев Максим</v>
      </c>
      <c r="D44" s="47"/>
      <c r="E44" s="47"/>
      <c r="F44" s="47"/>
      <c r="G44" s="49"/>
      <c r="H44" s="4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4">
        <v>27</v>
      </c>
      <c r="C45" s="45" t="s">
        <v>162</v>
      </c>
      <c r="D45" s="47"/>
      <c r="E45" s="47"/>
      <c r="F45" s="47"/>
      <c r="G45" s="49"/>
      <c r="H45" s="4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2">
        <v>42</v>
      </c>
      <c r="B46" s="46" t="str">
        <f>СпМ3!A48</f>
        <v>Хамидуллин Вадим</v>
      </c>
      <c r="C46" s="47"/>
      <c r="D46" s="47"/>
      <c r="E46" s="47"/>
      <c r="F46" s="47"/>
      <c r="G46" s="49"/>
      <c r="H46" s="4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4">
        <v>46</v>
      </c>
      <c r="D47" s="48" t="s">
        <v>130</v>
      </c>
      <c r="E47" s="47"/>
      <c r="F47" s="47"/>
      <c r="G47" s="49"/>
      <c r="H47" s="4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2">
        <v>55</v>
      </c>
      <c r="B48" s="43" t="str">
        <f>СпМ3!A61</f>
        <v>_</v>
      </c>
      <c r="C48" s="47"/>
      <c r="E48" s="47"/>
      <c r="F48" s="47"/>
      <c r="G48" s="49"/>
      <c r="H48" s="4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4">
        <v>28</v>
      </c>
      <c r="C49" s="48" t="s">
        <v>130</v>
      </c>
      <c r="E49" s="47"/>
      <c r="F49" s="47"/>
      <c r="G49" s="49"/>
      <c r="H49" s="4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2">
        <v>10</v>
      </c>
      <c r="B50" s="46" t="str">
        <f>СпМ3!A16</f>
        <v>Давлетов Айдар</v>
      </c>
      <c r="E50" s="47"/>
      <c r="F50" s="47"/>
      <c r="G50" s="49"/>
      <c r="H50" s="49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4">
        <v>60</v>
      </c>
      <c r="F51" s="48" t="s">
        <v>122</v>
      </c>
      <c r="G51" s="49"/>
      <c r="H51" s="49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2">
        <v>15</v>
      </c>
      <c r="B52" s="43" t="str">
        <f>СпМ3!A21</f>
        <v>Русских Данил</v>
      </c>
      <c r="E52" s="4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4">
        <v>29</v>
      </c>
      <c r="C53" s="45" t="s">
        <v>135</v>
      </c>
      <c r="E53" s="4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2">
        <v>50</v>
      </c>
      <c r="B54" s="46" t="str">
        <f>СпМ3!A56</f>
        <v>_</v>
      </c>
      <c r="C54" s="47"/>
      <c r="E54" s="4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4">
        <v>47</v>
      </c>
      <c r="D55" s="45" t="s">
        <v>167</v>
      </c>
      <c r="E55" s="4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2">
        <v>47</v>
      </c>
      <c r="B56" s="43" t="str">
        <f>СпМ3!A53</f>
        <v>Раянов Айгиз</v>
      </c>
      <c r="C56" s="47"/>
      <c r="D56" s="47"/>
      <c r="E56" s="4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4">
        <v>30</v>
      </c>
      <c r="C57" s="48" t="s">
        <v>167</v>
      </c>
      <c r="D57" s="47"/>
      <c r="E57" s="4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2">
        <v>18</v>
      </c>
      <c r="B58" s="46" t="str">
        <f>СпМ3!A24</f>
        <v>Насыров Эмиль</v>
      </c>
      <c r="D58" s="47"/>
      <c r="E58" s="4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4">
        <v>56</v>
      </c>
      <c r="E59" s="48" t="s">
        <v>122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2">
        <v>31</v>
      </c>
      <c r="B60" s="43" t="str">
        <f>СпМ3!A37</f>
        <v>Ильясов Ренат</v>
      </c>
      <c r="D60" s="4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4">
        <v>31</v>
      </c>
      <c r="C61" s="45" t="s">
        <v>151</v>
      </c>
      <c r="D61" s="4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2">
        <v>34</v>
      </c>
      <c r="B62" s="46" t="str">
        <f>СпМ3!A40</f>
        <v>Родионов Илья</v>
      </c>
      <c r="C62" s="47"/>
      <c r="D62" s="4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4">
        <v>48</v>
      </c>
      <c r="D63" s="48" t="s">
        <v>122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2">
        <v>63</v>
      </c>
      <c r="B64" s="43" t="str">
        <f>СпМ3!A69</f>
        <v>_</v>
      </c>
      <c r="C64" s="4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4">
        <v>32</v>
      </c>
      <c r="C65" s="48" t="s">
        <v>122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2">
        <v>2</v>
      </c>
      <c r="B66" s="46" t="str">
        <f>СпМ3!A8</f>
        <v>Пехенько Кирилл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40"/>
      <c r="G67" s="40"/>
      <c r="H67" s="40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B153" sqref="B153"/>
    </sheetView>
  </sheetViews>
  <sheetFormatPr defaultColWidth="9.00390625" defaultRowHeight="6" customHeight="1"/>
  <cols>
    <col min="1" max="1" width="5.00390625" style="56" customWidth="1"/>
    <col min="2" max="2" width="15.75390625" style="56" customWidth="1"/>
    <col min="3" max="9" width="10.75390625" style="56" customWidth="1"/>
    <col min="10" max="10" width="16.25390625" style="56" customWidth="1"/>
    <col min="11" max="21" width="9.125" style="55" customWidth="1"/>
    <col min="22" max="16384" width="9.125" style="56" customWidth="1"/>
  </cols>
  <sheetData>
    <row r="1" spans="1:10" ht="9.75" customHeight="1">
      <c r="A1" s="89" t="str">
        <f>СпМ3!A1</f>
        <v>Детское Первенство Республики Башкортостан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9.75" customHeight="1">
      <c r="A2" s="89" t="str">
        <f>СпМ3!A2</f>
        <v>Мальчики 2003-2005 г.г.р.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9.75" customHeight="1">
      <c r="A3" s="88">
        <f>СпМ3!A3</f>
        <v>42125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6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21" ht="9.75" customHeight="1">
      <c r="A5" s="51">
        <v>-1</v>
      </c>
      <c r="B5" s="6" t="str">
        <f>IF('М3c1'!C5='М3c1'!B4,'М3c1'!B6,IF('М3c1'!C5='М3c1'!B6,'М3c1'!B4,0))</f>
        <v>_</v>
      </c>
      <c r="C5" s="57"/>
      <c r="D5" s="51">
        <v>-49</v>
      </c>
      <c r="E5" s="6" t="str">
        <f>IF('М3c1'!E11='М3c1'!D7,'М3c1'!D15,IF('М3c1'!E11='М3c1'!D15,'М3c1'!D7,0))</f>
        <v>Сафиканов Данил</v>
      </c>
      <c r="F5" s="57"/>
      <c r="G5" s="57"/>
      <c r="H5" s="57"/>
      <c r="I5" s="57"/>
      <c r="J5" s="57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51"/>
      <c r="B6" s="44">
        <v>64</v>
      </c>
      <c r="C6" s="58" t="s">
        <v>153</v>
      </c>
      <c r="D6" s="57"/>
      <c r="E6" s="59"/>
      <c r="F6" s="57"/>
      <c r="G6" s="57"/>
      <c r="H6" s="57"/>
      <c r="I6" s="60"/>
      <c r="J6" s="57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51">
        <v>-2</v>
      </c>
      <c r="B7" s="10" t="str">
        <f>IF('М3c1'!C9='М3c1'!B8,'М3c1'!B10,IF('М3c1'!C9='М3c1'!B10,'М3c1'!B8,0))</f>
        <v>Еникеев Эрик</v>
      </c>
      <c r="C7" s="44">
        <v>80</v>
      </c>
      <c r="D7" s="58" t="s">
        <v>151</v>
      </c>
      <c r="E7" s="44">
        <v>104</v>
      </c>
      <c r="F7" s="58" t="s">
        <v>151</v>
      </c>
      <c r="G7" s="57"/>
      <c r="H7" s="51">
        <v>-61</v>
      </c>
      <c r="I7" s="6" t="str">
        <f>IF('М3c1'!G35='М3c1'!F19,'М3c1'!F51,IF('М3c1'!G35='М3c1'!F51,'М3c1'!F19,0))</f>
        <v>Аксенов Артем</v>
      </c>
      <c r="J7" s="57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51"/>
      <c r="B8" s="51">
        <v>-48</v>
      </c>
      <c r="C8" s="10" t="str">
        <f>IF('М3c2'!D63='М3c2'!C61,'М3c2'!C65,IF('М3c2'!D63='М3c2'!C65,'М3c2'!C61,0))</f>
        <v>Ильясов Ренат</v>
      </c>
      <c r="D8" s="59"/>
      <c r="E8" s="59"/>
      <c r="F8" s="59"/>
      <c r="G8" s="57"/>
      <c r="H8" s="57"/>
      <c r="I8" s="59"/>
      <c r="J8" s="57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51">
        <v>-3</v>
      </c>
      <c r="B9" s="6" t="str">
        <f>IF('М3c1'!C13='М3c1'!B12,'М3c1'!B14,IF('М3c1'!C13='М3c1'!B14,'М3c1'!B12,0))</f>
        <v>Магзумов Раиль</v>
      </c>
      <c r="C9" s="57"/>
      <c r="D9" s="44">
        <v>96</v>
      </c>
      <c r="E9" s="61" t="s">
        <v>151</v>
      </c>
      <c r="F9" s="59"/>
      <c r="G9" s="57"/>
      <c r="H9" s="57"/>
      <c r="I9" s="62"/>
      <c r="J9" s="57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51"/>
      <c r="B10" s="44">
        <v>65</v>
      </c>
      <c r="C10" s="58" t="s">
        <v>168</v>
      </c>
      <c r="D10" s="59"/>
      <c r="E10" s="60"/>
      <c r="F10" s="59"/>
      <c r="G10" s="57"/>
      <c r="H10" s="57"/>
      <c r="I10" s="59"/>
      <c r="J10" s="57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51">
        <v>-4</v>
      </c>
      <c r="B11" s="10" t="str">
        <f>IF('М3c1'!C17='М3c1'!B16,'М3c1'!B18,IF('М3c1'!C17='М3c1'!B18,'М3c1'!B16,0))</f>
        <v>_</v>
      </c>
      <c r="C11" s="44">
        <v>81</v>
      </c>
      <c r="D11" s="61" t="s">
        <v>135</v>
      </c>
      <c r="E11" s="60"/>
      <c r="F11" s="44">
        <v>112</v>
      </c>
      <c r="G11" s="58" t="s">
        <v>128</v>
      </c>
      <c r="H11" s="60"/>
      <c r="I11" s="59"/>
      <c r="J11" s="57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51"/>
      <c r="B12" s="51">
        <v>-47</v>
      </c>
      <c r="C12" s="10" t="str">
        <f>IF('М3c2'!D55='М3c2'!C53,'М3c2'!C57,IF('М3c2'!D55='М3c2'!C57,'М3c2'!C53,0))</f>
        <v>Русских Данил</v>
      </c>
      <c r="D12" s="57"/>
      <c r="E12" s="60"/>
      <c r="F12" s="59"/>
      <c r="G12" s="59"/>
      <c r="H12" s="60"/>
      <c r="I12" s="59"/>
      <c r="J12" s="57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51">
        <v>-5</v>
      </c>
      <c r="B13" s="6" t="str">
        <f>IF('М3c1'!C21='М3c1'!B20,'М3c1'!B22,IF('М3c1'!C21='М3c1'!B22,'М3c1'!B20,0))</f>
        <v>_</v>
      </c>
      <c r="C13" s="57"/>
      <c r="D13" s="51">
        <v>-50</v>
      </c>
      <c r="E13" s="6" t="str">
        <f>IF('М3c1'!E27='М3c1'!D23,'М3c1'!D31,IF('М3c1'!E27='М3c1'!D31,'М3c1'!D23,0))</f>
        <v>Неджера Богдан</v>
      </c>
      <c r="F13" s="59"/>
      <c r="G13" s="59"/>
      <c r="H13" s="60"/>
      <c r="I13" s="59"/>
      <c r="J13" s="57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51"/>
      <c r="B14" s="44">
        <v>66</v>
      </c>
      <c r="C14" s="58" t="s">
        <v>161</v>
      </c>
      <c r="D14" s="57"/>
      <c r="E14" s="59"/>
      <c r="F14" s="59"/>
      <c r="G14" s="59"/>
      <c r="H14" s="60"/>
      <c r="I14" s="59"/>
      <c r="J14" s="57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51">
        <v>-6</v>
      </c>
      <c r="B15" s="10" t="str">
        <f>IF('М3c1'!C25='М3c1'!B24,'М3c1'!B26,IF('М3c1'!C25='М3c1'!B26,'М3c1'!B24,0))</f>
        <v>Гилемханов Ирек</v>
      </c>
      <c r="C15" s="44">
        <v>82</v>
      </c>
      <c r="D15" s="58" t="s">
        <v>161</v>
      </c>
      <c r="E15" s="44">
        <v>105</v>
      </c>
      <c r="F15" s="61" t="s">
        <v>128</v>
      </c>
      <c r="G15" s="44">
        <v>116</v>
      </c>
      <c r="H15" s="58" t="s">
        <v>127</v>
      </c>
      <c r="I15" s="44">
        <v>122</v>
      </c>
      <c r="J15" s="58" t="s">
        <v>124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51"/>
      <c r="B16" s="51">
        <v>-46</v>
      </c>
      <c r="C16" s="10" t="str">
        <f>IF('М3c2'!D47='М3c2'!C45,'М3c2'!C49,IF('М3c2'!D47='М3c2'!C49,'М3c2'!C45,0))</f>
        <v>Хамидуллин Вадим</v>
      </c>
      <c r="D16" s="59"/>
      <c r="E16" s="59"/>
      <c r="F16" s="57"/>
      <c r="G16" s="59"/>
      <c r="H16" s="59"/>
      <c r="I16" s="59"/>
      <c r="J16" s="59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51">
        <v>-7</v>
      </c>
      <c r="B17" s="6" t="str">
        <f>IF('М3c1'!C29='М3c1'!B28,'М3c1'!B30,IF('М3c1'!C29='М3c1'!B30,'М3c1'!B28,0))</f>
        <v>Егоров Максим</v>
      </c>
      <c r="C17" s="57"/>
      <c r="D17" s="44">
        <v>97</v>
      </c>
      <c r="E17" s="61" t="s">
        <v>145</v>
      </c>
      <c r="F17" s="57"/>
      <c r="G17" s="59"/>
      <c r="H17" s="59"/>
      <c r="I17" s="59"/>
      <c r="J17" s="59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51"/>
      <c r="B18" s="44">
        <v>67</v>
      </c>
      <c r="C18" s="58" t="s">
        <v>145</v>
      </c>
      <c r="D18" s="59"/>
      <c r="E18" s="60"/>
      <c r="F18" s="57"/>
      <c r="G18" s="59"/>
      <c r="H18" s="59"/>
      <c r="I18" s="59"/>
      <c r="J18" s="59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51">
        <v>-8</v>
      </c>
      <c r="B19" s="10" t="str">
        <f>IF('М3c1'!C33='М3c1'!B32,'М3c1'!B34,IF('М3c1'!C33='М3c1'!B34,'М3c1'!B32,0))</f>
        <v>_</v>
      </c>
      <c r="C19" s="44">
        <v>83</v>
      </c>
      <c r="D19" s="61" t="s">
        <v>145</v>
      </c>
      <c r="E19" s="60"/>
      <c r="F19" s="51">
        <v>-60</v>
      </c>
      <c r="G19" s="10" t="str">
        <f>IF('М3c2'!F51='М3c2'!E43,'М3c2'!E59,IF('М3c2'!F51='М3c2'!E59,'М3c2'!E43,0))</f>
        <v>Холматов Богдан</v>
      </c>
      <c r="H19" s="59"/>
      <c r="I19" s="59"/>
      <c r="J19" s="59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51"/>
      <c r="B20" s="63">
        <v>-45</v>
      </c>
      <c r="C20" s="10" t="str">
        <f>IF('М3c2'!D39='М3c2'!C37,'М3c2'!C41,IF('М3c2'!D39='М3c2'!C41,'М3c2'!C37,0))</f>
        <v>Терещенко Дмитрий</v>
      </c>
      <c r="D20" s="57"/>
      <c r="E20" s="60"/>
      <c r="F20" s="57"/>
      <c r="G20" s="60"/>
      <c r="H20" s="59"/>
      <c r="I20" s="59"/>
      <c r="J20" s="59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51">
        <v>-9</v>
      </c>
      <c r="B21" s="6" t="str">
        <f>IF('М3c1'!C37='М3c1'!B36,'М3c1'!B38,IF('М3c1'!C37='М3c1'!B38,'М3c1'!B36,0))</f>
        <v>_</v>
      </c>
      <c r="C21" s="57"/>
      <c r="D21" s="51">
        <v>-51</v>
      </c>
      <c r="E21" s="6" t="str">
        <f>IF('М3c1'!E43='М3c1'!D39,'М3c1'!D47,IF('М3c1'!E43='М3c1'!D47,'М3c1'!D39,0))</f>
        <v>Кагарманов Юлай</v>
      </c>
      <c r="F21" s="57"/>
      <c r="G21" s="60"/>
      <c r="H21" s="59"/>
      <c r="I21" s="59"/>
      <c r="J21" s="59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51"/>
      <c r="B22" s="44">
        <v>68</v>
      </c>
      <c r="C22" s="58" t="s">
        <v>148</v>
      </c>
      <c r="D22" s="57"/>
      <c r="E22" s="59"/>
      <c r="F22" s="57"/>
      <c r="G22" s="60"/>
      <c r="H22" s="59"/>
      <c r="I22" s="59"/>
      <c r="J22" s="59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51">
        <v>-10</v>
      </c>
      <c r="B23" s="10" t="str">
        <f>IF('М3c1'!C41='М3c1'!B40,'М3c1'!B42,IF('М3c1'!C41='М3c1'!B42,'М3c1'!B40,0))</f>
        <v>Гарифуллин Артур</v>
      </c>
      <c r="C23" s="44">
        <v>84</v>
      </c>
      <c r="D23" s="58" t="s">
        <v>158</v>
      </c>
      <c r="E23" s="44">
        <v>106</v>
      </c>
      <c r="F23" s="58" t="s">
        <v>158</v>
      </c>
      <c r="G23" s="60"/>
      <c r="H23" s="44">
        <v>120</v>
      </c>
      <c r="I23" s="61" t="s">
        <v>126</v>
      </c>
      <c r="J23" s="59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51"/>
      <c r="B24" s="51">
        <v>-44</v>
      </c>
      <c r="C24" s="10" t="str">
        <f>IF('М3c2'!D31='М3c2'!C29,'М3c2'!C33,IF('М3c2'!D31='М3c2'!C33,'М3c2'!C29,0))</f>
        <v>Балберов Илья</v>
      </c>
      <c r="D24" s="59"/>
      <c r="E24" s="59"/>
      <c r="F24" s="59"/>
      <c r="G24" s="60"/>
      <c r="H24" s="59"/>
      <c r="I24" s="57"/>
      <c r="J24" s="59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51">
        <v>-11</v>
      </c>
      <c r="B25" s="6" t="str">
        <f>IF('М3c1'!C45='М3c1'!B44,'М3c1'!B46,IF('М3c1'!C45='М3c1'!B46,'М3c1'!B44,0))</f>
        <v>Горшков Вадим</v>
      </c>
      <c r="C25" s="57"/>
      <c r="D25" s="44">
        <v>98</v>
      </c>
      <c r="E25" s="61" t="s">
        <v>158</v>
      </c>
      <c r="F25" s="59"/>
      <c r="G25" s="60"/>
      <c r="H25" s="59"/>
      <c r="I25" s="57"/>
      <c r="J25" s="59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51"/>
      <c r="B26" s="44">
        <v>69</v>
      </c>
      <c r="C26" s="58" t="s">
        <v>164</v>
      </c>
      <c r="D26" s="59"/>
      <c r="E26" s="60"/>
      <c r="F26" s="59"/>
      <c r="G26" s="60"/>
      <c r="H26" s="59"/>
      <c r="I26" s="57"/>
      <c r="J26" s="59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51">
        <v>-12</v>
      </c>
      <c r="B27" s="10" t="str">
        <f>IF('М3c1'!C49='М3c1'!B48,'М3c1'!B50,IF('М3c1'!C49='М3c1'!B50,'М3c1'!B48,0))</f>
        <v>_</v>
      </c>
      <c r="C27" s="44">
        <v>85</v>
      </c>
      <c r="D27" s="61" t="s">
        <v>131</v>
      </c>
      <c r="E27" s="60"/>
      <c r="F27" s="44">
        <v>113</v>
      </c>
      <c r="G27" s="58" t="s">
        <v>150</v>
      </c>
      <c r="H27" s="59"/>
      <c r="I27" s="57"/>
      <c r="J27" s="59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51"/>
      <c r="B28" s="51">
        <v>-43</v>
      </c>
      <c r="C28" s="10" t="str">
        <f>IF('М3c2'!D23='М3c2'!C21,'М3c2'!C25,IF('М3c2'!D23='М3c2'!C25,'М3c2'!C21,0))</f>
        <v>Маннанов Артем</v>
      </c>
      <c r="D28" s="57"/>
      <c r="E28" s="60"/>
      <c r="F28" s="59"/>
      <c r="G28" s="59"/>
      <c r="H28" s="59"/>
      <c r="I28" s="57"/>
      <c r="J28" s="59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51">
        <v>-13</v>
      </c>
      <c r="B29" s="6" t="str">
        <f>IF('М3c1'!C53='М3c1'!B52,'М3c1'!B54,IF('М3c1'!C53='М3c1'!B54,'М3c1'!B52,0))</f>
        <v>_</v>
      </c>
      <c r="C29" s="57"/>
      <c r="D29" s="51">
        <v>-52</v>
      </c>
      <c r="E29" s="6" t="str">
        <f>IF('М3c1'!E59='М3c1'!D55,'М3c1'!D63,IF('М3c1'!E59='М3c1'!D63,'М3c1'!D55,0))</f>
        <v>Исянбаев Тагир</v>
      </c>
      <c r="F29" s="59"/>
      <c r="G29" s="59"/>
      <c r="H29" s="59"/>
      <c r="I29" s="57"/>
      <c r="J29" s="59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51"/>
      <c r="B30" s="44">
        <v>70</v>
      </c>
      <c r="C30" s="58" t="s">
        <v>165</v>
      </c>
      <c r="D30" s="57"/>
      <c r="E30" s="59"/>
      <c r="F30" s="59"/>
      <c r="G30" s="59"/>
      <c r="H30" s="59"/>
      <c r="I30" s="57"/>
      <c r="J30" s="64" t="s">
        <v>124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51">
        <v>-14</v>
      </c>
      <c r="B31" s="10" t="str">
        <f>IF('М3c1'!C57='М3c1'!B56,'М3c1'!B58,IF('М3c1'!C57='М3c1'!B58,'М3c1'!B56,0))</f>
        <v>Асдуллин Салават</v>
      </c>
      <c r="C31" s="44">
        <v>86</v>
      </c>
      <c r="D31" s="58" t="s">
        <v>165</v>
      </c>
      <c r="E31" s="44">
        <v>107</v>
      </c>
      <c r="F31" s="61" t="s">
        <v>150</v>
      </c>
      <c r="G31" s="44">
        <v>117</v>
      </c>
      <c r="H31" s="61" t="s">
        <v>126</v>
      </c>
      <c r="I31" s="57"/>
      <c r="J31" s="6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51"/>
      <c r="B32" s="51">
        <v>-42</v>
      </c>
      <c r="C32" s="10" t="str">
        <f>IF('М3c2'!D15='М3c2'!C13,'М3c2'!C17,IF('М3c2'!D15='М3c2'!C17,'М3c2'!C13,0))</f>
        <v>Матвеев Антон</v>
      </c>
      <c r="D32" s="59"/>
      <c r="E32" s="59"/>
      <c r="F32" s="57"/>
      <c r="G32" s="59"/>
      <c r="H32" s="57"/>
      <c r="I32" s="57"/>
      <c r="J32" s="59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51">
        <v>-15</v>
      </c>
      <c r="B33" s="6" t="str">
        <f>IF('М3c1'!C61='М3c1'!B60,'М3c1'!B62,IF('М3c1'!C61='М3c1'!B62,'М3c1'!B60,0))</f>
        <v>Суюндуков Гайсан</v>
      </c>
      <c r="C33" s="57"/>
      <c r="D33" s="44">
        <v>99</v>
      </c>
      <c r="E33" s="61" t="s">
        <v>150</v>
      </c>
      <c r="F33" s="57"/>
      <c r="G33" s="59"/>
      <c r="H33" s="57"/>
      <c r="I33" s="57"/>
      <c r="J33" s="44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51"/>
      <c r="B34" s="44">
        <v>71</v>
      </c>
      <c r="C34" s="58" t="s">
        <v>156</v>
      </c>
      <c r="D34" s="59"/>
      <c r="E34" s="57"/>
      <c r="F34" s="57"/>
      <c r="G34" s="59"/>
      <c r="H34" s="57"/>
      <c r="I34" s="57"/>
      <c r="J34" s="59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51">
        <v>-16</v>
      </c>
      <c r="B35" s="10" t="str">
        <f>IF('М3c1'!C65='М3c1'!B64,'М3c1'!B66,IF('М3c1'!C65='М3c1'!B66,'М3c1'!B64,0))</f>
        <v>_</v>
      </c>
      <c r="C35" s="44">
        <v>87</v>
      </c>
      <c r="D35" s="61" t="s">
        <v>150</v>
      </c>
      <c r="E35" s="57"/>
      <c r="F35" s="51">
        <v>-59</v>
      </c>
      <c r="G35" s="10" t="str">
        <f>IF('М3c2'!F19='М3c2'!E11,'М3c2'!E27,IF('М3c2'!F19='М3c2'!E27,'М3c2'!E11,0))</f>
        <v>Янситов Дмитрий</v>
      </c>
      <c r="H35" s="57"/>
      <c r="I35" s="66"/>
      <c r="J35" s="67" t="str">
        <f>IF(J30=J15,J47,IF(J30=J47,J15,0))</f>
        <v>Хафизов Булат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51"/>
      <c r="B36" s="51">
        <v>-41</v>
      </c>
      <c r="C36" s="10" t="str">
        <f>IF('М3c2'!D7='М3c2'!C5,'М3c2'!C9,IF('М3c2'!D7='М3c2'!C9,'М3c2'!C5,0))</f>
        <v>Гумеров Мансур</v>
      </c>
      <c r="D36" s="57"/>
      <c r="E36" s="57"/>
      <c r="F36" s="57"/>
      <c r="G36" s="57"/>
      <c r="H36" s="57"/>
      <c r="I36" s="66"/>
      <c r="J36" s="6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51">
        <v>-17</v>
      </c>
      <c r="B37" s="6" t="str">
        <f>IF('М3c2'!C5='М3c2'!B4,'М3c2'!B6,IF('М3c2'!C5='М3c2'!B6,'М3c2'!B4,0))</f>
        <v>_</v>
      </c>
      <c r="C37" s="57"/>
      <c r="D37" s="51">
        <v>-53</v>
      </c>
      <c r="E37" s="6" t="str">
        <f>IF('М3c2'!E11='М3c2'!D7,'М3c2'!D15,IF('М3c2'!E11='М3c2'!D15,'М3c2'!D7,0))</f>
        <v>Азизкулов Сино</v>
      </c>
      <c r="F37" s="57"/>
      <c r="G37" s="57"/>
      <c r="H37" s="57"/>
      <c r="I37" s="57"/>
      <c r="J37" s="59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51"/>
      <c r="B38" s="44">
        <v>72</v>
      </c>
      <c r="C38" s="58" t="s">
        <v>155</v>
      </c>
      <c r="D38" s="57"/>
      <c r="E38" s="59"/>
      <c r="F38" s="57"/>
      <c r="G38" s="57"/>
      <c r="H38" s="57"/>
      <c r="I38" s="60"/>
      <c r="J38" s="59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51">
        <v>-18</v>
      </c>
      <c r="B39" s="10" t="str">
        <f>IF('М3c2'!C9='М3c2'!B8,'М3c2'!B10,IF('М3c2'!C9='М3c2'!B10,'М3c2'!B8,0))</f>
        <v>Демидов Никита</v>
      </c>
      <c r="C39" s="44">
        <v>88</v>
      </c>
      <c r="D39" s="58" t="s">
        <v>149</v>
      </c>
      <c r="E39" s="44">
        <v>108</v>
      </c>
      <c r="F39" s="58" t="s">
        <v>139</v>
      </c>
      <c r="G39" s="57"/>
      <c r="H39" s="51">
        <v>-62</v>
      </c>
      <c r="I39" s="6" t="str">
        <f>IF('М3c2'!G35='М3c2'!F19,'М3c2'!F51,IF('М3c2'!G35='М3c2'!F51,'М3c2'!F19,0))</f>
        <v>Хафизов Булат</v>
      </c>
      <c r="J39" s="59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51"/>
      <c r="B40" s="51">
        <v>-40</v>
      </c>
      <c r="C40" s="10" t="str">
        <f>IF('М3c1'!D63='М3c1'!C61,'М3c1'!C65,IF('М3c1'!D63='М3c1'!C65,'М3c1'!C61,0))</f>
        <v>Зиннуров Айрат</v>
      </c>
      <c r="D40" s="59"/>
      <c r="E40" s="59"/>
      <c r="F40" s="59"/>
      <c r="G40" s="57"/>
      <c r="H40" s="57"/>
      <c r="I40" s="59"/>
      <c r="J40" s="59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51">
        <v>-19</v>
      </c>
      <c r="B41" s="6" t="str">
        <f>IF('М3c2'!C13='М3c2'!B12,'М3c2'!B14,IF('М3c2'!C13='М3c2'!B14,'М3c2'!B12,0))</f>
        <v>Абулаев Салават</v>
      </c>
      <c r="C41" s="57"/>
      <c r="D41" s="44">
        <v>100</v>
      </c>
      <c r="E41" s="61" t="s">
        <v>133</v>
      </c>
      <c r="F41" s="59"/>
      <c r="G41" s="57"/>
      <c r="H41" s="57"/>
      <c r="I41" s="59"/>
      <c r="J41" s="59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51"/>
      <c r="B42" s="44">
        <v>73</v>
      </c>
      <c r="C42" s="58" t="s">
        <v>166</v>
      </c>
      <c r="D42" s="59"/>
      <c r="E42" s="60"/>
      <c r="F42" s="59"/>
      <c r="G42" s="57"/>
      <c r="H42" s="57"/>
      <c r="I42" s="59"/>
      <c r="J42" s="59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51">
        <v>-20</v>
      </c>
      <c r="B43" s="10" t="str">
        <f>IF('М3c2'!C17='М3c2'!B16,'М3c2'!B18,IF('М3c2'!C17='М3c2'!B18,'М3c2'!B16,0))</f>
        <v>_</v>
      </c>
      <c r="C43" s="44">
        <v>89</v>
      </c>
      <c r="D43" s="61" t="s">
        <v>133</v>
      </c>
      <c r="E43" s="60"/>
      <c r="F43" s="44">
        <v>114</v>
      </c>
      <c r="G43" s="58" t="s">
        <v>139</v>
      </c>
      <c r="H43" s="60"/>
      <c r="I43" s="59"/>
      <c r="J43" s="59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51"/>
      <c r="B44" s="51">
        <v>-39</v>
      </c>
      <c r="C44" s="10" t="str">
        <f>IF('М3c1'!D55='М3c1'!C53,'М3c1'!C57,IF('М3c1'!D55='М3c1'!C57,'М3c1'!C53,0))</f>
        <v>Якупов Вадим</v>
      </c>
      <c r="D44" s="57"/>
      <c r="E44" s="60"/>
      <c r="F44" s="59"/>
      <c r="G44" s="59"/>
      <c r="H44" s="60"/>
      <c r="I44" s="59"/>
      <c r="J44" s="59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51">
        <v>-21</v>
      </c>
      <c r="B45" s="6" t="str">
        <f>IF('М3c2'!C21='М3c2'!B20,'М3c2'!B22,IF('М3c2'!C21='М3c2'!B22,'М3c2'!B20,0))</f>
        <v>_</v>
      </c>
      <c r="C45" s="57"/>
      <c r="D45" s="51">
        <v>-54</v>
      </c>
      <c r="E45" s="6" t="str">
        <f>IF('М3c2'!E27='М3c2'!D23,'М3c2'!D31,IF('М3c2'!E27='М3c2'!D31,'М3c2'!D23,0))</f>
        <v>Веретехин Богдан</v>
      </c>
      <c r="F45" s="59"/>
      <c r="G45" s="59"/>
      <c r="H45" s="60"/>
      <c r="I45" s="59"/>
      <c r="J45" s="59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51"/>
      <c r="B46" s="44">
        <v>74</v>
      </c>
      <c r="C46" s="58" t="s">
        <v>163</v>
      </c>
      <c r="D46" s="57"/>
      <c r="E46" s="59"/>
      <c r="F46" s="59"/>
      <c r="G46" s="59"/>
      <c r="H46" s="60"/>
      <c r="I46" s="59"/>
      <c r="J46" s="59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51">
        <v>-22</v>
      </c>
      <c r="B47" s="10" t="str">
        <f>IF('М3c2'!C25='М3c2'!B24,'М3c2'!B26,IF('М3c2'!C25='М3c2'!B26,'М3c2'!B24,0))</f>
        <v>Иванов Михаил</v>
      </c>
      <c r="C47" s="44">
        <v>90</v>
      </c>
      <c r="D47" s="58" t="s">
        <v>141</v>
      </c>
      <c r="E47" s="44">
        <v>109</v>
      </c>
      <c r="F47" s="61" t="s">
        <v>157</v>
      </c>
      <c r="G47" s="44">
        <v>118</v>
      </c>
      <c r="H47" s="58" t="s">
        <v>139</v>
      </c>
      <c r="I47" s="44">
        <v>123</v>
      </c>
      <c r="J47" s="61" t="s">
        <v>123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51"/>
      <c r="B48" s="51">
        <v>-38</v>
      </c>
      <c r="C48" s="10" t="str">
        <f>IF('М3c1'!D47='М3c1'!C45,'М3c1'!C49,IF('М3c1'!D47='М3c1'!C49,'М3c1'!C45,0))</f>
        <v>Андрющенко Александр</v>
      </c>
      <c r="D48" s="59"/>
      <c r="E48" s="59"/>
      <c r="F48" s="57"/>
      <c r="G48" s="59"/>
      <c r="H48" s="59"/>
      <c r="I48" s="59"/>
      <c r="J48" s="57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51">
        <v>-23</v>
      </c>
      <c r="B49" s="6" t="str">
        <f>IF('М3c2'!C29='М3c2'!B28,'М3c2'!B30,IF('М3c2'!C29='М3c2'!B30,'М3c2'!B28,0))</f>
        <v>Салимгареев Артур</v>
      </c>
      <c r="C49" s="57"/>
      <c r="D49" s="44">
        <v>101</v>
      </c>
      <c r="E49" s="61" t="s">
        <v>157</v>
      </c>
      <c r="F49" s="57"/>
      <c r="G49" s="59"/>
      <c r="H49" s="59"/>
      <c r="I49" s="59"/>
      <c r="J49" s="57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51"/>
      <c r="B50" s="44">
        <v>75</v>
      </c>
      <c r="C50" s="58" t="s">
        <v>147</v>
      </c>
      <c r="D50" s="59"/>
      <c r="E50" s="60"/>
      <c r="F50" s="57"/>
      <c r="G50" s="59"/>
      <c r="H50" s="59"/>
      <c r="I50" s="59"/>
      <c r="J50" s="57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51">
        <v>-24</v>
      </c>
      <c r="B51" s="10" t="str">
        <f>IF('М3c2'!C33='М3c2'!B32,'М3c2'!B34,IF('М3c2'!C33='М3c2'!B34,'М3c2'!B32,0))</f>
        <v>_</v>
      </c>
      <c r="C51" s="44">
        <v>91</v>
      </c>
      <c r="D51" s="61" t="s">
        <v>157</v>
      </c>
      <c r="E51" s="60"/>
      <c r="F51" s="51">
        <v>-58</v>
      </c>
      <c r="G51" s="10" t="str">
        <f>IF('М3c1'!F51='М3c1'!E43,'М3c1'!E59,IF('М3c1'!F51='М3c1'!E59,'М3c1'!E43,0))</f>
        <v>Хомутов Максим</v>
      </c>
      <c r="H51" s="59"/>
      <c r="I51" s="59"/>
      <c r="J51" s="57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51"/>
      <c r="B52" s="63">
        <v>-37</v>
      </c>
      <c r="C52" s="10" t="str">
        <f>IF('М3c1'!D39='М3c1'!C37,'М3c1'!C41,IF('М3c1'!D39='М3c1'!C41,'М3c1'!C37,0))</f>
        <v>Нургалиев Эрик</v>
      </c>
      <c r="D52" s="57"/>
      <c r="E52" s="60"/>
      <c r="F52" s="57"/>
      <c r="G52" s="60"/>
      <c r="H52" s="59"/>
      <c r="I52" s="59"/>
      <c r="J52" s="57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51">
        <v>-25</v>
      </c>
      <c r="B53" s="6" t="str">
        <f>IF('М3c2'!C37='М3c2'!B36,'М3c2'!B38,IF('М3c2'!C37='М3c2'!B38,'М3c2'!B36,0))</f>
        <v>_</v>
      </c>
      <c r="C53" s="57"/>
      <c r="D53" s="51">
        <v>-55</v>
      </c>
      <c r="E53" s="6" t="str">
        <f>IF('М3c2'!E43='М3c2'!D39,'М3c2'!D47,IF('М3c2'!E43='М3c2'!D47,'М3c2'!D39,0))</f>
        <v>Давлетов Айдар</v>
      </c>
      <c r="F53" s="57"/>
      <c r="G53" s="60"/>
      <c r="H53" s="59"/>
      <c r="I53" s="59"/>
      <c r="J53" s="57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51"/>
      <c r="B54" s="44">
        <v>76</v>
      </c>
      <c r="C54" s="58" t="s">
        <v>146</v>
      </c>
      <c r="D54" s="57"/>
      <c r="E54" s="59"/>
      <c r="F54" s="57"/>
      <c r="G54" s="60"/>
      <c r="H54" s="59"/>
      <c r="I54" s="59"/>
      <c r="J54" s="57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51">
        <v>-26</v>
      </c>
      <c r="B55" s="10" t="str">
        <f>IF('М3c2'!C41='М3c2'!B40,'М3c2'!B42,IF('М3c2'!C41='М3c2'!B42,'М3c2'!B40,0))</f>
        <v>Филиппов Егор</v>
      </c>
      <c r="C55" s="44">
        <v>92</v>
      </c>
      <c r="D55" s="58" t="s">
        <v>160</v>
      </c>
      <c r="E55" s="44">
        <v>110</v>
      </c>
      <c r="F55" s="58" t="s">
        <v>144</v>
      </c>
      <c r="G55" s="60"/>
      <c r="H55" s="44">
        <v>121</v>
      </c>
      <c r="I55" s="61" t="s">
        <v>139</v>
      </c>
      <c r="J55" s="57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51"/>
      <c r="B56" s="51">
        <v>-36</v>
      </c>
      <c r="C56" s="10" t="str">
        <f>IF('М3c1'!D31='М3c1'!C29,'М3c1'!C33,IF('М3c1'!D31='М3c1'!C33,'М3c1'!C29,0))</f>
        <v>Иванов Андрей</v>
      </c>
      <c r="D56" s="59"/>
      <c r="E56" s="59"/>
      <c r="F56" s="59"/>
      <c r="G56" s="60"/>
      <c r="H56" s="59"/>
      <c r="I56" s="57"/>
      <c r="J56" s="57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51">
        <v>-27</v>
      </c>
      <c r="B57" s="6" t="str">
        <f>IF('М3c2'!C45='М3c2'!B44,'М3c2'!B46,IF('М3c2'!C45='М3c2'!B46,'М3c2'!B44,0))</f>
        <v>Зайцев Максим</v>
      </c>
      <c r="C57" s="57"/>
      <c r="D57" s="44">
        <v>102</v>
      </c>
      <c r="E57" s="61" t="s">
        <v>144</v>
      </c>
      <c r="F57" s="59"/>
      <c r="G57" s="60"/>
      <c r="H57" s="59"/>
      <c r="I57" s="57"/>
      <c r="J57" s="57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51"/>
      <c r="B58" s="44">
        <v>77</v>
      </c>
      <c r="C58" s="58" t="s">
        <v>143</v>
      </c>
      <c r="D58" s="59"/>
      <c r="E58" s="60"/>
      <c r="F58" s="59"/>
      <c r="G58" s="60"/>
      <c r="H58" s="59"/>
      <c r="I58" s="57"/>
      <c r="J58" s="57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51">
        <v>-28</v>
      </c>
      <c r="B59" s="10" t="str">
        <f>IF('М3c2'!C49='М3c2'!B48,'М3c2'!B50,IF('М3c2'!C49='М3c2'!B50,'М3c2'!B48,0))</f>
        <v>_</v>
      </c>
      <c r="C59" s="44">
        <v>93</v>
      </c>
      <c r="D59" s="61" t="s">
        <v>144</v>
      </c>
      <c r="E59" s="60"/>
      <c r="F59" s="44">
        <v>115</v>
      </c>
      <c r="G59" s="58" t="s">
        <v>152</v>
      </c>
      <c r="H59" s="59"/>
      <c r="I59" s="57"/>
      <c r="J59" s="57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51"/>
      <c r="B60" s="51">
        <v>-35</v>
      </c>
      <c r="C60" s="10" t="str">
        <f>IF('М3c1'!D23='М3c1'!C21,'М3c1'!C25,IF('М3c1'!D23='М3c1'!C25,'М3c1'!C21,0))</f>
        <v>Мельников Владислав</v>
      </c>
      <c r="D60" s="57"/>
      <c r="E60" s="60"/>
      <c r="F60" s="59"/>
      <c r="G60" s="59"/>
      <c r="H60" s="59"/>
      <c r="I60" s="57"/>
      <c r="J60" s="57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51">
        <v>-29</v>
      </c>
      <c r="B61" s="6" t="str">
        <f>IF('М3c2'!C53='М3c2'!B52,'М3c2'!B54,IF('М3c2'!C53='М3c2'!B54,'М3c2'!B52,0))</f>
        <v>_</v>
      </c>
      <c r="C61" s="57"/>
      <c r="D61" s="51">
        <v>-56</v>
      </c>
      <c r="E61" s="6" t="str">
        <f>IF('М3c2'!E59='М3c2'!D55,'М3c2'!D63,IF('М3c2'!E59='М3c2'!D63,'М3c2'!D55,0))</f>
        <v>Раянов Айгиз</v>
      </c>
      <c r="F61" s="59"/>
      <c r="G61" s="59"/>
      <c r="H61" s="59"/>
      <c r="I61" s="57"/>
      <c r="J61" s="57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51"/>
      <c r="B62" s="44">
        <v>78</v>
      </c>
      <c r="C62" s="58" t="s">
        <v>138</v>
      </c>
      <c r="D62" s="57"/>
      <c r="E62" s="59"/>
      <c r="F62" s="59"/>
      <c r="G62" s="59"/>
      <c r="H62" s="59"/>
      <c r="I62" s="57"/>
      <c r="J62" s="57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51">
        <v>-30</v>
      </c>
      <c r="B63" s="10" t="str">
        <f>IF('М3c2'!C57='М3c2'!B56,'М3c2'!B58,IF('М3c2'!C57='М3c2'!B58,'М3c2'!B56,0))</f>
        <v>Насыров Эмиль</v>
      </c>
      <c r="C63" s="44">
        <v>94</v>
      </c>
      <c r="D63" s="58" t="s">
        <v>138</v>
      </c>
      <c r="E63" s="44">
        <v>111</v>
      </c>
      <c r="F63" s="61" t="s">
        <v>152</v>
      </c>
      <c r="G63" s="44">
        <v>119</v>
      </c>
      <c r="H63" s="61" t="s">
        <v>152</v>
      </c>
      <c r="I63" s="57"/>
      <c r="J63" s="57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51"/>
      <c r="B64" s="51">
        <v>-34</v>
      </c>
      <c r="C64" s="10" t="str">
        <f>IF('М3c1'!D15='М3c1'!C13,'М3c1'!C17,IF('М3c1'!D15='М3c1'!C17,'М3c1'!C13,0))</f>
        <v>Пасечник Сергей</v>
      </c>
      <c r="D64" s="59"/>
      <c r="E64" s="59"/>
      <c r="F64" s="57"/>
      <c r="G64" s="59"/>
      <c r="H64" s="57"/>
      <c r="I64" s="57"/>
      <c r="J64" s="57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51">
        <v>-31</v>
      </c>
      <c r="B65" s="6" t="str">
        <f>IF('М3c2'!C61='М3c2'!B60,'М3c2'!B62,IF('М3c2'!C61='М3c2'!B62,'М3c2'!B60,0))</f>
        <v>Родионов Илья</v>
      </c>
      <c r="C65" s="57"/>
      <c r="D65" s="44">
        <v>103</v>
      </c>
      <c r="E65" s="61" t="s">
        <v>152</v>
      </c>
      <c r="F65" s="57"/>
      <c r="G65" s="59"/>
      <c r="H65" s="51">
        <v>-122</v>
      </c>
      <c r="I65" s="6" t="str">
        <f>IF(J15=I7,I23,IF(J15=I23,I7,0))</f>
        <v>Янситов Дмитрий</v>
      </c>
      <c r="J65" s="57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51"/>
      <c r="B66" s="44">
        <v>79</v>
      </c>
      <c r="C66" s="58" t="s">
        <v>154</v>
      </c>
      <c r="D66" s="59"/>
      <c r="E66" s="57"/>
      <c r="F66" s="57"/>
      <c r="G66" s="59"/>
      <c r="H66" s="51"/>
      <c r="I66" s="44">
        <v>125</v>
      </c>
      <c r="J66" s="58" t="s">
        <v>126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51">
        <v>-32</v>
      </c>
      <c r="B67" s="10" t="str">
        <f>IF('М3c2'!C65='М3c2'!B64,'М3c2'!B66,IF('М3c2'!C65='М3c2'!B66,'М3c2'!B64,0))</f>
        <v>_</v>
      </c>
      <c r="C67" s="44">
        <v>95</v>
      </c>
      <c r="D67" s="61" t="s">
        <v>152</v>
      </c>
      <c r="E67" s="57"/>
      <c r="F67" s="51">
        <v>-57</v>
      </c>
      <c r="G67" s="10" t="str">
        <f>IF('М3c1'!F19='М3c1'!E11,'М3c1'!E27,IF('М3c1'!F19='М3c1'!E27,'М3c1'!E11,0))</f>
        <v>Макаров Роман</v>
      </c>
      <c r="H67" s="51">
        <v>-123</v>
      </c>
      <c r="I67" s="10" t="str">
        <f>IF(J47=I39,I55,IF(J47=I55,I39,0))</f>
        <v>Азизкулов Сино</v>
      </c>
      <c r="J67" s="51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51"/>
      <c r="B68" s="51">
        <v>-33</v>
      </c>
      <c r="C68" s="10" t="str">
        <f>IF('М3c1'!D7='М3c1'!C5,'М3c1'!C9,IF('М3c1'!D7='М3c1'!C9,'М3c1'!C5,0))</f>
        <v>Галеев Айнур</v>
      </c>
      <c r="D68" s="57"/>
      <c r="E68" s="57"/>
      <c r="F68" s="57"/>
      <c r="G68" s="57"/>
      <c r="H68" s="51"/>
      <c r="I68" s="51">
        <v>-125</v>
      </c>
      <c r="J68" s="6" t="str">
        <f>IF(J66=I65,I67,IF(J66=I67,I65,0))</f>
        <v>Азизкулов Сино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51">
        <v>-116</v>
      </c>
      <c r="B69" s="6" t="str">
        <f>IF(H15=G11,G19,IF(H15=G19,G11,0))</f>
        <v>Неджера Богдан</v>
      </c>
      <c r="C69" s="57"/>
      <c r="D69" s="57"/>
      <c r="E69" s="51">
        <v>-127</v>
      </c>
      <c r="F69" s="6" t="str">
        <f>IF(C70=B69,B71,IF(C70=B71,B69,0))</f>
        <v>Неджера Богдан</v>
      </c>
      <c r="G69" s="57"/>
      <c r="H69" s="51">
        <v>-120</v>
      </c>
      <c r="I69" s="6" t="str">
        <f>IF(I23=H15,H31,IF(I23=H31,H15,0))</f>
        <v>Холматов Богдан</v>
      </c>
      <c r="J69" s="51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51"/>
      <c r="B70" s="44">
        <v>127</v>
      </c>
      <c r="C70" s="58" t="s">
        <v>150</v>
      </c>
      <c r="D70" s="57"/>
      <c r="E70" s="51"/>
      <c r="F70" s="44">
        <v>130</v>
      </c>
      <c r="G70" s="58" t="s">
        <v>128</v>
      </c>
      <c r="H70" s="51"/>
      <c r="I70" s="44">
        <v>126</v>
      </c>
      <c r="J70" s="58" t="s">
        <v>127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51">
        <v>-117</v>
      </c>
      <c r="B71" s="10" t="str">
        <f>IF(H31=G27,G35,IF(H31=G35,G27,0))</f>
        <v>Гумеров Мансур</v>
      </c>
      <c r="C71" s="59"/>
      <c r="D71" s="60"/>
      <c r="E71" s="51">
        <v>-128</v>
      </c>
      <c r="F71" s="10" t="str">
        <f>IF(C74=B73,B75,IF(C74=B75,B73,0))</f>
        <v>Макаров Роман</v>
      </c>
      <c r="G71" s="51" t="s">
        <v>10</v>
      </c>
      <c r="H71" s="51">
        <v>-121</v>
      </c>
      <c r="I71" s="10" t="str">
        <f>IF(I55=H47,H63,IF(I55=H63,H47,0))</f>
        <v>Галеев Айнур</v>
      </c>
      <c r="J71" s="51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51"/>
      <c r="B72" s="57"/>
      <c r="C72" s="44">
        <v>129</v>
      </c>
      <c r="D72" s="58" t="s">
        <v>150</v>
      </c>
      <c r="E72" s="51"/>
      <c r="F72" s="51">
        <v>-130</v>
      </c>
      <c r="G72" s="6" t="str">
        <f>IF(G70=F69,F71,IF(G70=F71,F69,0))</f>
        <v>Макаров Роман</v>
      </c>
      <c r="H72" s="51"/>
      <c r="I72" s="51">
        <v>-126</v>
      </c>
      <c r="J72" s="6" t="str">
        <f>IF(J70=I69,I71,IF(J70=I71,I69,0))</f>
        <v>Галеев Айнур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51">
        <v>-118</v>
      </c>
      <c r="B73" s="6" t="str">
        <f>IF(H47=G43,G51,IF(H47=G51,G43,0))</f>
        <v>Хомутов Максим</v>
      </c>
      <c r="C73" s="59"/>
      <c r="D73" s="63" t="s">
        <v>6</v>
      </c>
      <c r="E73" s="51">
        <v>-112</v>
      </c>
      <c r="F73" s="6" t="str">
        <f>IF(G11=F7,F15,IF(G11=F15,F7,0))</f>
        <v>Ильясов Ренат</v>
      </c>
      <c r="G73" s="51" t="s">
        <v>11</v>
      </c>
      <c r="H73" s="51">
        <v>-131</v>
      </c>
      <c r="I73" s="6" t="str">
        <f>IF(G74=F73,F75,IF(G74=F75,F73,0))</f>
        <v>Ильясов Ренат</v>
      </c>
      <c r="J73" s="51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51"/>
      <c r="B74" s="44">
        <v>128</v>
      </c>
      <c r="C74" s="61" t="s">
        <v>125</v>
      </c>
      <c r="D74" s="57"/>
      <c r="E74" s="51"/>
      <c r="F74" s="44">
        <v>131</v>
      </c>
      <c r="G74" s="58" t="s">
        <v>158</v>
      </c>
      <c r="H74" s="51"/>
      <c r="I74" s="44">
        <v>134</v>
      </c>
      <c r="J74" s="58" t="s">
        <v>151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51">
        <v>-119</v>
      </c>
      <c r="B75" s="10" t="str">
        <f>IF(H63=G59,G67,IF(H63=G67,G59,0))</f>
        <v>Макаров Роман</v>
      </c>
      <c r="C75" s="51">
        <v>-129</v>
      </c>
      <c r="D75" s="6" t="str">
        <f>IF(D72=C70,C74,IF(D72=C74,C70,0))</f>
        <v>Хомутов Максим</v>
      </c>
      <c r="E75" s="51">
        <v>-113</v>
      </c>
      <c r="F75" s="10" t="str">
        <f>IF(G27=F23,F31,IF(G27=F31,F23,0))</f>
        <v>Балберов Илья</v>
      </c>
      <c r="G75" s="59"/>
      <c r="H75" s="51">
        <v>-132</v>
      </c>
      <c r="I75" s="10" t="str">
        <f>IF(G78=F77,F79,IF(G78=F79,F77,0))</f>
        <v>Мельников Владислав</v>
      </c>
      <c r="J75" s="51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51"/>
      <c r="B76" s="57"/>
      <c r="C76" s="57"/>
      <c r="D76" s="51" t="s">
        <v>8</v>
      </c>
      <c r="E76" s="51"/>
      <c r="F76" s="57"/>
      <c r="G76" s="44">
        <v>133</v>
      </c>
      <c r="H76" s="58" t="s">
        <v>158</v>
      </c>
      <c r="I76" s="51">
        <v>-134</v>
      </c>
      <c r="J76" s="6" t="str">
        <f>IF(J74=I73,I75,IF(J74=I75,I73,0))</f>
        <v>Мельников Владислав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51">
        <v>-104</v>
      </c>
      <c r="B77" s="6" t="str">
        <f>IF(F7=E5,E9,IF(F7=E9,E5,0))</f>
        <v>Сафиканов Данил</v>
      </c>
      <c r="C77" s="57"/>
      <c r="D77" s="57"/>
      <c r="E77" s="51">
        <v>-114</v>
      </c>
      <c r="F77" s="6" t="str">
        <f>IF(G43=F39,F47,IF(G43=F47,F39,0))</f>
        <v>Нургалиев Эрик</v>
      </c>
      <c r="G77" s="59"/>
      <c r="H77" s="63" t="s">
        <v>12</v>
      </c>
      <c r="I77" s="57"/>
      <c r="J77" s="51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51"/>
      <c r="B78" s="44">
        <v>135</v>
      </c>
      <c r="C78" s="58" t="s">
        <v>145</v>
      </c>
      <c r="D78" s="57"/>
      <c r="E78" s="51"/>
      <c r="F78" s="44">
        <v>132</v>
      </c>
      <c r="G78" s="61" t="s">
        <v>157</v>
      </c>
      <c r="H78" s="57"/>
      <c r="I78" s="57"/>
      <c r="J78" s="57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51">
        <v>-105</v>
      </c>
      <c r="B79" s="10" t="str">
        <f>IF(F15=E13,E17,IF(F15=E17,E13,0))</f>
        <v>Егоров Максим</v>
      </c>
      <c r="C79" s="59"/>
      <c r="D79" s="57"/>
      <c r="E79" s="51">
        <v>-115</v>
      </c>
      <c r="F79" s="10" t="str">
        <f>IF(G59=F55,F63,IF(G59=F63,F55,0))</f>
        <v>Мельников Владислав</v>
      </c>
      <c r="G79" s="51">
        <v>-133</v>
      </c>
      <c r="H79" s="6" t="str">
        <f>IF(H76=G74,G78,IF(H76=G78,G74,0))</f>
        <v>Нургалиев Эрик</v>
      </c>
      <c r="I79" s="57"/>
      <c r="J79" s="57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51"/>
      <c r="B80" s="57"/>
      <c r="C80" s="44">
        <v>139</v>
      </c>
      <c r="D80" s="58" t="s">
        <v>140</v>
      </c>
      <c r="E80" s="57"/>
      <c r="F80" s="57"/>
      <c r="G80" s="57"/>
      <c r="H80" s="51" t="s">
        <v>14</v>
      </c>
      <c r="I80" s="57"/>
      <c r="J80" s="57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51">
        <v>-106</v>
      </c>
      <c r="B81" s="6" t="str">
        <f>IF(F23=E21,E25,IF(F23=E25,E21,0))</f>
        <v>Кагарманов Юлай</v>
      </c>
      <c r="C81" s="59"/>
      <c r="D81" s="59"/>
      <c r="E81" s="57"/>
      <c r="F81" s="57"/>
      <c r="G81" s="51">
        <v>-139</v>
      </c>
      <c r="H81" s="6" t="str">
        <f>IF(D80=C78,C82,IF(D80=C82,C78,0))</f>
        <v>Егоров Максим</v>
      </c>
      <c r="I81" s="57"/>
      <c r="J81" s="57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51"/>
      <c r="B82" s="44">
        <v>136</v>
      </c>
      <c r="C82" s="61" t="s">
        <v>140</v>
      </c>
      <c r="D82" s="59"/>
      <c r="E82" s="57"/>
      <c r="F82" s="57"/>
      <c r="G82" s="57"/>
      <c r="H82" s="44">
        <v>142</v>
      </c>
      <c r="I82" s="58" t="s">
        <v>167</v>
      </c>
      <c r="J82" s="57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51">
        <v>-107</v>
      </c>
      <c r="B83" s="10" t="str">
        <f>IF(F31=E29,E33,IF(F31=E33,E29,0))</f>
        <v>Исянбаев Тагир</v>
      </c>
      <c r="C83" s="57"/>
      <c r="D83" s="59"/>
      <c r="E83" s="57"/>
      <c r="F83" s="57"/>
      <c r="G83" s="51">
        <v>-140</v>
      </c>
      <c r="H83" s="10" t="str">
        <f>IF(D88=C86,C90,IF(D88=C90,C86,0))</f>
        <v>Раянов Айгиз</v>
      </c>
      <c r="I83" s="51" t="s">
        <v>169</v>
      </c>
      <c r="J83" s="57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51"/>
      <c r="B84" s="57"/>
      <c r="C84" s="60"/>
      <c r="D84" s="44">
        <v>141</v>
      </c>
      <c r="E84" s="58" t="s">
        <v>140</v>
      </c>
      <c r="F84" s="51">
        <v>-135</v>
      </c>
      <c r="G84" s="6" t="str">
        <f>IF(C78=B77,B79,IF(C78=B79,B77,0))</f>
        <v>Сафиканов Данил</v>
      </c>
      <c r="H84" s="51">
        <v>-142</v>
      </c>
      <c r="I84" s="6" t="str">
        <f>IF(I82=H81,H83,IF(I82=H83,H81,0))</f>
        <v>Егоров Максим</v>
      </c>
      <c r="J84" s="57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51">
        <v>-108</v>
      </c>
      <c r="B85" s="6" t="str">
        <f>IF(F39=E37,E41,IF(F39=E41,E37,0))</f>
        <v>Якупов Вадим</v>
      </c>
      <c r="C85" s="57"/>
      <c r="D85" s="59"/>
      <c r="E85" s="51" t="s">
        <v>16</v>
      </c>
      <c r="F85" s="51"/>
      <c r="G85" s="44">
        <v>143</v>
      </c>
      <c r="H85" s="68" t="s">
        <v>132</v>
      </c>
      <c r="I85" s="51" t="s">
        <v>19</v>
      </c>
      <c r="J85" s="57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51"/>
      <c r="B86" s="44">
        <v>137</v>
      </c>
      <c r="C86" s="58" t="s">
        <v>133</v>
      </c>
      <c r="D86" s="59"/>
      <c r="E86" s="57"/>
      <c r="F86" s="51">
        <v>-136</v>
      </c>
      <c r="G86" s="10" t="str">
        <f>IF(C82=B81,B83,IF(C82=B83,B81,0))</f>
        <v>Кагарманов Юлай</v>
      </c>
      <c r="H86" s="59"/>
      <c r="I86" s="57"/>
      <c r="J86" s="57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51">
        <v>-109</v>
      </c>
      <c r="B87" s="10" t="str">
        <f>IF(F47=E45,E49,IF(F47=E49,E45,0))</f>
        <v>Веретехин Богдан</v>
      </c>
      <c r="C87" s="59"/>
      <c r="D87" s="59"/>
      <c r="E87" s="57"/>
      <c r="F87" s="51"/>
      <c r="G87" s="57"/>
      <c r="H87" s="44">
        <v>145</v>
      </c>
      <c r="I87" s="68" t="s">
        <v>142</v>
      </c>
      <c r="J87" s="57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51"/>
      <c r="B88" s="57"/>
      <c r="C88" s="44">
        <v>140</v>
      </c>
      <c r="D88" s="61" t="s">
        <v>133</v>
      </c>
      <c r="E88" s="57"/>
      <c r="F88" s="51">
        <v>-137</v>
      </c>
      <c r="G88" s="6" t="str">
        <f>IF(C86=B85,B87,IF(C86=B87,B85,0))</f>
        <v>Веретехин Богдан</v>
      </c>
      <c r="H88" s="59"/>
      <c r="I88" s="63" t="s">
        <v>18</v>
      </c>
      <c r="J88" s="57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51">
        <v>-110</v>
      </c>
      <c r="B89" s="6" t="str">
        <f>IF(F55=E53,E57,IF(F55=E57,E53,0))</f>
        <v>Давлетов Айдар</v>
      </c>
      <c r="C89" s="59"/>
      <c r="D89" s="60"/>
      <c r="E89" s="57"/>
      <c r="F89" s="51"/>
      <c r="G89" s="44">
        <v>144</v>
      </c>
      <c r="H89" s="69" t="s">
        <v>142</v>
      </c>
      <c r="I89" s="57"/>
      <c r="J89" s="57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51"/>
      <c r="B90" s="44">
        <v>138</v>
      </c>
      <c r="C90" s="61" t="s">
        <v>167</v>
      </c>
      <c r="D90" s="51">
        <v>-141</v>
      </c>
      <c r="E90" s="6" t="str">
        <f>IF(E84=D80,D88,IF(E84=D88,D80,0))</f>
        <v>Якупов Вадим</v>
      </c>
      <c r="F90" s="51">
        <v>-138</v>
      </c>
      <c r="G90" s="10" t="str">
        <f>IF(C90=B89,B91,IF(C90=B91,B89,0))</f>
        <v>Давлетов Айдар</v>
      </c>
      <c r="H90" s="51">
        <v>-145</v>
      </c>
      <c r="I90" s="6" t="str">
        <f>IF(I87=H85,H89,IF(I87=H89,H85,0))</f>
        <v>Кагарманов Юлай</v>
      </c>
      <c r="J90" s="57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51">
        <v>-111</v>
      </c>
      <c r="B91" s="10" t="str">
        <f>IF(F63=E61,E65,IF(F63=E65,E61,0))</f>
        <v>Раянов Айгиз</v>
      </c>
      <c r="C91" s="57"/>
      <c r="D91" s="57"/>
      <c r="E91" s="51" t="s">
        <v>17</v>
      </c>
      <c r="F91" s="57"/>
      <c r="G91" s="57"/>
      <c r="H91" s="57"/>
      <c r="I91" s="51" t="s">
        <v>20</v>
      </c>
      <c r="J91" s="57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D278" sqref="D278"/>
    </sheetView>
  </sheetViews>
  <sheetFormatPr defaultColWidth="9.00390625" defaultRowHeight="6" customHeight="1"/>
  <cols>
    <col min="1" max="1" width="5.00390625" style="71" customWidth="1"/>
    <col min="2" max="2" width="15.75390625" style="71" customWidth="1"/>
    <col min="3" max="9" width="10.75390625" style="71" customWidth="1"/>
    <col min="10" max="10" width="16.25390625" style="71" customWidth="1"/>
    <col min="11" max="21" width="9.125" style="70" customWidth="1"/>
    <col min="22" max="16384" width="9.125" style="71" customWidth="1"/>
  </cols>
  <sheetData>
    <row r="1" spans="1:10" ht="9.75" customHeight="1">
      <c r="A1" s="91" t="str">
        <f>СпМ3!A1</f>
        <v>Детское Первенство Республики Башкортостан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9.75" customHeight="1">
      <c r="A2" s="91" t="str">
        <f>СпМ3!A2</f>
        <v>Мальчики 2003-2005 г.г.р.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9.75" customHeight="1">
      <c r="A3" s="90">
        <f>СпМ3!A3</f>
        <v>42125</v>
      </c>
      <c r="B3" s="90"/>
      <c r="C3" s="90"/>
      <c r="D3" s="90"/>
      <c r="E3" s="90"/>
      <c r="F3" s="90"/>
      <c r="G3" s="90"/>
      <c r="H3" s="90"/>
      <c r="I3" s="90"/>
      <c r="J3" s="90"/>
    </row>
    <row r="4" spans="1:21" ht="9.75" customHeight="1">
      <c r="A4" s="57"/>
      <c r="B4" s="57"/>
      <c r="C4" s="57"/>
      <c r="D4" s="57"/>
      <c r="E4" s="57"/>
      <c r="F4" s="57"/>
      <c r="G4" s="51">
        <v>-151</v>
      </c>
      <c r="H4" s="6" t="str">
        <f>IF(D8=C6,C10,IF(D8=C10,C6,0))</f>
        <v>Русских Данил</v>
      </c>
      <c r="I4" s="57"/>
      <c r="J4" s="57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9.75" customHeight="1">
      <c r="A5" s="51">
        <v>-96</v>
      </c>
      <c r="B5" s="6" t="str">
        <f>IF('М3с3'!E9='М3с3'!D7,'М3с3'!D11,IF('М3с3'!E9='М3с3'!D11,'М3с3'!D7,0))</f>
        <v>Русских Данил</v>
      </c>
      <c r="C5" s="57"/>
      <c r="D5" s="51">
        <v>-143</v>
      </c>
      <c r="E5" s="6" t="str">
        <f>IF('М3с3'!H85='М3с3'!G84,'М3с3'!G86,IF('М3с3'!H85='М3с3'!G86,'М3с3'!G84,0))</f>
        <v>Сафиканов Данил</v>
      </c>
      <c r="F5" s="57"/>
      <c r="G5" s="51"/>
      <c r="H5" s="44">
        <v>154</v>
      </c>
      <c r="I5" s="58" t="s">
        <v>135</v>
      </c>
      <c r="J5" s="57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ht="9.75" customHeight="1">
      <c r="A6" s="51"/>
      <c r="B6" s="44">
        <v>147</v>
      </c>
      <c r="C6" s="58" t="s">
        <v>135</v>
      </c>
      <c r="D6" s="57"/>
      <c r="E6" s="44">
        <v>146</v>
      </c>
      <c r="F6" s="58" t="s">
        <v>130</v>
      </c>
      <c r="G6" s="51">
        <v>-152</v>
      </c>
      <c r="H6" s="10" t="str">
        <f>IF(D16=C14,C18,IF(D16=C18,C14,0))</f>
        <v>Зиннуров Айрат</v>
      </c>
      <c r="I6" s="51" t="s">
        <v>27</v>
      </c>
      <c r="J6" s="57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ht="9.75" customHeight="1">
      <c r="A7" s="51">
        <v>-97</v>
      </c>
      <c r="B7" s="10" t="str">
        <f>IF('М3с3'!E17='М3с3'!D15,'М3с3'!D19,IF('М3с3'!E17='М3с3'!D19,'М3с3'!D15,0))</f>
        <v>Гилемханов Ирек</v>
      </c>
      <c r="C7" s="59"/>
      <c r="D7" s="51">
        <v>-144</v>
      </c>
      <c r="E7" s="10" t="str">
        <f>IF('М3с3'!H89='М3с3'!G88,'М3с3'!G90,IF('М3с3'!H89='М3с3'!G90,'М3с3'!G88,0))</f>
        <v>Давлетов Айдар</v>
      </c>
      <c r="F7" s="51" t="s">
        <v>21</v>
      </c>
      <c r="G7" s="57"/>
      <c r="H7" s="51">
        <v>-154</v>
      </c>
      <c r="I7" s="6" t="str">
        <f>IF(I5=H4,H6,IF(I5=H6,H4,0))</f>
        <v>Зиннуров Айрат</v>
      </c>
      <c r="J7" s="57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1:21" ht="9.75" customHeight="1">
      <c r="A8" s="51"/>
      <c r="B8" s="57"/>
      <c r="C8" s="44">
        <v>151</v>
      </c>
      <c r="D8" s="58" t="s">
        <v>131</v>
      </c>
      <c r="E8" s="51">
        <v>-146</v>
      </c>
      <c r="F8" s="6" t="str">
        <f>IF(F6=E5,E7,IF(F6=E7,E5,0))</f>
        <v>Сафиканов Данил</v>
      </c>
      <c r="G8" s="57"/>
      <c r="H8" s="57"/>
      <c r="I8" s="51" t="s">
        <v>29</v>
      </c>
      <c r="J8" s="57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9.75" customHeight="1">
      <c r="A9" s="51">
        <v>-98</v>
      </c>
      <c r="B9" s="6" t="str">
        <f>IF('М3с3'!E25='М3с3'!D23,'М3с3'!D27,IF('М3с3'!E25='М3с3'!D27,'М3с3'!D23,0))</f>
        <v>Маннанов Артем</v>
      </c>
      <c r="C9" s="59"/>
      <c r="D9" s="59"/>
      <c r="E9" s="57"/>
      <c r="F9" s="51" t="s">
        <v>22</v>
      </c>
      <c r="G9" s="51">
        <v>-147</v>
      </c>
      <c r="H9" s="6" t="str">
        <f>IF(C6=B5,B7,IF(C6=B7,B5,0))</f>
        <v>Гилемханов Ирек</v>
      </c>
      <c r="I9" s="57"/>
      <c r="J9" s="57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9.75" customHeight="1">
      <c r="A10" s="51"/>
      <c r="B10" s="44">
        <v>148</v>
      </c>
      <c r="C10" s="61" t="s">
        <v>131</v>
      </c>
      <c r="D10" s="59"/>
      <c r="E10" s="57"/>
      <c r="F10" s="57"/>
      <c r="G10" s="51"/>
      <c r="H10" s="44">
        <v>155</v>
      </c>
      <c r="I10" s="58" t="s">
        <v>165</v>
      </c>
      <c r="J10" s="57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9.75" customHeight="1">
      <c r="A11" s="51">
        <v>-99</v>
      </c>
      <c r="B11" s="10" t="str">
        <f>IF('М3с3'!E33='М3с3'!D31,'М3с3'!D35,IF('М3с3'!E33='М3с3'!D35,'М3с3'!D31,0))</f>
        <v>Асдуллин Салават</v>
      </c>
      <c r="C11" s="57"/>
      <c r="D11" s="59"/>
      <c r="E11" s="57"/>
      <c r="F11" s="57"/>
      <c r="G11" s="51">
        <v>-148</v>
      </c>
      <c r="H11" s="10" t="str">
        <f>IF(C10=B9,B11,IF(C10=B11,B9,0))</f>
        <v>Асдуллин Салават</v>
      </c>
      <c r="I11" s="59"/>
      <c r="J11" s="60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9.75" customHeight="1">
      <c r="A12" s="51"/>
      <c r="B12" s="57"/>
      <c r="C12" s="60"/>
      <c r="D12" s="44">
        <v>153</v>
      </c>
      <c r="E12" s="58" t="s">
        <v>131</v>
      </c>
      <c r="F12" s="57"/>
      <c r="G12" s="51"/>
      <c r="H12" s="57"/>
      <c r="I12" s="44">
        <v>157</v>
      </c>
      <c r="J12" s="58" t="s">
        <v>141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9.75" customHeight="1">
      <c r="A13" s="51">
        <v>-100</v>
      </c>
      <c r="B13" s="6" t="str">
        <f>IF('М3с3'!E41='М3с3'!D39,'М3с3'!D43,IF('М3с3'!E41='М3с3'!D43,'М3с3'!D39,0))</f>
        <v>Зиннуров Айрат</v>
      </c>
      <c r="C13" s="57"/>
      <c r="D13" s="59"/>
      <c r="E13" s="51" t="s">
        <v>23</v>
      </c>
      <c r="F13" s="57"/>
      <c r="G13" s="51">
        <v>-149</v>
      </c>
      <c r="H13" s="6" t="str">
        <f>IF(C14=B13,B15,IF(C14=B15,B13,0))</f>
        <v>Андрющенко Александр</v>
      </c>
      <c r="I13" s="59"/>
      <c r="J13" s="63" t="s">
        <v>24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9.75" customHeight="1">
      <c r="A14" s="51"/>
      <c r="B14" s="44">
        <v>149</v>
      </c>
      <c r="C14" s="58" t="s">
        <v>149</v>
      </c>
      <c r="D14" s="59"/>
      <c r="E14" s="57"/>
      <c r="F14" s="57"/>
      <c r="G14" s="51"/>
      <c r="H14" s="44">
        <v>156</v>
      </c>
      <c r="I14" s="61" t="s">
        <v>141</v>
      </c>
      <c r="J14" s="57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</row>
    <row r="15" spans="1:21" ht="9.75" customHeight="1">
      <c r="A15" s="51">
        <v>-101</v>
      </c>
      <c r="B15" s="10" t="str">
        <f>IF('М3с3'!E49='М3с3'!D47,'М3с3'!D51,IF('М3с3'!E49='М3с3'!D51,'М3с3'!D47,0))</f>
        <v>Андрющенко Александр</v>
      </c>
      <c r="C15" s="59"/>
      <c r="D15" s="59"/>
      <c r="E15" s="57"/>
      <c r="F15" s="57"/>
      <c r="G15" s="51">
        <v>-150</v>
      </c>
      <c r="H15" s="10" t="str">
        <f>IF(C18=B17,B19,IF(C18=B19,B17,0))</f>
        <v>Иванов Андрей</v>
      </c>
      <c r="I15" s="51">
        <v>-157</v>
      </c>
      <c r="J15" s="6" t="str">
        <f>IF(J12=I10,I14,IF(J12=I14,I10,0))</f>
        <v>Асдуллин Салават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ht="9.75" customHeight="1">
      <c r="A16" s="51"/>
      <c r="B16" s="57"/>
      <c r="C16" s="44">
        <v>152</v>
      </c>
      <c r="D16" s="61" t="s">
        <v>138</v>
      </c>
      <c r="E16" s="57"/>
      <c r="F16" s="51">
        <v>-155</v>
      </c>
      <c r="G16" s="6" t="str">
        <f>IF(I10=H9,H11,IF(I10=H11,H9,0))</f>
        <v>Гилемханов Ирек</v>
      </c>
      <c r="H16" s="60"/>
      <c r="I16" s="57"/>
      <c r="J16" s="51" t="s">
        <v>26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1" ht="9.75" customHeight="1">
      <c r="A17" s="51">
        <v>-102</v>
      </c>
      <c r="B17" s="6" t="str">
        <f>IF('М3с3'!E57='М3с3'!D55,'М3с3'!D59,IF('М3с3'!E57='М3с3'!D59,'М3с3'!D55,0))</f>
        <v>Иванов Андрей</v>
      </c>
      <c r="C17" s="59"/>
      <c r="D17" s="60"/>
      <c r="E17" s="57"/>
      <c r="F17" s="51"/>
      <c r="G17" s="44">
        <v>158</v>
      </c>
      <c r="H17" s="58" t="s">
        <v>160</v>
      </c>
      <c r="I17" s="57"/>
      <c r="J17" s="57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</row>
    <row r="18" spans="1:21" ht="9.75" customHeight="1">
      <c r="A18" s="51"/>
      <c r="B18" s="44">
        <v>150</v>
      </c>
      <c r="C18" s="61" t="s">
        <v>138</v>
      </c>
      <c r="D18" s="51">
        <v>-153</v>
      </c>
      <c r="E18" s="6" t="str">
        <f>IF(E12=D8,D16,IF(E12=D16,D8,0))</f>
        <v>Насыров Эмиль</v>
      </c>
      <c r="F18" s="51">
        <v>-156</v>
      </c>
      <c r="G18" s="10" t="str">
        <f>IF(I14=H13,H15,IF(I14=H15,H13,0))</f>
        <v>Иванов Андрей</v>
      </c>
      <c r="H18" s="51" t="s">
        <v>28</v>
      </c>
      <c r="I18" s="57"/>
      <c r="J18" s="57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</row>
    <row r="19" spans="1:21" ht="9.75" customHeight="1">
      <c r="A19" s="51">
        <v>-103</v>
      </c>
      <c r="B19" s="10" t="str">
        <f>IF('М3с3'!E65='М3с3'!D63,'М3с3'!D67,IF('М3с3'!E65='М3с3'!D67,'М3с3'!D63,0))</f>
        <v>Насыров Эмиль</v>
      </c>
      <c r="C19" s="57"/>
      <c r="D19" s="57"/>
      <c r="E19" s="51" t="s">
        <v>25</v>
      </c>
      <c r="F19" s="57"/>
      <c r="G19" s="51">
        <v>-158</v>
      </c>
      <c r="H19" s="6" t="str">
        <f>IF(H17=G16,G18,IF(H17=G18,G16,0))</f>
        <v>Гилемханов Ирек</v>
      </c>
      <c r="I19" s="57"/>
      <c r="J19" s="57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</row>
    <row r="20" spans="1:21" ht="9.75" customHeight="1">
      <c r="A20" s="51"/>
      <c r="B20" s="57"/>
      <c r="C20" s="57"/>
      <c r="D20" s="57"/>
      <c r="E20" s="57"/>
      <c r="F20" s="57"/>
      <c r="G20" s="57"/>
      <c r="H20" s="51" t="s">
        <v>30</v>
      </c>
      <c r="I20" s="57"/>
      <c r="J20" s="57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ht="9.75" customHeight="1">
      <c r="A21" s="51">
        <v>-80</v>
      </c>
      <c r="B21" s="6" t="str">
        <f>IF('М3с3'!D7='М3с3'!C6,'М3с3'!C8,IF('М3с3'!D7='М3с3'!C8,'М3с3'!C6,0))</f>
        <v>Еникеев Эрик</v>
      </c>
      <c r="C21" s="57"/>
      <c r="D21" s="57"/>
      <c r="E21" s="57"/>
      <c r="F21" s="57"/>
      <c r="G21" s="57"/>
      <c r="H21" s="51">
        <v>-171</v>
      </c>
      <c r="I21" s="6" t="str">
        <f>IF(E28=D24,D32,IF(E28=D32,D24,0))</f>
        <v>Еникеев Эрик</v>
      </c>
      <c r="J21" s="57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1:21" ht="9.75" customHeight="1">
      <c r="A22" s="51"/>
      <c r="B22" s="44">
        <v>159</v>
      </c>
      <c r="C22" s="58" t="s">
        <v>153</v>
      </c>
      <c r="D22" s="57"/>
      <c r="E22" s="57"/>
      <c r="F22" s="57"/>
      <c r="G22" s="57"/>
      <c r="H22" s="57"/>
      <c r="I22" s="44">
        <v>174</v>
      </c>
      <c r="J22" s="58" t="s">
        <v>166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1:21" ht="9.75" customHeight="1">
      <c r="A23" s="51">
        <v>-81</v>
      </c>
      <c r="B23" s="10" t="str">
        <f>IF('М3с3'!D11='М3с3'!C10,'М3с3'!C12,IF('М3с3'!D11='М3с3'!C12,'М3с3'!C10,0))</f>
        <v>Магзумов Раиль</v>
      </c>
      <c r="C23" s="59"/>
      <c r="D23" s="57"/>
      <c r="E23" s="57"/>
      <c r="F23" s="57"/>
      <c r="G23" s="57"/>
      <c r="H23" s="51">
        <v>-172</v>
      </c>
      <c r="I23" s="10" t="str">
        <f>IF(E44=D40,D48,IF(E44=D48,D40,0))</f>
        <v>Абулаев Салават</v>
      </c>
      <c r="J23" s="51" t="s">
        <v>170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</row>
    <row r="24" spans="1:21" ht="9.75" customHeight="1">
      <c r="A24" s="51"/>
      <c r="B24" s="57"/>
      <c r="C24" s="44">
        <v>167</v>
      </c>
      <c r="D24" s="58" t="s">
        <v>153</v>
      </c>
      <c r="E24" s="57"/>
      <c r="F24" s="57"/>
      <c r="G24" s="57"/>
      <c r="H24" s="57"/>
      <c r="I24" s="51">
        <v>-174</v>
      </c>
      <c r="J24" s="6" t="str">
        <f>IF(J22=I21,I23,IF(J22=I23,I21,0))</f>
        <v>Еникеев Эрик</v>
      </c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</row>
    <row r="25" spans="1:21" ht="9.75" customHeight="1">
      <c r="A25" s="51">
        <v>-82</v>
      </c>
      <c r="B25" s="6" t="str">
        <f>IF('М3с3'!D15='М3с3'!C14,'М3с3'!C16,IF('М3с3'!D15='М3с3'!C16,'М3с3'!C14,0))</f>
        <v>Хамидуллин Вадим</v>
      </c>
      <c r="C25" s="59"/>
      <c r="D25" s="59"/>
      <c r="E25" s="57"/>
      <c r="F25" s="57"/>
      <c r="G25" s="51">
        <v>-167</v>
      </c>
      <c r="H25" s="6" t="str">
        <f>IF(D24=C22,C26,IF(D24=C26,C22,0))</f>
        <v>Терещенко Дмитрий</v>
      </c>
      <c r="I25" s="66"/>
      <c r="J25" s="51" t="s">
        <v>171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21" ht="9.75" customHeight="1">
      <c r="A26" s="51"/>
      <c r="B26" s="44">
        <v>160</v>
      </c>
      <c r="C26" s="61" t="s">
        <v>159</v>
      </c>
      <c r="D26" s="59"/>
      <c r="E26" s="57"/>
      <c r="F26" s="57"/>
      <c r="G26" s="51"/>
      <c r="H26" s="44">
        <v>175</v>
      </c>
      <c r="I26" s="58" t="s">
        <v>159</v>
      </c>
      <c r="J26" s="57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1" ht="9.75" customHeight="1">
      <c r="A27" s="51">
        <v>-83</v>
      </c>
      <c r="B27" s="10" t="str">
        <f>IF('М3с3'!D19='М3с3'!C18,'М3с3'!C20,IF('М3с3'!D19='М3с3'!C20,'М3с3'!C18,0))</f>
        <v>Терещенко Дмитрий</v>
      </c>
      <c r="C27" s="57"/>
      <c r="D27" s="59"/>
      <c r="E27" s="57"/>
      <c r="F27" s="57"/>
      <c r="G27" s="51">
        <v>-168</v>
      </c>
      <c r="H27" s="10" t="str">
        <f>IF(D32=C30,C34,IF(D32=C34,C30,0))</f>
        <v>Гарифуллин Артур</v>
      </c>
      <c r="I27" s="59"/>
      <c r="J27" s="57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1:21" ht="9.75" customHeight="1">
      <c r="A28" s="51"/>
      <c r="B28" s="57"/>
      <c r="C28" s="57"/>
      <c r="D28" s="44">
        <v>171</v>
      </c>
      <c r="E28" s="58" t="s">
        <v>156</v>
      </c>
      <c r="F28" s="57"/>
      <c r="G28" s="51"/>
      <c r="H28" s="57"/>
      <c r="I28" s="44">
        <v>177</v>
      </c>
      <c r="J28" s="58" t="s">
        <v>143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1:21" ht="9.75" customHeight="1">
      <c r="A29" s="51">
        <v>-84</v>
      </c>
      <c r="B29" s="6" t="str">
        <f>IF('М3с3'!D23='М3с3'!C22,'М3с3'!C24,IF('М3с3'!D23='М3с3'!C24,'М3с3'!C22,0))</f>
        <v>Гарифуллин Артур</v>
      </c>
      <c r="C29" s="57"/>
      <c r="D29" s="59"/>
      <c r="E29" s="59"/>
      <c r="F29" s="57"/>
      <c r="G29" s="51">
        <v>-169</v>
      </c>
      <c r="H29" s="6" t="str">
        <f>IF(D40=C38,C42,IF(D40=C42,C38,0))</f>
        <v>Салимгареев Артур</v>
      </c>
      <c r="I29" s="59"/>
      <c r="J29" s="51" t="s">
        <v>172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1" ht="9.75" customHeight="1">
      <c r="A30" s="51"/>
      <c r="B30" s="44">
        <v>161</v>
      </c>
      <c r="C30" s="58" t="s">
        <v>148</v>
      </c>
      <c r="D30" s="59"/>
      <c r="E30" s="59"/>
      <c r="F30" s="57"/>
      <c r="G30" s="51"/>
      <c r="H30" s="44">
        <v>176</v>
      </c>
      <c r="I30" s="61" t="s">
        <v>143</v>
      </c>
      <c r="J30" s="57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ht="9.75" customHeight="1">
      <c r="A31" s="51">
        <v>-85</v>
      </c>
      <c r="B31" s="10" t="str">
        <f>IF('М3с3'!D27='М3с3'!C26,'М3с3'!C28,IF('М3с3'!D27='М3с3'!C28,'М3с3'!C26,0))</f>
        <v>Горшков Вадим</v>
      </c>
      <c r="C31" s="59"/>
      <c r="D31" s="59"/>
      <c r="E31" s="59"/>
      <c r="F31" s="57"/>
      <c r="G31" s="51">
        <v>-170</v>
      </c>
      <c r="H31" s="10" t="str">
        <f>IF(D48=C46,C50,IF(D48=C50,C46,0))</f>
        <v>Зайцев Максим</v>
      </c>
      <c r="I31" s="51">
        <v>-177</v>
      </c>
      <c r="J31" s="6" t="str">
        <f>IF(J28=I26,I30,IF(J28=I30,I26,0))</f>
        <v>Терещенко Дмитрий</v>
      </c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ht="9.75" customHeight="1">
      <c r="A32" s="51"/>
      <c r="B32" s="57"/>
      <c r="C32" s="44">
        <v>168</v>
      </c>
      <c r="D32" s="61" t="s">
        <v>156</v>
      </c>
      <c r="E32" s="59"/>
      <c r="F32" s="51">
        <v>-175</v>
      </c>
      <c r="G32" s="6" t="str">
        <f>IF(I26=H25,H27,IF(I26=H27,H25,0))</f>
        <v>Гарифуллин Артур</v>
      </c>
      <c r="H32" s="57"/>
      <c r="I32" s="66"/>
      <c r="J32" s="51" t="s">
        <v>173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ht="9.75" customHeight="1">
      <c r="A33" s="51">
        <v>-86</v>
      </c>
      <c r="B33" s="6" t="str">
        <f>IF('М3с3'!D31='М3с3'!C30,'М3с3'!C32,IF('М3с3'!D31='М3с3'!C32,'М3с3'!C30,0))</f>
        <v>Матвеев Антон</v>
      </c>
      <c r="C33" s="59"/>
      <c r="D33" s="57"/>
      <c r="E33" s="59"/>
      <c r="F33" s="51"/>
      <c r="G33" s="44">
        <v>178</v>
      </c>
      <c r="H33" s="58" t="s">
        <v>148</v>
      </c>
      <c r="I33" s="57"/>
      <c r="J33" s="57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ht="9.75" customHeight="1">
      <c r="A34" s="51"/>
      <c r="B34" s="44">
        <v>162</v>
      </c>
      <c r="C34" s="61" t="s">
        <v>156</v>
      </c>
      <c r="D34" s="57"/>
      <c r="E34" s="59"/>
      <c r="F34" s="51">
        <v>-176</v>
      </c>
      <c r="G34" s="10" t="str">
        <f>IF(I30=H29,H31,IF(I30=H31,H29,0))</f>
        <v>Салимгареев Артур</v>
      </c>
      <c r="H34" s="51" t="s">
        <v>174</v>
      </c>
      <c r="I34" s="66"/>
      <c r="J34" s="66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ht="9.75" customHeight="1">
      <c r="A35" s="51">
        <v>-87</v>
      </c>
      <c r="B35" s="10" t="str">
        <f>IF('М3с3'!D35='М3с3'!C34,'М3с3'!C36,IF('М3с3'!D35='М3с3'!C36,'М3с3'!C34,0))</f>
        <v>Суюндуков Гайсан</v>
      </c>
      <c r="C35" s="57"/>
      <c r="D35" s="57"/>
      <c r="E35" s="64" t="s">
        <v>137</v>
      </c>
      <c r="F35" s="51"/>
      <c r="G35" s="51">
        <v>-178</v>
      </c>
      <c r="H35" s="6" t="str">
        <f>IF(H33=G32,G34,IF(H33=G34,G32,0))</f>
        <v>Салимгареев Артур</v>
      </c>
      <c r="I35" s="57"/>
      <c r="J35" s="57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ht="9.75" customHeight="1">
      <c r="A36" s="51"/>
      <c r="B36" s="57"/>
      <c r="C36" s="57"/>
      <c r="D36" s="57"/>
      <c r="E36" s="65" t="s">
        <v>175</v>
      </c>
      <c r="F36" s="51">
        <v>-159</v>
      </c>
      <c r="G36" s="6" t="str">
        <f>IF(C22=B21,B23,IF(C22=B23,B21,0))</f>
        <v>Магзумов Раиль</v>
      </c>
      <c r="H36" s="51" t="s">
        <v>176</v>
      </c>
      <c r="I36" s="57"/>
      <c r="J36" s="57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ht="9.75" customHeight="1">
      <c r="A37" s="51">
        <v>-88</v>
      </c>
      <c r="B37" s="6" t="str">
        <f>IF('М3с3'!D39='М3с3'!C38,'М3с3'!C40,IF('М3с3'!D39='М3с3'!C40,'М3с3'!C38,0))</f>
        <v>Демидов Никита</v>
      </c>
      <c r="C37" s="57"/>
      <c r="D37" s="57"/>
      <c r="E37" s="59"/>
      <c r="F37" s="51"/>
      <c r="G37" s="44">
        <v>179</v>
      </c>
      <c r="H37" s="68" t="s">
        <v>168</v>
      </c>
      <c r="I37" s="57"/>
      <c r="J37" s="57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ht="9.75" customHeight="1">
      <c r="A38" s="51"/>
      <c r="B38" s="44">
        <v>163</v>
      </c>
      <c r="C38" s="58" t="s">
        <v>166</v>
      </c>
      <c r="D38" s="57"/>
      <c r="E38" s="73" t="str">
        <f>IF(E35=E28,E44,IF(E35=E44,E28,0))</f>
        <v>Суюндуков Гайсан</v>
      </c>
      <c r="F38" s="51">
        <v>-160</v>
      </c>
      <c r="G38" s="10" t="str">
        <f>IF(C26=B25,B27,IF(C26=B27,B25,0))</f>
        <v>Хамидуллин Вадим</v>
      </c>
      <c r="H38" s="59"/>
      <c r="I38" s="66"/>
      <c r="J38" s="66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ht="9.75" customHeight="1">
      <c r="A39" s="51">
        <v>-89</v>
      </c>
      <c r="B39" s="10" t="str">
        <f>IF('М3с3'!D43='М3с3'!C42,'М3с3'!C44,IF('М3с3'!D43='М3с3'!C44,'М3с3'!C42,0))</f>
        <v>Абулаев Салават</v>
      </c>
      <c r="C39" s="59"/>
      <c r="D39" s="57"/>
      <c r="E39" s="65" t="s">
        <v>177</v>
      </c>
      <c r="F39" s="51"/>
      <c r="G39" s="57"/>
      <c r="H39" s="44">
        <v>183</v>
      </c>
      <c r="I39" s="68" t="s">
        <v>134</v>
      </c>
      <c r="J39" s="57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ht="9.75" customHeight="1">
      <c r="A40" s="51"/>
      <c r="B40" s="57"/>
      <c r="C40" s="44">
        <v>169</v>
      </c>
      <c r="D40" s="58" t="s">
        <v>166</v>
      </c>
      <c r="E40" s="59"/>
      <c r="F40" s="51">
        <v>-161</v>
      </c>
      <c r="G40" s="6" t="str">
        <f>IF(C30=B29,B31,IF(C30=B31,B29,0))</f>
        <v>Горшков Вадим</v>
      </c>
      <c r="H40" s="59"/>
      <c r="I40" s="59"/>
      <c r="J40" s="57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1" ht="9.75" customHeight="1">
      <c r="A41" s="51">
        <v>-90</v>
      </c>
      <c r="B41" s="6" t="str">
        <f>IF('М3с3'!D47='М3с3'!C46,'М3с3'!C48,IF('М3с3'!D47='М3с3'!C48,'М3с3'!C46,0))</f>
        <v>Иванов Михаил</v>
      </c>
      <c r="C41" s="59"/>
      <c r="D41" s="59"/>
      <c r="E41" s="59"/>
      <c r="F41" s="51"/>
      <c r="G41" s="44">
        <v>180</v>
      </c>
      <c r="H41" s="69" t="s">
        <v>134</v>
      </c>
      <c r="I41" s="59"/>
      <c r="J41" s="57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ht="9.75" customHeight="1">
      <c r="A42" s="51"/>
      <c r="B42" s="44">
        <v>164</v>
      </c>
      <c r="C42" s="61" t="s">
        <v>147</v>
      </c>
      <c r="D42" s="59"/>
      <c r="E42" s="59"/>
      <c r="F42" s="51">
        <v>-162</v>
      </c>
      <c r="G42" s="10" t="str">
        <f>IF(C34=B33,B35,IF(C34=B35,B33,0))</f>
        <v>Матвеев Антон</v>
      </c>
      <c r="H42" s="57"/>
      <c r="I42" s="59"/>
      <c r="J42" s="57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9.75" customHeight="1">
      <c r="A43" s="51">
        <v>-91</v>
      </c>
      <c r="B43" s="10" t="str">
        <f>IF('М3с3'!D51='М3с3'!C50,'М3с3'!C52,IF('М3с3'!D51='М3с3'!C52,'М3с3'!C50,0))</f>
        <v>Салимгареев Артур</v>
      </c>
      <c r="C43" s="57"/>
      <c r="D43" s="59"/>
      <c r="E43" s="59"/>
      <c r="F43" s="51"/>
      <c r="G43" s="57"/>
      <c r="H43" s="57"/>
      <c r="I43" s="44">
        <v>185</v>
      </c>
      <c r="J43" s="68" t="s">
        <v>134</v>
      </c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1:21" ht="9.75" customHeight="1">
      <c r="A44" s="51"/>
      <c r="B44" s="57"/>
      <c r="C44" s="57"/>
      <c r="D44" s="44">
        <v>172</v>
      </c>
      <c r="E44" s="61" t="s">
        <v>137</v>
      </c>
      <c r="F44" s="51">
        <v>-163</v>
      </c>
      <c r="G44" s="6" t="str">
        <f>IF(C38=B37,B39,IF(C38=B39,B37,0))</f>
        <v>Демидов Никита</v>
      </c>
      <c r="H44" s="57"/>
      <c r="I44" s="59"/>
      <c r="J44" s="51" t="s">
        <v>178</v>
      </c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1:21" ht="9.75" customHeight="1">
      <c r="A45" s="51">
        <v>-92</v>
      </c>
      <c r="B45" s="6" t="str">
        <f>IF('М3с3'!D55='М3с3'!C54,'М3с3'!C56,IF('М3с3'!D55='М3с3'!C56,'М3с3'!C54,0))</f>
        <v>Филиппов Егор</v>
      </c>
      <c r="C45" s="57"/>
      <c r="D45" s="59"/>
      <c r="E45" s="57"/>
      <c r="F45" s="51"/>
      <c r="G45" s="44">
        <v>181</v>
      </c>
      <c r="H45" s="68" t="s">
        <v>163</v>
      </c>
      <c r="I45" s="59"/>
      <c r="J45" s="57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1:21" ht="9.75" customHeight="1">
      <c r="A46" s="51"/>
      <c r="B46" s="44">
        <v>165</v>
      </c>
      <c r="C46" s="58" t="s">
        <v>143</v>
      </c>
      <c r="D46" s="59"/>
      <c r="E46" s="57"/>
      <c r="F46" s="51">
        <v>-164</v>
      </c>
      <c r="G46" s="10" t="str">
        <f>IF(C42=B41,B43,IF(C42=B43,B41,0))</f>
        <v>Иванов Михаил</v>
      </c>
      <c r="H46" s="59"/>
      <c r="I46" s="59"/>
      <c r="J46" s="57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spans="1:21" ht="9.75" customHeight="1">
      <c r="A47" s="51">
        <v>-93</v>
      </c>
      <c r="B47" s="10" t="str">
        <f>IF('М3с3'!D59='М3с3'!C58,'М3с3'!C60,IF('М3с3'!D59='М3с3'!C60,'М3с3'!C58,0))</f>
        <v>Зайцев Максим</v>
      </c>
      <c r="C47" s="59"/>
      <c r="D47" s="59"/>
      <c r="E47" s="57"/>
      <c r="F47" s="51"/>
      <c r="G47" s="57"/>
      <c r="H47" s="44">
        <v>184</v>
      </c>
      <c r="I47" s="69" t="s">
        <v>163</v>
      </c>
      <c r="J47" s="57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1:21" ht="9.75" customHeight="1">
      <c r="A48" s="51"/>
      <c r="B48" s="57"/>
      <c r="C48" s="44">
        <v>170</v>
      </c>
      <c r="D48" s="61" t="s">
        <v>137</v>
      </c>
      <c r="E48" s="57"/>
      <c r="F48" s="51">
        <v>-165</v>
      </c>
      <c r="G48" s="6" t="str">
        <f>IF(C46=B45,B47,IF(C46=B47,B45,0))</f>
        <v>Филиппов Егор</v>
      </c>
      <c r="H48" s="59"/>
      <c r="I48" s="57"/>
      <c r="J48" s="57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1:21" ht="9.75" customHeight="1">
      <c r="A49" s="51">
        <v>-94</v>
      </c>
      <c r="B49" s="6" t="str">
        <f>IF('М3с3'!D63='М3с3'!C62,'М3с3'!C64,IF('М3с3'!D63='М3с3'!C64,'М3с3'!C62,0))</f>
        <v>Пасечник Сергей</v>
      </c>
      <c r="C49" s="59"/>
      <c r="D49" s="57"/>
      <c r="E49" s="57"/>
      <c r="F49" s="51"/>
      <c r="G49" s="44">
        <v>182</v>
      </c>
      <c r="H49" s="69" t="s">
        <v>146</v>
      </c>
      <c r="I49" s="51">
        <v>-185</v>
      </c>
      <c r="J49" s="6" t="str">
        <f>IF(J43=I39,I47,IF(J43=I47,I39,0))</f>
        <v>Иванов Михаил</v>
      </c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1:21" ht="9.75" customHeight="1">
      <c r="A50" s="51"/>
      <c r="B50" s="44">
        <v>166</v>
      </c>
      <c r="C50" s="61" t="s">
        <v>137</v>
      </c>
      <c r="D50" s="51">
        <v>-179</v>
      </c>
      <c r="E50" s="6" t="str">
        <f>IF(H37=G36,G38,IF(H37=G38,G36,0))</f>
        <v>Хамидуллин Вадим</v>
      </c>
      <c r="F50" s="51">
        <v>-166</v>
      </c>
      <c r="G50" s="10" t="str">
        <f>IF(C50=B49,B51,IF(C50=B51,B49,0))</f>
        <v>Родионов Илья</v>
      </c>
      <c r="H50" s="57"/>
      <c r="I50" s="66"/>
      <c r="J50" s="51" t="s">
        <v>179</v>
      </c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</row>
    <row r="51" spans="1:21" ht="9.75" customHeight="1">
      <c r="A51" s="51">
        <v>-95</v>
      </c>
      <c r="B51" s="10" t="str">
        <f>IF('М3с3'!D67='М3с3'!C66,'М3с3'!C68,IF('М3с3'!D67='М3с3'!C68,'М3с3'!C66,0))</f>
        <v>Родионов Илья</v>
      </c>
      <c r="C51" s="57"/>
      <c r="D51" s="57"/>
      <c r="E51" s="44">
        <v>187</v>
      </c>
      <c r="F51" s="68" t="s">
        <v>162</v>
      </c>
      <c r="G51" s="57"/>
      <c r="H51" s="51">
        <v>-183</v>
      </c>
      <c r="I51" s="6" t="str">
        <f>IF(I39=H37,H41,IF(I39=H41,H37,0))</f>
        <v>Магзумов Раиль</v>
      </c>
      <c r="J51" s="57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</row>
    <row r="52" spans="1:21" ht="9.75" customHeight="1">
      <c r="A52" s="51"/>
      <c r="B52" s="57"/>
      <c r="C52" s="57"/>
      <c r="D52" s="51">
        <v>-180</v>
      </c>
      <c r="E52" s="10" t="str">
        <f>IF(H41=G40,G42,IF(H41=G42,G40,0))</f>
        <v>Горшков Вадим</v>
      </c>
      <c r="F52" s="59"/>
      <c r="G52" s="57"/>
      <c r="H52" s="57"/>
      <c r="I52" s="44">
        <v>186</v>
      </c>
      <c r="J52" s="68" t="s">
        <v>168</v>
      </c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</row>
    <row r="53" spans="1:21" ht="9.75" customHeight="1">
      <c r="A53" s="51"/>
      <c r="B53" s="57"/>
      <c r="C53" s="57"/>
      <c r="D53" s="57"/>
      <c r="E53" s="57"/>
      <c r="F53" s="44">
        <v>189</v>
      </c>
      <c r="G53" s="68" t="s">
        <v>162</v>
      </c>
      <c r="H53" s="51">
        <v>-184</v>
      </c>
      <c r="I53" s="10" t="str">
        <f>IF(I47=H45,H49,IF(I47=H49,H45,0))</f>
        <v>Филиппов Егор</v>
      </c>
      <c r="J53" s="51" t="s">
        <v>180</v>
      </c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</row>
    <row r="54" spans="1:21" ht="9.75" customHeight="1">
      <c r="A54" s="51">
        <v>-64</v>
      </c>
      <c r="B54" s="6" t="str">
        <f>IF('М3с3'!C6='М3с3'!B5,'М3с3'!B7,IF('М3с3'!C6='М3с3'!B7,'М3с3'!B5,0))</f>
        <v>_</v>
      </c>
      <c r="C54" s="57"/>
      <c r="D54" s="51">
        <v>-181</v>
      </c>
      <c r="E54" s="6" t="str">
        <f>IF(H45=G44,G46,IF(H45=G46,G44,0))</f>
        <v>Демидов Никита</v>
      </c>
      <c r="F54" s="59"/>
      <c r="G54" s="51" t="s">
        <v>181</v>
      </c>
      <c r="H54" s="57"/>
      <c r="I54" s="51">
        <v>-186</v>
      </c>
      <c r="J54" s="6" t="str">
        <f>IF(J52=I51,I53,IF(J52=I53,I51,0))</f>
        <v>Филиппов Егор</v>
      </c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</row>
    <row r="55" spans="1:21" ht="9.75" customHeight="1">
      <c r="A55" s="51"/>
      <c r="B55" s="44">
        <v>191</v>
      </c>
      <c r="C55" s="58"/>
      <c r="D55" s="57"/>
      <c r="E55" s="44">
        <v>188</v>
      </c>
      <c r="F55" s="69" t="s">
        <v>155</v>
      </c>
      <c r="G55" s="57"/>
      <c r="H55" s="51">
        <v>-187</v>
      </c>
      <c r="I55" s="6" t="str">
        <f>IF(F51=E50,E52,IF(F51=E52,E50,0))</f>
        <v>Горшков Вадим</v>
      </c>
      <c r="J55" s="51" t="s">
        <v>182</v>
      </c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</row>
    <row r="56" spans="1:21" ht="9.75" customHeight="1">
      <c r="A56" s="51">
        <v>-65</v>
      </c>
      <c r="B56" s="10" t="str">
        <f>IF('М3с3'!C10='М3с3'!B9,'М3с3'!B11,IF('М3с3'!C10='М3с3'!B11,'М3с3'!B9,0))</f>
        <v>_</v>
      </c>
      <c r="C56" s="59"/>
      <c r="D56" s="51">
        <v>-182</v>
      </c>
      <c r="E56" s="10" t="str">
        <f>IF(H49=G48,G50,IF(H49=G50,G48,0))</f>
        <v>Родионов Илья</v>
      </c>
      <c r="F56" s="51">
        <v>-189</v>
      </c>
      <c r="G56" s="6" t="str">
        <f>IF(G53=F51,F55,IF(G53=F55,F51,0))</f>
        <v>Демидов Никита</v>
      </c>
      <c r="H56" s="57"/>
      <c r="I56" s="44">
        <v>190</v>
      </c>
      <c r="J56" s="68" t="s">
        <v>154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1" ht="9.75" customHeight="1">
      <c r="A57" s="51"/>
      <c r="B57" s="57"/>
      <c r="C57" s="44">
        <v>199</v>
      </c>
      <c r="D57" s="58"/>
      <c r="E57" s="57"/>
      <c r="F57" s="66"/>
      <c r="G57" s="51" t="s">
        <v>183</v>
      </c>
      <c r="H57" s="51">
        <v>-188</v>
      </c>
      <c r="I57" s="10" t="str">
        <f>IF(F55=E54,E56,IF(F55=E56,E54,0))</f>
        <v>Родионов Илья</v>
      </c>
      <c r="J57" s="51" t="s">
        <v>184</v>
      </c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1:21" ht="9.75" customHeight="1">
      <c r="A58" s="51">
        <v>-66</v>
      </c>
      <c r="B58" s="6" t="str">
        <f>IF('М3с3'!C14='М3с3'!B13,'М3с3'!B15,IF('М3с3'!C14='М3с3'!B15,'М3с3'!B13,0))</f>
        <v>_</v>
      </c>
      <c r="C58" s="59"/>
      <c r="D58" s="59"/>
      <c r="E58" s="51">
        <v>-203</v>
      </c>
      <c r="F58" s="6">
        <f>IF(E61=D57,D65,IF(E61=D65,D57,0))</f>
        <v>0</v>
      </c>
      <c r="G58" s="57"/>
      <c r="H58" s="57"/>
      <c r="I58" s="51">
        <v>-190</v>
      </c>
      <c r="J58" s="6" t="str">
        <f>IF(J56=I55,I57,IF(J56=I57,I55,0))</f>
        <v>Горшков Вадим</v>
      </c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1:21" ht="9.75" customHeight="1">
      <c r="A59" s="51"/>
      <c r="B59" s="44">
        <v>192</v>
      </c>
      <c r="C59" s="61"/>
      <c r="D59" s="59"/>
      <c r="E59" s="57"/>
      <c r="F59" s="44">
        <v>206</v>
      </c>
      <c r="G59" s="68"/>
      <c r="H59" s="57"/>
      <c r="I59" s="57"/>
      <c r="J59" s="51" t="s">
        <v>185</v>
      </c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1:21" ht="9.75" customHeight="1">
      <c r="A60" s="51">
        <v>-67</v>
      </c>
      <c r="B60" s="10" t="str">
        <f>IF('М3с3'!C18='М3с3'!B17,'М3с3'!B19,IF('М3с3'!C18='М3с3'!B19,'М3с3'!B17,0))</f>
        <v>_</v>
      </c>
      <c r="C60" s="57"/>
      <c r="D60" s="59"/>
      <c r="E60" s="51">
        <v>-204</v>
      </c>
      <c r="F60" s="10">
        <f>IF(E77=D73,D81,IF(E77=D81,D73,0))</f>
        <v>0</v>
      </c>
      <c r="G60" s="51" t="s">
        <v>186</v>
      </c>
      <c r="H60" s="57"/>
      <c r="I60" s="57"/>
      <c r="J60" s="57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1" ht="9.75" customHeight="1">
      <c r="A61" s="51"/>
      <c r="B61" s="57"/>
      <c r="C61" s="57"/>
      <c r="D61" s="44">
        <v>203</v>
      </c>
      <c r="E61" s="58"/>
      <c r="F61" s="51">
        <v>-206</v>
      </c>
      <c r="G61" s="6">
        <f>IF(G59=F58,F60,IF(G59=F60,F58,0))</f>
        <v>0</v>
      </c>
      <c r="H61" s="57"/>
      <c r="I61" s="57"/>
      <c r="J61" s="57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1" ht="9.75" customHeight="1">
      <c r="A62" s="51">
        <v>-68</v>
      </c>
      <c r="B62" s="6" t="str">
        <f>IF('М3с3'!C22='М3с3'!B21,'М3с3'!B23,IF('М3с3'!C22='М3с3'!B23,'М3с3'!B21,0))</f>
        <v>_</v>
      </c>
      <c r="C62" s="57"/>
      <c r="D62" s="59"/>
      <c r="E62" s="59"/>
      <c r="F62" s="66"/>
      <c r="G62" s="51" t="s">
        <v>187</v>
      </c>
      <c r="H62" s="57"/>
      <c r="I62" s="57"/>
      <c r="J62" s="57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1:21" ht="9.75" customHeight="1">
      <c r="A63" s="51"/>
      <c r="B63" s="44">
        <v>193</v>
      </c>
      <c r="C63" s="58"/>
      <c r="D63" s="59"/>
      <c r="E63" s="59"/>
      <c r="F63" s="66"/>
      <c r="G63" s="66"/>
      <c r="H63" s="66"/>
      <c r="I63" s="66"/>
      <c r="J63" s="66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</row>
    <row r="64" spans="1:21" ht="9.75" customHeight="1">
      <c r="A64" s="51">
        <v>-69</v>
      </c>
      <c r="B64" s="10" t="str">
        <f>IF('М3с3'!C26='М3с3'!B25,'М3с3'!B27,IF('М3с3'!C26='М3с3'!B27,'М3с3'!B25,0))</f>
        <v>_</v>
      </c>
      <c r="C64" s="59"/>
      <c r="D64" s="59"/>
      <c r="E64" s="59"/>
      <c r="F64" s="57"/>
      <c r="G64" s="51">
        <v>-199</v>
      </c>
      <c r="H64" s="6">
        <f>IF(D57=C55,C59,IF(D57=C59,C55,0))</f>
        <v>0</v>
      </c>
      <c r="I64" s="57"/>
      <c r="J64" s="57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</row>
    <row r="65" spans="1:21" ht="9.75" customHeight="1">
      <c r="A65" s="51"/>
      <c r="B65" s="57"/>
      <c r="C65" s="44">
        <v>200</v>
      </c>
      <c r="D65" s="61"/>
      <c r="E65" s="59"/>
      <c r="F65" s="57"/>
      <c r="G65" s="51"/>
      <c r="H65" s="44">
        <v>207</v>
      </c>
      <c r="I65" s="58"/>
      <c r="J65" s="57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6" spans="1:21" ht="9.75" customHeight="1">
      <c r="A66" s="51">
        <v>-70</v>
      </c>
      <c r="B66" s="6" t="str">
        <f>IF('М3с3'!C30='М3с3'!B29,'М3с3'!B31,IF('М3с3'!C30='М3с3'!B31,'М3с3'!B29,0))</f>
        <v>_</v>
      </c>
      <c r="C66" s="59"/>
      <c r="D66" s="57"/>
      <c r="E66" s="59"/>
      <c r="F66" s="57"/>
      <c r="G66" s="51">
        <v>-200</v>
      </c>
      <c r="H66" s="10">
        <f>IF(D65=C63,C67,IF(D65=C67,C63,0))</f>
        <v>0</v>
      </c>
      <c r="I66" s="59"/>
      <c r="J66" s="57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</row>
    <row r="67" spans="1:21" ht="9.75" customHeight="1">
      <c r="A67" s="51"/>
      <c r="B67" s="44">
        <v>194</v>
      </c>
      <c r="C67" s="61"/>
      <c r="D67" s="57"/>
      <c r="E67" s="59"/>
      <c r="F67" s="66"/>
      <c r="G67" s="51"/>
      <c r="H67" s="57"/>
      <c r="I67" s="44">
        <v>209</v>
      </c>
      <c r="J67" s="58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</row>
    <row r="68" spans="1:21" ht="9.75" customHeight="1">
      <c r="A68" s="51">
        <v>-71</v>
      </c>
      <c r="B68" s="10" t="str">
        <f>IF('М3с3'!C34='М3с3'!B33,'М3с3'!B35,IF('М3с3'!C34='М3с3'!B35,'М3с3'!B33,0))</f>
        <v>_</v>
      </c>
      <c r="C68" s="57"/>
      <c r="D68" s="57"/>
      <c r="E68" s="64"/>
      <c r="F68" s="53"/>
      <c r="G68" s="51">
        <v>-201</v>
      </c>
      <c r="H68" s="6">
        <f>IF(D73=C71,C75,IF(D73=C75,C71,0))</f>
        <v>0</v>
      </c>
      <c r="I68" s="59"/>
      <c r="J68" s="51" t="s">
        <v>188</v>
      </c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</row>
    <row r="69" spans="1:21" ht="9.75" customHeight="1">
      <c r="A69" s="51"/>
      <c r="B69" s="57"/>
      <c r="C69" s="57"/>
      <c r="D69" s="57"/>
      <c r="E69" s="65" t="s">
        <v>189</v>
      </c>
      <c r="F69" s="57"/>
      <c r="G69" s="51"/>
      <c r="H69" s="44">
        <v>208</v>
      </c>
      <c r="I69" s="61"/>
      <c r="J69" s="57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1:21" ht="9.75" customHeight="1">
      <c r="A70" s="51">
        <v>-72</v>
      </c>
      <c r="B70" s="6" t="str">
        <f>IF('М3с3'!C38='М3с3'!B37,'М3с3'!B39,IF('М3с3'!C38='М3с3'!B39,'М3с3'!B37,0))</f>
        <v>_</v>
      </c>
      <c r="C70" s="57"/>
      <c r="D70" s="57"/>
      <c r="E70" s="59"/>
      <c r="F70" s="53">
        <v>205</v>
      </c>
      <c r="G70" s="51">
        <v>-202</v>
      </c>
      <c r="H70" s="10">
        <f>IF(D81=C79,C83,IF(D81=C83,C79,0))</f>
        <v>0</v>
      </c>
      <c r="I70" s="51">
        <v>-209</v>
      </c>
      <c r="J70" s="6">
        <f>IF(J67=I65,I69,IF(J67=I69,I65,0))</f>
        <v>0</v>
      </c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1:21" ht="9.75" customHeight="1">
      <c r="A71" s="51"/>
      <c r="B71" s="44">
        <v>195</v>
      </c>
      <c r="C71" s="58"/>
      <c r="D71" s="57"/>
      <c r="E71" s="73">
        <f>IF(E68=E61,E77,IF(E68=E77,E61,0))</f>
        <v>0</v>
      </c>
      <c r="F71" s="51">
        <v>-191</v>
      </c>
      <c r="G71" s="6">
        <f>IF(C55=B54,B56,IF(C55=B56,B54,0))</f>
        <v>0</v>
      </c>
      <c r="H71" s="57"/>
      <c r="I71" s="66"/>
      <c r="J71" s="51" t="s">
        <v>190</v>
      </c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1:21" ht="9.75" customHeight="1">
      <c r="A72" s="51">
        <v>-73</v>
      </c>
      <c r="B72" s="10" t="str">
        <f>IF('М3с3'!C42='М3с3'!B41,'М3с3'!B43,IF('М3с3'!C42='М3с3'!B43,'М3с3'!B41,0))</f>
        <v>_</v>
      </c>
      <c r="C72" s="59"/>
      <c r="D72" s="57"/>
      <c r="E72" s="65" t="s">
        <v>191</v>
      </c>
      <c r="F72" s="57"/>
      <c r="G72" s="44">
        <v>211</v>
      </c>
      <c r="H72" s="58"/>
      <c r="I72" s="57"/>
      <c r="J72" s="57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</row>
    <row r="73" spans="1:21" ht="9.75" customHeight="1">
      <c r="A73" s="51"/>
      <c r="B73" s="57"/>
      <c r="C73" s="44">
        <v>201</v>
      </c>
      <c r="D73" s="58"/>
      <c r="E73" s="59"/>
      <c r="F73" s="51">
        <v>-192</v>
      </c>
      <c r="G73" s="10">
        <f>IF(C59=B58,B60,IF(C59=B60,B58,0))</f>
        <v>0</v>
      </c>
      <c r="H73" s="59"/>
      <c r="I73" s="57"/>
      <c r="J73" s="57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1:21" ht="9.75" customHeight="1">
      <c r="A74" s="51">
        <v>-74</v>
      </c>
      <c r="B74" s="6" t="str">
        <f>IF('М3с3'!C46='М3с3'!B45,'М3с3'!B47,IF('М3с3'!C46='М3с3'!B47,'М3с3'!B45,0))</f>
        <v>_</v>
      </c>
      <c r="C74" s="59"/>
      <c r="D74" s="59"/>
      <c r="E74" s="59"/>
      <c r="F74" s="57"/>
      <c r="G74" s="57"/>
      <c r="H74" s="44">
        <v>215</v>
      </c>
      <c r="I74" s="58"/>
      <c r="J74" s="57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1:21" ht="9.75" customHeight="1">
      <c r="A75" s="51"/>
      <c r="B75" s="44">
        <v>196</v>
      </c>
      <c r="C75" s="61"/>
      <c r="D75" s="59"/>
      <c r="E75" s="59"/>
      <c r="F75" s="51">
        <v>-193</v>
      </c>
      <c r="G75" s="6">
        <f>IF(C63=B62,B64,IF(C63=B64,B62,0))</f>
        <v>0</v>
      </c>
      <c r="H75" s="59"/>
      <c r="I75" s="59"/>
      <c r="J75" s="57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1:21" ht="9.75" customHeight="1">
      <c r="A76" s="51">
        <v>-75</v>
      </c>
      <c r="B76" s="10" t="str">
        <f>IF('М3с3'!C50='М3с3'!B49,'М3с3'!B51,IF('М3с3'!C50='М3с3'!B51,'М3с3'!B49,0))</f>
        <v>_</v>
      </c>
      <c r="C76" s="57"/>
      <c r="D76" s="59"/>
      <c r="E76" s="59"/>
      <c r="F76" s="51"/>
      <c r="G76" s="44">
        <v>212</v>
      </c>
      <c r="H76" s="61"/>
      <c r="I76" s="59"/>
      <c r="J76" s="57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1:21" ht="9.75" customHeight="1">
      <c r="A77" s="51"/>
      <c r="B77" s="57"/>
      <c r="C77" s="57"/>
      <c r="D77" s="44">
        <v>204</v>
      </c>
      <c r="E77" s="61"/>
      <c r="F77" s="51">
        <v>-194</v>
      </c>
      <c r="G77" s="10">
        <f>IF(C67=B66,B68,IF(C67=B68,B66,0))</f>
        <v>0</v>
      </c>
      <c r="H77" s="57"/>
      <c r="I77" s="59"/>
      <c r="J77" s="57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1:21" ht="9.75" customHeight="1">
      <c r="A78" s="51">
        <v>-76</v>
      </c>
      <c r="B78" s="6" t="str">
        <f>IF('М3с3'!C54='М3с3'!B53,'М3с3'!B55,IF('М3с3'!C54='М3с3'!B55,'М3с3'!B53,0))</f>
        <v>_</v>
      </c>
      <c r="C78" s="57"/>
      <c r="D78" s="59"/>
      <c r="E78" s="57"/>
      <c r="F78" s="51"/>
      <c r="G78" s="57"/>
      <c r="H78" s="57"/>
      <c r="I78" s="44">
        <v>217</v>
      </c>
      <c r="J78" s="58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1:21" ht="9.75" customHeight="1">
      <c r="A79" s="51"/>
      <c r="B79" s="44">
        <v>197</v>
      </c>
      <c r="C79" s="58"/>
      <c r="D79" s="59"/>
      <c r="E79" s="57"/>
      <c r="F79" s="51">
        <v>-195</v>
      </c>
      <c r="G79" s="6">
        <f>IF(C71=B70,B72,IF(C71=B72,B70,0))</f>
        <v>0</v>
      </c>
      <c r="H79" s="57"/>
      <c r="I79" s="59"/>
      <c r="J79" s="51" t="s">
        <v>192</v>
      </c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pans="1:21" ht="9.75" customHeight="1">
      <c r="A80" s="51">
        <v>-77</v>
      </c>
      <c r="B80" s="10" t="str">
        <f>IF('М3с3'!C58='М3с3'!B57,'М3с3'!B59,IF('М3с3'!C58='М3с3'!B59,'М3с3'!B57,0))</f>
        <v>_</v>
      </c>
      <c r="C80" s="59"/>
      <c r="D80" s="59"/>
      <c r="E80" s="57"/>
      <c r="F80" s="51"/>
      <c r="G80" s="44">
        <v>213</v>
      </c>
      <c r="H80" s="58"/>
      <c r="I80" s="59"/>
      <c r="J80" s="57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1:21" ht="9.75" customHeight="1">
      <c r="A81" s="51"/>
      <c r="B81" s="57"/>
      <c r="C81" s="44">
        <v>202</v>
      </c>
      <c r="D81" s="61"/>
      <c r="E81" s="57"/>
      <c r="F81" s="51">
        <v>-196</v>
      </c>
      <c r="G81" s="10">
        <f>IF(C75=B74,B76,IF(C75=B76,B74,0))</f>
        <v>0</v>
      </c>
      <c r="H81" s="59"/>
      <c r="I81" s="59"/>
      <c r="J81" s="57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1:21" ht="9.75" customHeight="1">
      <c r="A82" s="51">
        <v>-78</v>
      </c>
      <c r="B82" s="6" t="str">
        <f>IF('М3с3'!C62='М3с3'!B61,'М3с3'!B63,IF('М3с3'!C62='М3с3'!B63,'М3с3'!B61,0))</f>
        <v>_</v>
      </c>
      <c r="C82" s="59"/>
      <c r="D82" s="57"/>
      <c r="E82" s="57"/>
      <c r="F82" s="51"/>
      <c r="G82" s="57"/>
      <c r="H82" s="44">
        <v>216</v>
      </c>
      <c r="I82" s="61"/>
      <c r="J82" s="57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1:21" ht="9.75" customHeight="1">
      <c r="A83" s="51"/>
      <c r="B83" s="44">
        <v>198</v>
      </c>
      <c r="C83" s="61"/>
      <c r="D83" s="57"/>
      <c r="E83" s="57"/>
      <c r="F83" s="51">
        <v>-197</v>
      </c>
      <c r="G83" s="6">
        <f>IF(C79=B78,B80,IF(C79=B80,B78,0))</f>
        <v>0</v>
      </c>
      <c r="H83" s="59"/>
      <c r="I83" s="57"/>
      <c r="J83" s="57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pans="1:21" ht="9.75" customHeight="1">
      <c r="A84" s="51">
        <v>-79</v>
      </c>
      <c r="B84" s="10" t="str">
        <f>IF('М3с3'!C66='М3с3'!B65,'М3с3'!B67,IF('М3с3'!C66='М3с3'!B67,'М3с3'!B65,0))</f>
        <v>_</v>
      </c>
      <c r="C84" s="57"/>
      <c r="D84" s="57"/>
      <c r="E84" s="57"/>
      <c r="F84" s="51"/>
      <c r="G84" s="44">
        <v>214</v>
      </c>
      <c r="H84" s="61"/>
      <c r="I84" s="51">
        <v>-217</v>
      </c>
      <c r="J84" s="6">
        <f>IF(J78=I74,I82,IF(J78=I82,I74,0))</f>
        <v>0</v>
      </c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pans="1:21" ht="9.75" customHeight="1">
      <c r="A85" s="51"/>
      <c r="B85" s="57"/>
      <c r="C85" s="57"/>
      <c r="D85" s="51">
        <v>-207</v>
      </c>
      <c r="E85" s="6">
        <f>IF(I65=H64,H66,IF(I65=H66,H64,0))</f>
        <v>0</v>
      </c>
      <c r="F85" s="51">
        <v>-198</v>
      </c>
      <c r="G85" s="10">
        <f>IF(C83=B82,B84,IF(C83=B84,B82,0))</f>
        <v>0</v>
      </c>
      <c r="H85" s="57"/>
      <c r="I85" s="66"/>
      <c r="J85" s="51" t="s">
        <v>193</v>
      </c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pans="1:21" ht="9.75" customHeight="1">
      <c r="A86" s="51">
        <v>-211</v>
      </c>
      <c r="B86" s="6">
        <f>IF(H72=G71,G73,IF(H72=G73,G71,0))</f>
        <v>0</v>
      </c>
      <c r="C86" s="66"/>
      <c r="D86" s="51"/>
      <c r="E86" s="44">
        <v>210</v>
      </c>
      <c r="F86" s="58"/>
      <c r="G86" s="57"/>
      <c r="H86" s="57"/>
      <c r="I86" s="57"/>
      <c r="J86" s="57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pans="1:21" ht="9.75" customHeight="1">
      <c r="A87" s="51"/>
      <c r="B87" s="44">
        <v>219</v>
      </c>
      <c r="C87" s="58"/>
      <c r="D87" s="51">
        <v>-208</v>
      </c>
      <c r="E87" s="10">
        <f>IF(I69=H68,H70,IF(I69=H70,H68,0))</f>
        <v>0</v>
      </c>
      <c r="F87" s="51" t="s">
        <v>194</v>
      </c>
      <c r="G87" s="57"/>
      <c r="H87" s="51">
        <v>-215</v>
      </c>
      <c r="I87" s="6">
        <f>IF(I74=H72,H76,IF(I74=H76,H72,0))</f>
        <v>0</v>
      </c>
      <c r="J87" s="57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pans="1:21" ht="9.75" customHeight="1">
      <c r="A88" s="51">
        <v>-212</v>
      </c>
      <c r="B88" s="10">
        <f>IF(H76=G75,G77,IF(H76=G77,G75,0))</f>
        <v>0</v>
      </c>
      <c r="C88" s="59"/>
      <c r="D88" s="57"/>
      <c r="E88" s="51">
        <v>-210</v>
      </c>
      <c r="F88" s="6">
        <f>IF(F86=E85,E87,IF(F86=E87,E85,0))</f>
        <v>0</v>
      </c>
      <c r="G88" s="57"/>
      <c r="H88" s="57"/>
      <c r="I88" s="44">
        <v>218</v>
      </c>
      <c r="J88" s="58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pans="1:21" ht="9.75" customHeight="1">
      <c r="A89" s="51"/>
      <c r="B89" s="57"/>
      <c r="C89" s="44">
        <v>221</v>
      </c>
      <c r="D89" s="58"/>
      <c r="E89" s="57"/>
      <c r="F89" s="51" t="s">
        <v>195</v>
      </c>
      <c r="G89" s="57"/>
      <c r="H89" s="51">
        <v>-216</v>
      </c>
      <c r="I89" s="10">
        <f>IF(I82=H80,H84,IF(I82=H84,H80,0))</f>
        <v>0</v>
      </c>
      <c r="J89" s="51" t="s">
        <v>196</v>
      </c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pans="1:21" ht="9.75" customHeight="1">
      <c r="A90" s="51">
        <v>-213</v>
      </c>
      <c r="B90" s="6">
        <f>IF(H80=G79,G81,IF(H80=G81,G79,0))</f>
        <v>0</v>
      </c>
      <c r="C90" s="59"/>
      <c r="D90" s="51" t="s">
        <v>197</v>
      </c>
      <c r="E90" s="57"/>
      <c r="F90" s="57"/>
      <c r="G90" s="57"/>
      <c r="H90" s="57"/>
      <c r="I90" s="51">
        <v>-218</v>
      </c>
      <c r="J90" s="6">
        <f>IF(J88=I87,I89,IF(J88=I89,I87,0))</f>
        <v>0</v>
      </c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pans="1:21" ht="9.75" customHeight="1">
      <c r="A91" s="51"/>
      <c r="B91" s="44">
        <v>220</v>
      </c>
      <c r="C91" s="61"/>
      <c r="D91" s="57"/>
      <c r="E91" s="51">
        <v>-219</v>
      </c>
      <c r="F91" s="6">
        <f>IF(C87=B86,B88,IF(C87=B88,B86,0))</f>
        <v>0</v>
      </c>
      <c r="G91" s="57"/>
      <c r="H91" s="57"/>
      <c r="I91" s="66"/>
      <c r="J91" s="51" t="s">
        <v>198</v>
      </c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pans="1:21" ht="9.75" customHeight="1">
      <c r="A92" s="51">
        <v>-214</v>
      </c>
      <c r="B92" s="10">
        <f>IF(H84=G83,G85,IF(H84=G85,G83,0))</f>
        <v>0</v>
      </c>
      <c r="C92" s="51">
        <v>-221</v>
      </c>
      <c r="D92" s="6">
        <f>IF(D89=C87,C91,IF(D89=C91,C87,0))</f>
        <v>0</v>
      </c>
      <c r="E92" s="57"/>
      <c r="F92" s="44">
        <v>222</v>
      </c>
      <c r="G92" s="58"/>
      <c r="H92" s="57"/>
      <c r="I92" s="57"/>
      <c r="J92" s="57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pans="1:21" ht="9.75" customHeight="1">
      <c r="A93" s="57"/>
      <c r="B93" s="57"/>
      <c r="C93" s="66"/>
      <c r="D93" s="51" t="s">
        <v>199</v>
      </c>
      <c r="E93" s="51">
        <v>-220</v>
      </c>
      <c r="F93" s="10">
        <f>IF(C91=B90,B92,IF(C91=B92,B90,0))</f>
        <v>0</v>
      </c>
      <c r="G93" s="51" t="s">
        <v>200</v>
      </c>
      <c r="H93" s="57"/>
      <c r="I93" s="57"/>
      <c r="J93" s="57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:21" ht="9.75" customHeight="1">
      <c r="A94" s="57"/>
      <c r="B94" s="57"/>
      <c r="C94" s="57"/>
      <c r="D94" s="57"/>
      <c r="E94" s="57"/>
      <c r="F94" s="51">
        <v>-222</v>
      </c>
      <c r="G94" s="6">
        <f>IF(G92=F91,F93,IF(G92=F93,F91,0))</f>
        <v>0</v>
      </c>
      <c r="H94" s="66"/>
      <c r="I94" s="57"/>
      <c r="J94" s="57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pans="1:21" ht="9.75" customHeight="1">
      <c r="A95" s="57"/>
      <c r="B95" s="57"/>
      <c r="C95" s="57"/>
      <c r="D95" s="57"/>
      <c r="E95" s="57"/>
      <c r="F95" s="57"/>
      <c r="G95" s="51" t="s">
        <v>201</v>
      </c>
      <c r="H95" s="66"/>
      <c r="I95" s="66"/>
      <c r="J95" s="66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pans="1:21" ht="6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pans="1:21" ht="6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pans="1:21" ht="6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pans="1:21" ht="6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pans="1:21" ht="6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pans="1:21" ht="6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pans="1:21" ht="6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pans="1:21" ht="6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pans="1:21" ht="6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pans="1:21" ht="6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pans="1:21" ht="6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pans="1:21" ht="6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pans="1:21" ht="6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pans="1:21" ht="6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pans="1:21" ht="6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pans="1:21" ht="6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pans="1:21" ht="6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pans="1:21" ht="6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pans="1:21" ht="6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pans="1:21" ht="6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pans="1:21" ht="6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pans="1:21" ht="6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pans="1:21" ht="6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pans="1:21" ht="6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pans="1:21" ht="6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pans="1:21" ht="6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pans="1:21" ht="6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pans="1:21" ht="6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pans="1:21" ht="6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</row>
    <row r="125" spans="1:21" ht="6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pans="1:21" ht="6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pans="1:21" ht="6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</row>
    <row r="128" spans="1:21" ht="6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pans="1:21" ht="6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pans="1:21" ht="6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pans="1:21" ht="6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pans="1:21" ht="6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pans="1:21" ht="6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  <row r="134" spans="1:21" ht="6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</row>
    <row r="135" spans="1:21" ht="6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</row>
    <row r="136" spans="1:21" ht="6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</row>
    <row r="137" spans="1:21" ht="6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</row>
    <row r="138" spans="1:21" ht="6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</row>
    <row r="139" spans="1:21" ht="6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</row>
    <row r="140" spans="1:21" ht="6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</row>
    <row r="141" spans="1:21" ht="6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</row>
    <row r="142" spans="1:21" ht="6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</row>
    <row r="143" spans="1:21" ht="6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</row>
    <row r="144" spans="1:21" ht="6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</row>
    <row r="145" spans="1:21" ht="6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</row>
    <row r="146" spans="1:21" ht="6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</row>
    <row r="147" spans="1:21" ht="6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</row>
    <row r="148" spans="1:21" ht="6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</row>
    <row r="149" spans="1:21" ht="6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</row>
    <row r="150" spans="1:21" ht="6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</row>
    <row r="151" spans="1:21" ht="6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</row>
    <row r="152" spans="1:21" ht="6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</row>
    <row r="153" spans="1:21" ht="6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</row>
    <row r="154" spans="1:21" ht="6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</row>
    <row r="155" spans="1:21" ht="6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</row>
    <row r="156" spans="1:21" ht="6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</row>
    <row r="157" spans="1:21" ht="6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</row>
    <row r="158" spans="1:21" ht="6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</row>
    <row r="159" spans="1:21" ht="6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</row>
    <row r="160" spans="1:21" ht="6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</row>
    <row r="161" spans="1:21" ht="6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</row>
    <row r="162" spans="1:21" ht="6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</row>
    <row r="163" spans="1:21" ht="6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</row>
    <row r="164" spans="1:21" ht="6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</row>
    <row r="165" spans="1:21" ht="6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</row>
    <row r="166" spans="1:21" ht="6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</row>
    <row r="167" spans="1:21" ht="6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</row>
    <row r="168" spans="1:21" ht="6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</row>
    <row r="169" spans="1:21" ht="6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</row>
    <row r="170" spans="1:21" ht="6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</row>
    <row r="171" spans="1:21" ht="6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</row>
    <row r="172" spans="1:21" ht="6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</row>
    <row r="173" spans="1:21" ht="6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</row>
    <row r="174" spans="1:21" ht="6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</row>
    <row r="175" spans="1:21" ht="6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</row>
    <row r="176" spans="1:21" ht="6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</row>
    <row r="177" spans="1:21" ht="6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</row>
    <row r="178" spans="1:21" ht="6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</row>
    <row r="179" spans="1:21" ht="6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</row>
    <row r="180" spans="1:21" ht="6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</row>
    <row r="181" spans="1:21" ht="6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</row>
    <row r="182" spans="1:21" ht="6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</row>
    <row r="183" spans="1:21" ht="6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</row>
    <row r="184" spans="1:21" ht="6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</row>
    <row r="185" spans="1:21" ht="6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</row>
    <row r="186" spans="1:21" ht="6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</row>
    <row r="187" spans="1:21" ht="6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</row>
    <row r="188" spans="1:21" ht="6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</row>
    <row r="189" spans="1:21" ht="6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</row>
    <row r="190" spans="1:21" ht="6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C223"/>
  <sheetViews>
    <sheetView workbookViewId="0" topLeftCell="A1">
      <selection activeCell="B248" sqref="B248"/>
    </sheetView>
  </sheetViews>
  <sheetFormatPr defaultColWidth="9.00390625" defaultRowHeight="12.75"/>
  <cols>
    <col min="1" max="1" width="9.125" style="31" customWidth="1"/>
    <col min="2" max="3" width="25.75390625" style="0" customWidth="1"/>
  </cols>
  <sheetData>
    <row r="1" spans="1:3" ht="12.75">
      <c r="A1" s="32" t="s">
        <v>37</v>
      </c>
      <c r="B1" s="33" t="s">
        <v>35</v>
      </c>
      <c r="C1" s="34" t="s">
        <v>36</v>
      </c>
    </row>
    <row r="2" spans="1:3" ht="12.75">
      <c r="A2" s="35">
        <v>1</v>
      </c>
      <c r="B2" s="36">
        <f>'М3с4'!C55</f>
        <v>0</v>
      </c>
      <c r="C2" s="37">
        <f>'М3с4'!G71</f>
        <v>0</v>
      </c>
    </row>
    <row r="3" spans="1:3" ht="12.75">
      <c r="A3" s="35">
        <v>2</v>
      </c>
      <c r="B3" s="36">
        <f>'М3с4'!C59</f>
        <v>0</v>
      </c>
      <c r="C3" s="37">
        <f>'М3с4'!G73</f>
        <v>0</v>
      </c>
    </row>
    <row r="4" spans="1:3" ht="12.75">
      <c r="A4" s="35">
        <v>3</v>
      </c>
      <c r="B4" s="36">
        <f>'М3с4'!C63</f>
        <v>0</v>
      </c>
      <c r="C4" s="37">
        <f>'М3с4'!G75</f>
        <v>0</v>
      </c>
    </row>
    <row r="5" spans="1:3" ht="12.75">
      <c r="A5" s="35">
        <v>4</v>
      </c>
      <c r="B5" s="36">
        <f>'М3с4'!C67</f>
        <v>0</v>
      </c>
      <c r="C5" s="37">
        <f>'М3с4'!G77</f>
        <v>0</v>
      </c>
    </row>
    <row r="6" spans="1:3" ht="12.75">
      <c r="A6" s="35">
        <v>5</v>
      </c>
      <c r="B6" s="36">
        <f>'М3с4'!C71</f>
        <v>0</v>
      </c>
      <c r="C6" s="37">
        <f>'М3с4'!G79</f>
        <v>0</v>
      </c>
    </row>
    <row r="7" spans="1:3" ht="12.75">
      <c r="A7" s="35">
        <v>6</v>
      </c>
      <c r="B7" s="36">
        <f>'М3с4'!C75</f>
        <v>0</v>
      </c>
      <c r="C7" s="37">
        <f>'М3с4'!G81</f>
        <v>0</v>
      </c>
    </row>
    <row r="8" spans="1:3" ht="12.75">
      <c r="A8" s="35">
        <v>7</v>
      </c>
      <c r="B8" s="36">
        <f>'М3с4'!C79</f>
        <v>0</v>
      </c>
      <c r="C8" s="37">
        <f>'М3с4'!G83</f>
        <v>0</v>
      </c>
    </row>
    <row r="9" spans="1:3" ht="12.75">
      <c r="A9" s="35">
        <v>8</v>
      </c>
      <c r="B9" s="36">
        <f>'М3с4'!C83</f>
        <v>0</v>
      </c>
      <c r="C9" s="37">
        <f>'М3с4'!G85</f>
        <v>0</v>
      </c>
    </row>
    <row r="10" spans="1:3" ht="12.75">
      <c r="A10" s="35">
        <v>9</v>
      </c>
      <c r="B10" s="36">
        <f>'М3с4'!D57</f>
        <v>0</v>
      </c>
      <c r="C10" s="37">
        <f>'М3с4'!H64</f>
        <v>0</v>
      </c>
    </row>
    <row r="11" spans="1:3" ht="12.75">
      <c r="A11" s="35">
        <v>10</v>
      </c>
      <c r="B11" s="36">
        <f>'М3с4'!D65</f>
        <v>0</v>
      </c>
      <c r="C11" s="37">
        <f>'М3с4'!H66</f>
        <v>0</v>
      </c>
    </row>
    <row r="12" spans="1:3" ht="12.75">
      <c r="A12" s="35">
        <v>11</v>
      </c>
      <c r="B12" s="36">
        <f>'М3с4'!D73</f>
        <v>0</v>
      </c>
      <c r="C12" s="37">
        <f>'М3с4'!H68</f>
        <v>0</v>
      </c>
    </row>
    <row r="13" spans="1:3" ht="12.75">
      <c r="A13" s="35">
        <v>12</v>
      </c>
      <c r="B13" s="36">
        <f>'М3с4'!D81</f>
        <v>0</v>
      </c>
      <c r="C13" s="37">
        <f>'М3с4'!H70</f>
        <v>0</v>
      </c>
    </row>
    <row r="14" spans="1:3" ht="12.75">
      <c r="A14" s="35">
        <v>13</v>
      </c>
      <c r="B14" s="36">
        <f>'М3с4'!E61</f>
        <v>0</v>
      </c>
      <c r="C14" s="37">
        <f>'М3с4'!F58</f>
        <v>0</v>
      </c>
    </row>
    <row r="15" spans="1:3" ht="12.75">
      <c r="A15" s="35">
        <v>14</v>
      </c>
      <c r="B15" s="36">
        <f>'М3с4'!E77</f>
        <v>0</v>
      </c>
      <c r="C15" s="37">
        <f>'М3с4'!F60</f>
        <v>0</v>
      </c>
    </row>
    <row r="16" spans="1:3" ht="12.75">
      <c r="A16" s="35">
        <v>15</v>
      </c>
      <c r="B16" s="36">
        <f>'М3с4'!E68</f>
        <v>0</v>
      </c>
      <c r="C16" s="37">
        <f>'М3с4'!E71</f>
        <v>0</v>
      </c>
    </row>
    <row r="17" spans="1:3" ht="12.75">
      <c r="A17" s="35">
        <v>16</v>
      </c>
      <c r="B17" s="36">
        <f>'М3с4'!G59</f>
        <v>0</v>
      </c>
      <c r="C17" s="37">
        <f>'М3с4'!G61</f>
        <v>0</v>
      </c>
    </row>
    <row r="18" spans="1:3" ht="12.75">
      <c r="A18" s="35">
        <v>17</v>
      </c>
      <c r="B18" s="36">
        <f>'М3с4'!I65</f>
        <v>0</v>
      </c>
      <c r="C18" s="37">
        <f>'М3с4'!E85</f>
        <v>0</v>
      </c>
    </row>
    <row r="19" spans="1:3" ht="12.75">
      <c r="A19" s="35">
        <v>18</v>
      </c>
      <c r="B19" s="36">
        <f>'М3с4'!I69</f>
        <v>0</v>
      </c>
      <c r="C19" s="37">
        <f>'М3с4'!E87</f>
        <v>0</v>
      </c>
    </row>
    <row r="20" spans="1:3" ht="12.75">
      <c r="A20" s="35">
        <v>19</v>
      </c>
      <c r="B20" s="36">
        <f>'М3с4'!J67</f>
        <v>0</v>
      </c>
      <c r="C20" s="37">
        <f>'М3с4'!J70</f>
        <v>0</v>
      </c>
    </row>
    <row r="21" spans="1:3" ht="12.75">
      <c r="A21" s="35">
        <v>20</v>
      </c>
      <c r="B21" s="36">
        <f>'М3с4'!F86</f>
        <v>0</v>
      </c>
      <c r="C21" s="37">
        <f>'М3с4'!F88</f>
        <v>0</v>
      </c>
    </row>
    <row r="22" spans="1:3" ht="12.75">
      <c r="A22" s="35">
        <v>21</v>
      </c>
      <c r="B22" s="36">
        <f>'М3с4'!H72</f>
        <v>0</v>
      </c>
      <c r="C22" s="37">
        <f>'М3с4'!B86</f>
        <v>0</v>
      </c>
    </row>
    <row r="23" spans="1:3" ht="12.75">
      <c r="A23" s="35">
        <v>22</v>
      </c>
      <c r="B23" s="36">
        <f>'М3с4'!H76</f>
        <v>0</v>
      </c>
      <c r="C23" s="37">
        <f>'М3с4'!B88</f>
        <v>0</v>
      </c>
    </row>
    <row r="24" spans="1:3" ht="12.75">
      <c r="A24" s="35">
        <v>23</v>
      </c>
      <c r="B24" s="36">
        <f>'М3с4'!H80</f>
        <v>0</v>
      </c>
      <c r="C24" s="37">
        <f>'М3с4'!B90</f>
        <v>0</v>
      </c>
    </row>
    <row r="25" spans="1:3" ht="12.75">
      <c r="A25" s="35">
        <v>24</v>
      </c>
      <c r="B25" s="36">
        <f>'М3с4'!H84</f>
        <v>0</v>
      </c>
      <c r="C25" s="37">
        <f>'М3с4'!B92</f>
        <v>0</v>
      </c>
    </row>
    <row r="26" spans="1:3" ht="12.75">
      <c r="A26" s="35">
        <v>25</v>
      </c>
      <c r="B26" s="36">
        <f>'М3с4'!I74</f>
        <v>0</v>
      </c>
      <c r="C26" s="37">
        <f>'М3с4'!I87</f>
        <v>0</v>
      </c>
    </row>
    <row r="27" spans="1:3" ht="12.75">
      <c r="A27" s="35">
        <v>26</v>
      </c>
      <c r="B27" s="36">
        <f>'М3с4'!I82</f>
        <v>0</v>
      </c>
      <c r="C27" s="37">
        <f>'М3с4'!I89</f>
        <v>0</v>
      </c>
    </row>
    <row r="28" spans="1:3" ht="12.75">
      <c r="A28" s="35">
        <v>27</v>
      </c>
      <c r="B28" s="36">
        <f>'М3с4'!J78</f>
        <v>0</v>
      </c>
      <c r="C28" s="37">
        <f>'М3с4'!J84</f>
        <v>0</v>
      </c>
    </row>
    <row r="29" spans="1:3" ht="12.75">
      <c r="A29" s="35">
        <v>28</v>
      </c>
      <c r="B29" s="36">
        <f>'М3с4'!J88</f>
        <v>0</v>
      </c>
      <c r="C29" s="37">
        <f>'М3с4'!J90</f>
        <v>0</v>
      </c>
    </row>
    <row r="30" spans="1:3" ht="12.75">
      <c r="A30" s="35">
        <v>29</v>
      </c>
      <c r="B30" s="36">
        <f>'М3с4'!C87</f>
        <v>0</v>
      </c>
      <c r="C30" s="37">
        <f>'М3с4'!F91</f>
        <v>0</v>
      </c>
    </row>
    <row r="31" spans="1:3" ht="12.75">
      <c r="A31" s="35">
        <v>30</v>
      </c>
      <c r="B31" s="36">
        <f>'М3с4'!C91</f>
        <v>0</v>
      </c>
      <c r="C31" s="37">
        <f>'М3с4'!F93</f>
        <v>0</v>
      </c>
    </row>
    <row r="32" spans="1:3" ht="12.75">
      <c r="A32" s="35">
        <v>31</v>
      </c>
      <c r="B32" s="36">
        <f>'М3с4'!D89</f>
        <v>0</v>
      </c>
      <c r="C32" s="37">
        <f>'М3с4'!D92</f>
        <v>0</v>
      </c>
    </row>
    <row r="33" spans="1:3" ht="12.75">
      <c r="A33" s="35">
        <v>32</v>
      </c>
      <c r="B33" s="36">
        <f>'М3с4'!G92</f>
        <v>0</v>
      </c>
      <c r="C33" s="37">
        <f>'М3с4'!G94</f>
        <v>0</v>
      </c>
    </row>
    <row r="34" spans="1:3" ht="12.75">
      <c r="A34" s="35">
        <v>33</v>
      </c>
      <c r="B34" s="36" t="str">
        <f>'М3c1'!C5</f>
        <v>Хуснутдинов Радмир</v>
      </c>
      <c r="C34" s="37" t="str">
        <f>'М3с3'!B5</f>
        <v>_</v>
      </c>
    </row>
    <row r="35" spans="1:3" ht="12.75">
      <c r="A35" s="35">
        <v>34</v>
      </c>
      <c r="B35" s="36" t="str">
        <f>'М3c1'!C17</f>
        <v>Сафиканов Данил</v>
      </c>
      <c r="C35" s="37" t="str">
        <f>'М3с3'!B11</f>
        <v>_</v>
      </c>
    </row>
    <row r="36" spans="1:3" ht="12.75">
      <c r="A36" s="35">
        <v>35</v>
      </c>
      <c r="B36" s="36" t="str">
        <f>'М3c1'!C21</f>
        <v>Макаров Роман</v>
      </c>
      <c r="C36" s="37" t="str">
        <f>'М3с3'!B13</f>
        <v>_</v>
      </c>
    </row>
    <row r="37" spans="1:3" ht="12.75">
      <c r="A37" s="35">
        <v>36</v>
      </c>
      <c r="B37" s="36" t="str">
        <f>'М3c1'!C33</f>
        <v>Неджера Богдан</v>
      </c>
      <c r="C37" s="37" t="str">
        <f>'М3с3'!B19</f>
        <v>_</v>
      </c>
    </row>
    <row r="38" spans="1:3" ht="12.75">
      <c r="A38" s="35">
        <v>37</v>
      </c>
      <c r="B38" s="36" t="str">
        <f>'М3c1'!C37</f>
        <v>Хомутов Максим</v>
      </c>
      <c r="C38" s="37" t="str">
        <f>'М3с3'!B21</f>
        <v>_</v>
      </c>
    </row>
    <row r="39" spans="1:3" ht="12.75">
      <c r="A39" s="35">
        <v>38</v>
      </c>
      <c r="B39" s="36" t="str">
        <f>'М3c1'!C49</f>
        <v>Кагарманов Юлай</v>
      </c>
      <c r="C39" s="37" t="str">
        <f>'М3с3'!B27</f>
        <v>_</v>
      </c>
    </row>
    <row r="40" spans="1:3" ht="12.75">
      <c r="A40" s="35">
        <v>39</v>
      </c>
      <c r="B40" s="36" t="str">
        <f>'М3c1'!C53</f>
        <v>Якупов Вадим</v>
      </c>
      <c r="C40" s="37" t="str">
        <f>'М3с3'!B29</f>
        <v>_</v>
      </c>
    </row>
    <row r="41" spans="1:3" ht="12.75">
      <c r="A41" s="35">
        <v>40</v>
      </c>
      <c r="B41" s="36" t="str">
        <f>'М3c1'!C65</f>
        <v>Аксенов Артем</v>
      </c>
      <c r="C41" s="37" t="str">
        <f>'М3с3'!B35</f>
        <v>_</v>
      </c>
    </row>
    <row r="42" spans="1:3" ht="12.75">
      <c r="A42" s="35">
        <v>41</v>
      </c>
      <c r="B42" s="36" t="str">
        <f>'М3c2'!C5</f>
        <v>Хафизов Булат</v>
      </c>
      <c r="C42" s="37" t="str">
        <f>'М3с3'!B37</f>
        <v>_</v>
      </c>
    </row>
    <row r="43" spans="1:3" ht="12.75">
      <c r="A43" s="35">
        <v>42</v>
      </c>
      <c r="B43" s="36" t="str">
        <f>'М3c2'!C17</f>
        <v>Матвеев Антон</v>
      </c>
      <c r="C43" s="37" t="str">
        <f>'М3с3'!B43</f>
        <v>_</v>
      </c>
    </row>
    <row r="44" spans="1:3" ht="12.75">
      <c r="A44" s="35">
        <v>43</v>
      </c>
      <c r="B44" s="36" t="str">
        <f>'М3c2'!C21</f>
        <v>Маннанов Артем</v>
      </c>
      <c r="C44" s="37" t="str">
        <f>'М3с3'!B45</f>
        <v>_</v>
      </c>
    </row>
    <row r="45" spans="1:3" ht="12.75">
      <c r="A45" s="35">
        <v>44</v>
      </c>
      <c r="B45" s="36" t="str">
        <f>'М3c2'!C33</f>
        <v>Янситов Дмитрий</v>
      </c>
      <c r="C45" s="37" t="str">
        <f>'М3с3'!B51</f>
        <v>_</v>
      </c>
    </row>
    <row r="46" spans="1:3" ht="12.75">
      <c r="A46" s="35">
        <v>45</v>
      </c>
      <c r="B46" s="36" t="str">
        <f>'М3c2'!C37</f>
        <v>Холматов Богдан</v>
      </c>
      <c r="C46" s="37" t="str">
        <f>'М3с3'!B53</f>
        <v>_</v>
      </c>
    </row>
    <row r="47" spans="1:3" ht="12.75">
      <c r="A47" s="35">
        <v>46</v>
      </c>
      <c r="B47" s="36" t="str">
        <f>'М3c2'!C49</f>
        <v>Давлетов Айдар</v>
      </c>
      <c r="C47" s="37" t="str">
        <f>'М3с3'!B59</f>
        <v>_</v>
      </c>
    </row>
    <row r="48" spans="1:3" ht="12.75">
      <c r="A48" s="35">
        <v>47</v>
      </c>
      <c r="B48" s="36" t="str">
        <f>'М3c2'!C53</f>
        <v>Русских Данил</v>
      </c>
      <c r="C48" s="37" t="str">
        <f>'М3с3'!B61</f>
        <v>_</v>
      </c>
    </row>
    <row r="49" spans="1:3" ht="12.75">
      <c r="A49" s="35">
        <v>48</v>
      </c>
      <c r="B49" s="36" t="str">
        <f>'М3c2'!C65</f>
        <v>Пехенько Кирилл</v>
      </c>
      <c r="C49" s="37" t="str">
        <f>'М3с3'!B67</f>
        <v>_</v>
      </c>
    </row>
    <row r="50" spans="1:3" ht="12.75">
      <c r="A50" s="35">
        <v>49</v>
      </c>
      <c r="B50" s="36" t="str">
        <f>'М3с3'!C6</f>
        <v>Еникеев Эрик</v>
      </c>
      <c r="C50" s="37" t="str">
        <f>'М3с4'!B54</f>
        <v>_</v>
      </c>
    </row>
    <row r="51" spans="1:3" ht="12.75">
      <c r="A51" s="35">
        <v>50</v>
      </c>
      <c r="B51" s="36" t="str">
        <f>'М3с3'!C10</f>
        <v>Магзумов Раиль</v>
      </c>
      <c r="C51" s="37" t="str">
        <f>'М3с4'!B56</f>
        <v>_</v>
      </c>
    </row>
    <row r="52" spans="1:3" ht="12.75">
      <c r="A52" s="35">
        <v>51</v>
      </c>
      <c r="B52" s="36" t="str">
        <f>'М3с3'!C14</f>
        <v>Гилемханов Ирек</v>
      </c>
      <c r="C52" s="37" t="str">
        <f>'М3с4'!B58</f>
        <v>_</v>
      </c>
    </row>
    <row r="53" spans="1:3" ht="12.75">
      <c r="A53" s="35">
        <v>52</v>
      </c>
      <c r="B53" s="36" t="str">
        <f>'М3с3'!C18</f>
        <v>Егоров Максим</v>
      </c>
      <c r="C53" s="37" t="str">
        <f>'М3с4'!B60</f>
        <v>_</v>
      </c>
    </row>
    <row r="54" spans="1:3" ht="12.75">
      <c r="A54" s="35">
        <v>53</v>
      </c>
      <c r="B54" s="36" t="str">
        <f>'М3с3'!C22</f>
        <v>Гарифуллин Артур</v>
      </c>
      <c r="C54" s="37" t="str">
        <f>'М3с4'!B62</f>
        <v>_</v>
      </c>
    </row>
    <row r="55" spans="1:3" ht="12.75">
      <c r="A55" s="35">
        <v>54</v>
      </c>
      <c r="B55" s="36" t="str">
        <f>'М3с3'!C26</f>
        <v>Горшков Вадим</v>
      </c>
      <c r="C55" s="37" t="str">
        <f>'М3с4'!B64</f>
        <v>_</v>
      </c>
    </row>
    <row r="56" spans="1:3" ht="12.75">
      <c r="A56" s="35">
        <v>55</v>
      </c>
      <c r="B56" s="36" t="str">
        <f>'М3с3'!C30</f>
        <v>Асдуллин Салават</v>
      </c>
      <c r="C56" s="37" t="str">
        <f>'М3с4'!B66</f>
        <v>_</v>
      </c>
    </row>
    <row r="57" spans="1:3" ht="12.75">
      <c r="A57" s="35">
        <v>56</v>
      </c>
      <c r="B57" s="36" t="str">
        <f>'М3с3'!C34</f>
        <v>Суюндуков Гайсан</v>
      </c>
      <c r="C57" s="37" t="str">
        <f>'М3с4'!B68</f>
        <v>_</v>
      </c>
    </row>
    <row r="58" spans="1:3" ht="12.75">
      <c r="A58" s="35">
        <v>57</v>
      </c>
      <c r="B58" s="36" t="str">
        <f>'М3с3'!C38</f>
        <v>Демидов Никита</v>
      </c>
      <c r="C58" s="37" t="str">
        <f>'М3с4'!B70</f>
        <v>_</v>
      </c>
    </row>
    <row r="59" spans="1:3" ht="12.75">
      <c r="A59" s="35">
        <v>58</v>
      </c>
      <c r="B59" s="36" t="str">
        <f>'М3с3'!C42</f>
        <v>Абулаев Салават</v>
      </c>
      <c r="C59" s="37" t="str">
        <f>'М3с4'!B72</f>
        <v>_</v>
      </c>
    </row>
    <row r="60" spans="1:3" ht="12.75">
      <c r="A60" s="35">
        <v>59</v>
      </c>
      <c r="B60" s="36" t="str">
        <f>'М3с3'!C46</f>
        <v>Иванов Михаил</v>
      </c>
      <c r="C60" s="37" t="str">
        <f>'М3с4'!B74</f>
        <v>_</v>
      </c>
    </row>
    <row r="61" spans="1:3" ht="12.75">
      <c r="A61" s="35">
        <v>60</v>
      </c>
      <c r="B61" s="36" t="str">
        <f>'М3с3'!C50</f>
        <v>Салимгареев Артур</v>
      </c>
      <c r="C61" s="37" t="str">
        <f>'М3с4'!B76</f>
        <v>_</v>
      </c>
    </row>
    <row r="62" spans="1:3" ht="12.75">
      <c r="A62" s="35">
        <v>61</v>
      </c>
      <c r="B62" s="36" t="str">
        <f>'М3с3'!C54</f>
        <v>Филиппов Егор</v>
      </c>
      <c r="C62" s="37" t="str">
        <f>'М3с4'!B78</f>
        <v>_</v>
      </c>
    </row>
    <row r="63" spans="1:3" ht="12.75">
      <c r="A63" s="35">
        <v>62</v>
      </c>
      <c r="B63" s="36" t="str">
        <f>'М3с3'!C58</f>
        <v>Зайцев Максим</v>
      </c>
      <c r="C63" s="37" t="str">
        <f>'М3с4'!B80</f>
        <v>_</v>
      </c>
    </row>
    <row r="64" spans="1:3" ht="12.75">
      <c r="A64" s="35">
        <v>63</v>
      </c>
      <c r="B64" s="36" t="str">
        <f>'М3с3'!C62</f>
        <v>Насыров Эмиль</v>
      </c>
      <c r="C64" s="37" t="str">
        <f>'М3с4'!B82</f>
        <v>_</v>
      </c>
    </row>
    <row r="65" spans="1:3" ht="12.75">
      <c r="A65" s="35">
        <v>64</v>
      </c>
      <c r="B65" s="36" t="str">
        <f>'М3с3'!C66</f>
        <v>Родионов Илья</v>
      </c>
      <c r="C65" s="37" t="str">
        <f>'М3с4'!B84</f>
        <v>_</v>
      </c>
    </row>
    <row r="66" spans="1:3" ht="12.75">
      <c r="A66" s="35">
        <v>65</v>
      </c>
      <c r="B66" s="36" t="str">
        <f>'М3с4'!C38</f>
        <v>Абулаев Салават</v>
      </c>
      <c r="C66" s="37" t="str">
        <f>'М3с4'!G44</f>
        <v>Демидов Никита</v>
      </c>
    </row>
    <row r="67" spans="1:3" ht="12.75">
      <c r="A67" s="35">
        <v>66</v>
      </c>
      <c r="B67" s="36" t="str">
        <f>'М3с4'!J22</f>
        <v>Абулаев Салават</v>
      </c>
      <c r="C67" s="37" t="str">
        <f>'М3с4'!J24</f>
        <v>Еникеев Эрик</v>
      </c>
    </row>
    <row r="68" spans="1:3" ht="12.75">
      <c r="A68" s="35">
        <v>67</v>
      </c>
      <c r="B68" s="36" t="str">
        <f>'М3с4'!D40</f>
        <v>Абулаев Салават</v>
      </c>
      <c r="C68" s="37" t="str">
        <f>'М3с4'!H29</f>
        <v>Салимгареев Артур</v>
      </c>
    </row>
    <row r="69" spans="1:3" ht="12.75">
      <c r="A69" s="35">
        <v>68</v>
      </c>
      <c r="B69" s="36" t="str">
        <f>'М3c2'!C13</f>
        <v>Азизкулов Сино</v>
      </c>
      <c r="C69" s="37" t="str">
        <f>'М3с3'!B41</f>
        <v>Абулаев Салават</v>
      </c>
    </row>
    <row r="70" spans="1:3" ht="12.75">
      <c r="A70" s="35">
        <v>69</v>
      </c>
      <c r="B70" s="36" t="str">
        <f>'М3с3'!I55</f>
        <v>Азизкулов Сино</v>
      </c>
      <c r="C70" s="37" t="str">
        <f>'М3с3'!I71</f>
        <v>Галеев Айнур</v>
      </c>
    </row>
    <row r="71" spans="1:3" ht="12.75">
      <c r="A71" s="35">
        <v>70</v>
      </c>
      <c r="B71" s="36" t="str">
        <f>'М3c2'!D15</f>
        <v>Азизкулов Сино</v>
      </c>
      <c r="C71" s="37" t="str">
        <f>'М3с3'!C32</f>
        <v>Матвеев Антон</v>
      </c>
    </row>
    <row r="72" spans="1:3" ht="12.75">
      <c r="A72" s="35">
        <v>71</v>
      </c>
      <c r="B72" s="36" t="str">
        <f>'М3с3'!G43</f>
        <v>Азизкулов Сино</v>
      </c>
      <c r="C72" s="37" t="str">
        <f>'М3с3'!F77</f>
        <v>Нургалиев Эрик</v>
      </c>
    </row>
    <row r="73" spans="1:3" ht="12.75">
      <c r="A73" s="35">
        <v>72</v>
      </c>
      <c r="B73" s="36" t="str">
        <f>'М3с3'!H47</f>
        <v>Азизкулов Сино</v>
      </c>
      <c r="C73" s="37" t="str">
        <f>'М3с3'!B73</f>
        <v>Хомутов Максим</v>
      </c>
    </row>
    <row r="74" spans="1:3" ht="12.75">
      <c r="A74" s="35">
        <v>73</v>
      </c>
      <c r="B74" s="36" t="str">
        <f>'М3с3'!F39</f>
        <v>Азизкулов Сино</v>
      </c>
      <c r="C74" s="37" t="str">
        <f>'М3с3'!B85</f>
        <v>Якупов Вадим</v>
      </c>
    </row>
    <row r="75" spans="1:3" ht="12.75">
      <c r="A75" s="35">
        <v>74</v>
      </c>
      <c r="B75" s="36" t="str">
        <f>'М3c1'!D63</f>
        <v>Аксенов Артем</v>
      </c>
      <c r="C75" s="37" t="str">
        <f>'М3с3'!C40</f>
        <v>Зиннуров Айрат</v>
      </c>
    </row>
    <row r="76" spans="1:3" ht="12.75">
      <c r="A76" s="35">
        <v>75</v>
      </c>
      <c r="B76" s="36" t="str">
        <f>'М3c1'!E59</f>
        <v>Аксенов Артем</v>
      </c>
      <c r="C76" s="37" t="str">
        <f>'М3с3'!E29</f>
        <v>Исянбаев Тагир</v>
      </c>
    </row>
    <row r="77" spans="1:3" ht="12.75">
      <c r="A77" s="35">
        <v>76</v>
      </c>
      <c r="B77" s="36" t="str">
        <f>'М3с3'!J30</f>
        <v>Аксенов Артем</v>
      </c>
      <c r="C77" s="37" t="str">
        <f>'М3с3'!J35</f>
        <v>Хафизов Булат</v>
      </c>
    </row>
    <row r="78" spans="1:3" ht="12.75">
      <c r="A78" s="35">
        <v>77</v>
      </c>
      <c r="B78" s="36" t="str">
        <f>'М3c1'!F51</f>
        <v>Аксенов Артем</v>
      </c>
      <c r="C78" s="37" t="str">
        <f>'М3с3'!G51</f>
        <v>Хомутов Максим</v>
      </c>
    </row>
    <row r="79" spans="1:3" ht="12.75">
      <c r="A79" s="35">
        <v>78</v>
      </c>
      <c r="B79" s="36" t="str">
        <f>'М3с3'!J15</f>
        <v>Аксенов Артем</v>
      </c>
      <c r="C79" s="37" t="str">
        <f>'М3с3'!I65</f>
        <v>Янситов Дмитрий</v>
      </c>
    </row>
    <row r="80" spans="1:3" ht="12.75">
      <c r="A80" s="35">
        <v>79</v>
      </c>
      <c r="B80" s="36" t="str">
        <f>'М3с4'!J12</f>
        <v>Андрющенко Александр</v>
      </c>
      <c r="C80" s="37" t="str">
        <f>'М3с4'!J15</f>
        <v>Асдуллин Салават</v>
      </c>
    </row>
    <row r="81" spans="1:3" ht="12.75">
      <c r="A81" s="35">
        <v>80</v>
      </c>
      <c r="B81" s="36" t="str">
        <f>'М3c1'!C45</f>
        <v>Андрющенко Александр</v>
      </c>
      <c r="C81" s="37" t="str">
        <f>'М3с3'!B25</f>
        <v>Горшков Вадим</v>
      </c>
    </row>
    <row r="82" spans="1:3" ht="12.75">
      <c r="A82" s="35">
        <v>81</v>
      </c>
      <c r="B82" s="36" t="str">
        <f>'М3с4'!I14</f>
        <v>Андрющенко Александр</v>
      </c>
      <c r="C82" s="37" t="str">
        <f>'М3с4'!G18</f>
        <v>Иванов Андрей</v>
      </c>
    </row>
    <row r="83" spans="1:3" ht="12.75">
      <c r="A83" s="35">
        <v>82</v>
      </c>
      <c r="B83" s="36" t="str">
        <f>'М3с3'!D47</f>
        <v>Андрющенко Александр</v>
      </c>
      <c r="C83" s="37" t="str">
        <f>'М3с4'!B41</f>
        <v>Иванов Михаил</v>
      </c>
    </row>
    <row r="84" spans="1:3" ht="12.75">
      <c r="A84" s="35">
        <v>83</v>
      </c>
      <c r="B84" s="36" t="str">
        <f>'М3с4'!I10</f>
        <v>Асдуллин Салават</v>
      </c>
      <c r="C84" s="37" t="str">
        <f>'М3с4'!G16</f>
        <v>Гилемханов Ирек</v>
      </c>
    </row>
    <row r="85" spans="1:3" ht="12.75">
      <c r="A85" s="35">
        <v>84</v>
      </c>
      <c r="B85" s="36" t="str">
        <f>'М3с3'!D31</f>
        <v>Асдуллин Салават</v>
      </c>
      <c r="C85" s="37" t="str">
        <f>'М3с4'!B33</f>
        <v>Матвеев Антон</v>
      </c>
    </row>
    <row r="86" spans="1:3" ht="12.75">
      <c r="A86" s="35">
        <v>85</v>
      </c>
      <c r="B86" s="36" t="str">
        <f>'М3с3'!D23</f>
        <v>Балберов Илья</v>
      </c>
      <c r="C86" s="37" t="str">
        <f>'М3с4'!B29</f>
        <v>Гарифуллин Артур</v>
      </c>
    </row>
    <row r="87" spans="1:3" ht="12.75">
      <c r="A87" s="35">
        <v>86</v>
      </c>
      <c r="B87" s="36" t="str">
        <f>'М3с3'!G74</f>
        <v>Балберов Илья</v>
      </c>
      <c r="C87" s="37" t="str">
        <f>'М3с3'!I73</f>
        <v>Ильясов Ренат</v>
      </c>
    </row>
    <row r="88" spans="1:3" ht="12.75">
      <c r="A88" s="35">
        <v>87</v>
      </c>
      <c r="B88" s="36" t="str">
        <f>'М3с3'!F23</f>
        <v>Балберов Илья</v>
      </c>
      <c r="C88" s="37" t="str">
        <f>'М3с3'!B81</f>
        <v>Кагарманов Юлай</v>
      </c>
    </row>
    <row r="89" spans="1:3" ht="12.75">
      <c r="A89" s="35">
        <v>88</v>
      </c>
      <c r="B89" s="36" t="str">
        <f>'М3с3'!E25</f>
        <v>Балберов Илья</v>
      </c>
      <c r="C89" s="37" t="str">
        <f>'М3с4'!B9</f>
        <v>Маннанов Артем</v>
      </c>
    </row>
    <row r="90" spans="1:3" ht="12.75">
      <c r="A90" s="35">
        <v>89</v>
      </c>
      <c r="B90" s="36" t="str">
        <f>'М3с3'!H76</f>
        <v>Балберов Илья</v>
      </c>
      <c r="C90" s="37" t="str">
        <f>'М3с3'!H79</f>
        <v>Нургалиев Эрик</v>
      </c>
    </row>
    <row r="91" spans="1:3" ht="12.75">
      <c r="A91" s="35">
        <v>90</v>
      </c>
      <c r="B91" s="36" t="str">
        <f>'М3c2'!C29</f>
        <v>Балберов Илья</v>
      </c>
      <c r="C91" s="37" t="str">
        <f>'М3с3'!B49</f>
        <v>Салимгареев Артур</v>
      </c>
    </row>
    <row r="92" spans="1:3" ht="12.75">
      <c r="A92" s="35">
        <v>91</v>
      </c>
      <c r="B92" s="36" t="str">
        <f>'М3с3'!H89</f>
        <v>Веретехин Богдан</v>
      </c>
      <c r="C92" s="37" t="str">
        <f>'М3с4'!E7</f>
        <v>Давлетов Айдар</v>
      </c>
    </row>
    <row r="93" spans="1:3" ht="12.75">
      <c r="A93" s="35">
        <v>92</v>
      </c>
      <c r="B93" s="36" t="str">
        <f>'М3c2'!C25</f>
        <v>Веретехин Богдан</v>
      </c>
      <c r="C93" s="37" t="str">
        <f>'М3с3'!B47</f>
        <v>Иванов Михаил</v>
      </c>
    </row>
    <row r="94" spans="1:3" ht="12.75">
      <c r="A94" s="35">
        <v>93</v>
      </c>
      <c r="B94" s="36" t="str">
        <f>'М3с3'!I87</f>
        <v>Веретехин Богдан</v>
      </c>
      <c r="C94" s="37" t="str">
        <f>'М3с3'!I90</f>
        <v>Кагарманов Юлай</v>
      </c>
    </row>
    <row r="95" spans="1:3" ht="12.75">
      <c r="A95" s="35">
        <v>94</v>
      </c>
      <c r="B95" s="36" t="str">
        <f>'М3c2'!D23</f>
        <v>Веретехин Богдан</v>
      </c>
      <c r="C95" s="37" t="str">
        <f>'М3с3'!C28</f>
        <v>Маннанов Артем</v>
      </c>
    </row>
    <row r="96" spans="1:3" ht="12.75">
      <c r="A96" s="35">
        <v>95</v>
      </c>
      <c r="B96" s="36" t="str">
        <f>'М3c1'!C9</f>
        <v>Галеев Айнур</v>
      </c>
      <c r="C96" s="37" t="str">
        <f>'М3с3'!B7</f>
        <v>Еникеев Эрик</v>
      </c>
    </row>
    <row r="97" spans="1:3" ht="12.75">
      <c r="A97" s="35">
        <v>96</v>
      </c>
      <c r="B97" s="36" t="str">
        <f>'М3с3'!H63</f>
        <v>Галеев Айнур</v>
      </c>
      <c r="C97" s="37" t="str">
        <f>'М3с3'!B75</f>
        <v>Макаров Роман</v>
      </c>
    </row>
    <row r="98" spans="1:3" ht="12.75">
      <c r="A98" s="35">
        <v>97</v>
      </c>
      <c r="B98" s="36" t="str">
        <f>'М3с3'!G59</f>
        <v>Галеев Айнур</v>
      </c>
      <c r="C98" s="37" t="str">
        <f>'М3с3'!F79</f>
        <v>Мельников Владислав</v>
      </c>
    </row>
    <row r="99" spans="1:3" ht="12.75">
      <c r="A99" s="35">
        <v>98</v>
      </c>
      <c r="B99" s="36" t="str">
        <f>'М3с3'!E65</f>
        <v>Галеев Айнур</v>
      </c>
      <c r="C99" s="37" t="str">
        <f>'М3с4'!B19</f>
        <v>Насыров Эмиль</v>
      </c>
    </row>
    <row r="100" spans="1:3" ht="12.75">
      <c r="A100" s="35">
        <v>99</v>
      </c>
      <c r="B100" s="36" t="str">
        <f>'М3с3'!F63</f>
        <v>Галеев Айнур</v>
      </c>
      <c r="C100" s="37" t="str">
        <f>'М3с3'!B91</f>
        <v>Раянов Айгиз</v>
      </c>
    </row>
    <row r="101" spans="1:3" ht="12.75">
      <c r="A101" s="35">
        <v>100</v>
      </c>
      <c r="B101" s="36" t="str">
        <f>'М3с3'!D67</f>
        <v>Галеев Айнур</v>
      </c>
      <c r="C101" s="37" t="str">
        <f>'М3с4'!B51</f>
        <v>Родионов Илья</v>
      </c>
    </row>
    <row r="102" spans="1:3" ht="12.75">
      <c r="A102" s="35">
        <v>101</v>
      </c>
      <c r="B102" s="36" t="str">
        <f>'М3с4'!C30</f>
        <v>Гарифуллин Артур</v>
      </c>
      <c r="C102" s="37" t="str">
        <f>'М3с4'!G40</f>
        <v>Горшков Вадим</v>
      </c>
    </row>
    <row r="103" spans="1:3" ht="12.75">
      <c r="A103" s="35">
        <v>102</v>
      </c>
      <c r="B103" s="36" t="str">
        <f>'М3с4'!H33</f>
        <v>Гарифуллин Артур</v>
      </c>
      <c r="C103" s="37" t="str">
        <f>'М3с4'!H35</f>
        <v>Салимгареев Артур</v>
      </c>
    </row>
    <row r="104" spans="1:3" ht="12.75">
      <c r="A104" s="35">
        <v>103</v>
      </c>
      <c r="B104" s="36" t="str">
        <f>'М3с3'!D15</f>
        <v>Гилемханов Ирек</v>
      </c>
      <c r="C104" s="37" t="str">
        <f>'М3с4'!B25</f>
        <v>Хамидуллин Вадим</v>
      </c>
    </row>
    <row r="105" spans="1:3" ht="12.75">
      <c r="A105" s="35">
        <v>104</v>
      </c>
      <c r="B105" s="36" t="str">
        <f>'М3с3'!E33</f>
        <v>Гумеров Мансур</v>
      </c>
      <c r="C105" s="37" t="str">
        <f>'М3с4'!B11</f>
        <v>Асдуллин Салават</v>
      </c>
    </row>
    <row r="106" spans="1:3" ht="12.75">
      <c r="A106" s="35">
        <v>105</v>
      </c>
      <c r="B106" s="36" t="str">
        <f>'М3с3'!G27</f>
        <v>Гумеров Мансур</v>
      </c>
      <c r="C106" s="37" t="str">
        <f>'М3с3'!F75</f>
        <v>Балберов Илья</v>
      </c>
    </row>
    <row r="107" spans="1:3" ht="12.75">
      <c r="A107" s="35">
        <v>106</v>
      </c>
      <c r="B107" s="36" t="str">
        <f>'М3c2'!C9</f>
        <v>Гумеров Мансур</v>
      </c>
      <c r="C107" s="37" t="str">
        <f>'М3с3'!B39</f>
        <v>Демидов Никита</v>
      </c>
    </row>
    <row r="108" spans="1:3" ht="12.75">
      <c r="A108" s="35">
        <v>107</v>
      </c>
      <c r="B108" s="36" t="str">
        <f>'М3с3'!F31</f>
        <v>Гумеров Мансур</v>
      </c>
      <c r="C108" s="37" t="str">
        <f>'М3с3'!B83</f>
        <v>Исянбаев Тагир</v>
      </c>
    </row>
    <row r="109" spans="1:3" ht="12.75">
      <c r="A109" s="35">
        <v>108</v>
      </c>
      <c r="B109" s="36" t="str">
        <f>'М3с3'!C70</f>
        <v>Гумеров Мансур</v>
      </c>
      <c r="C109" s="37" t="str">
        <f>'М3с3'!F69</f>
        <v>Неджера Богдан</v>
      </c>
    </row>
    <row r="110" spans="1:3" ht="12.75">
      <c r="A110" s="35">
        <v>109</v>
      </c>
      <c r="B110" s="36" t="str">
        <f>'М3с3'!D35</f>
        <v>Гумеров Мансур</v>
      </c>
      <c r="C110" s="37" t="str">
        <f>'М3с4'!B35</f>
        <v>Суюндуков Гайсан</v>
      </c>
    </row>
    <row r="111" spans="1:3" ht="12.75">
      <c r="A111" s="35">
        <v>110</v>
      </c>
      <c r="B111" s="36" t="str">
        <f>'М3с3'!D72</f>
        <v>Гумеров Мансур</v>
      </c>
      <c r="C111" s="37" t="str">
        <f>'М3с3'!D75</f>
        <v>Хомутов Максим</v>
      </c>
    </row>
    <row r="112" spans="1:3" ht="12.75">
      <c r="A112" s="35">
        <v>111</v>
      </c>
      <c r="B112" s="36" t="str">
        <f>'М3с4'!F6</f>
        <v>Давлетов Айдар</v>
      </c>
      <c r="C112" s="37" t="str">
        <f>'М3с4'!F8</f>
        <v>Сафиканов Данил</v>
      </c>
    </row>
    <row r="113" spans="1:3" ht="12.75">
      <c r="A113" s="35">
        <v>112</v>
      </c>
      <c r="B113" s="36" t="str">
        <f>'М3c2'!D47</f>
        <v>Давлетов Айдар</v>
      </c>
      <c r="C113" s="37" t="str">
        <f>'М3с3'!C16</f>
        <v>Хамидуллин Вадим</v>
      </c>
    </row>
    <row r="114" spans="1:3" ht="12.75">
      <c r="A114" s="35">
        <v>113</v>
      </c>
      <c r="B114" s="36" t="str">
        <f>'М3с4'!F55</f>
        <v>Демидов Никита</v>
      </c>
      <c r="C114" s="37" t="str">
        <f>'М3с4'!I57</f>
        <v>Родионов Илья</v>
      </c>
    </row>
    <row r="115" spans="1:3" ht="12.75">
      <c r="A115" s="35">
        <v>114</v>
      </c>
      <c r="B115" s="36" t="str">
        <f>'М3с3'!E17</f>
        <v>Егоров Максим</v>
      </c>
      <c r="C115" s="37" t="str">
        <f>'М3с4'!B7</f>
        <v>Гилемханов Ирек</v>
      </c>
    </row>
    <row r="116" spans="1:3" ht="12.75">
      <c r="A116" s="35">
        <v>115</v>
      </c>
      <c r="B116" s="36" t="str">
        <f>'М3с3'!C78</f>
        <v>Егоров Максим</v>
      </c>
      <c r="C116" s="37" t="str">
        <f>'М3с3'!G84</f>
        <v>Сафиканов Данил</v>
      </c>
    </row>
    <row r="117" spans="1:3" ht="12.75">
      <c r="A117" s="35">
        <v>116</v>
      </c>
      <c r="B117" s="36" t="str">
        <f>'М3с3'!D19</f>
        <v>Егоров Максим</v>
      </c>
      <c r="C117" s="37" t="str">
        <f>'М3с4'!B27</f>
        <v>Терещенко Дмитрий</v>
      </c>
    </row>
    <row r="118" spans="1:3" ht="12.75">
      <c r="A118" s="35">
        <v>117</v>
      </c>
      <c r="B118" s="36" t="str">
        <f>'М3с4'!C22</f>
        <v>Еникеев Эрик</v>
      </c>
      <c r="C118" s="37" t="str">
        <f>'М3с4'!G36</f>
        <v>Магзумов Раиль</v>
      </c>
    </row>
    <row r="119" spans="1:3" ht="12.75">
      <c r="A119" s="35">
        <v>118</v>
      </c>
      <c r="B119" s="36" t="str">
        <f>'М3с4'!D24</f>
        <v>Еникеев Эрик</v>
      </c>
      <c r="C119" s="37" t="str">
        <f>'М3с4'!H25</f>
        <v>Терещенко Дмитрий</v>
      </c>
    </row>
    <row r="120" spans="1:3" ht="12.75">
      <c r="A120" s="35">
        <v>119</v>
      </c>
      <c r="B120" s="36" t="str">
        <f>'М3с4'!I30</f>
        <v>Зайцев Максим</v>
      </c>
      <c r="C120" s="37" t="str">
        <f>'М3с4'!G34</f>
        <v>Салимгареев Артур</v>
      </c>
    </row>
    <row r="121" spans="1:3" ht="12.75">
      <c r="A121" s="35">
        <v>120</v>
      </c>
      <c r="B121" s="36" t="str">
        <f>'М3с4'!J28</f>
        <v>Зайцев Максим</v>
      </c>
      <c r="C121" s="37" t="str">
        <f>'М3с4'!J31</f>
        <v>Терещенко Дмитрий</v>
      </c>
    </row>
    <row r="122" spans="1:3" ht="12.75">
      <c r="A122" s="35">
        <v>121</v>
      </c>
      <c r="B122" s="36" t="str">
        <f>'М3с4'!C46</f>
        <v>Зайцев Максим</v>
      </c>
      <c r="C122" s="37" t="str">
        <f>'М3с4'!G48</f>
        <v>Филиппов Егор</v>
      </c>
    </row>
    <row r="123" spans="1:3" ht="12.75">
      <c r="A123" s="35">
        <v>122</v>
      </c>
      <c r="B123" s="36" t="str">
        <f>'М3с4'!C14</f>
        <v>Зиннуров Айрат</v>
      </c>
      <c r="C123" s="37" t="str">
        <f>'М3с4'!H13</f>
        <v>Андрющенко Александр</v>
      </c>
    </row>
    <row r="124" spans="1:3" ht="12.75">
      <c r="A124" s="35">
        <v>123</v>
      </c>
      <c r="B124" s="36" t="str">
        <f>'М3с3'!D39</f>
        <v>Зиннуров Айрат</v>
      </c>
      <c r="C124" s="37" t="str">
        <f>'М3с4'!B37</f>
        <v>Демидов Никита</v>
      </c>
    </row>
    <row r="125" spans="1:3" ht="12.75">
      <c r="A125" s="35">
        <v>124</v>
      </c>
      <c r="B125" s="36" t="str">
        <f>'М3c1'!C61</f>
        <v>Зиннуров Айрат</v>
      </c>
      <c r="C125" s="37" t="str">
        <f>'М3с3'!B33</f>
        <v>Суюндуков Гайсан</v>
      </c>
    </row>
    <row r="126" spans="1:3" ht="12.75">
      <c r="A126" s="35">
        <v>125</v>
      </c>
      <c r="B126" s="36" t="str">
        <f>'М3с4'!H17</f>
        <v>Иванов Андрей</v>
      </c>
      <c r="C126" s="37" t="str">
        <f>'М3с4'!H19</f>
        <v>Гилемханов Ирек</v>
      </c>
    </row>
    <row r="127" spans="1:3" ht="12.75">
      <c r="A127" s="35">
        <v>126</v>
      </c>
      <c r="B127" s="36" t="str">
        <f>'М3c1'!C29</f>
        <v>Иванов Андрей</v>
      </c>
      <c r="C127" s="37" t="str">
        <f>'М3с3'!B17</f>
        <v>Егоров Максим</v>
      </c>
    </row>
    <row r="128" spans="1:3" ht="12.75">
      <c r="A128" s="35">
        <v>127</v>
      </c>
      <c r="B128" s="36" t="str">
        <f>'М3с3'!D55</f>
        <v>Иванов Андрей</v>
      </c>
      <c r="C128" s="37" t="str">
        <f>'М3с4'!B45</f>
        <v>Филиппов Егор</v>
      </c>
    </row>
    <row r="129" spans="1:3" ht="12.75">
      <c r="A129" s="35">
        <v>128</v>
      </c>
      <c r="B129" s="36" t="str">
        <f>'М3с4'!H45</f>
        <v>Иванов Михаил</v>
      </c>
      <c r="C129" s="37" t="str">
        <f>'М3с4'!E54</f>
        <v>Демидов Никита</v>
      </c>
    </row>
    <row r="130" spans="1:3" ht="12.75">
      <c r="A130" s="35">
        <v>129</v>
      </c>
      <c r="B130" s="36" t="str">
        <f>'М3с4'!I47</f>
        <v>Иванов Михаил</v>
      </c>
      <c r="C130" s="37" t="str">
        <f>'М3с4'!I53</f>
        <v>Филиппов Егор</v>
      </c>
    </row>
    <row r="131" spans="1:3" ht="12.75">
      <c r="A131" s="35">
        <v>130</v>
      </c>
      <c r="B131" s="36" t="str">
        <f>'М3с3'!D7</f>
        <v>Ильясов Ренат</v>
      </c>
      <c r="C131" s="37" t="str">
        <f>'М3с4'!B21</f>
        <v>Еникеев Эрик</v>
      </c>
    </row>
    <row r="132" spans="1:3" ht="12.75">
      <c r="A132" s="35">
        <v>131</v>
      </c>
      <c r="B132" s="36" t="str">
        <f>'М3с3'!J74</f>
        <v>Ильясов Ренат</v>
      </c>
      <c r="C132" s="37" t="str">
        <f>'М3с3'!J76</f>
        <v>Мельников Владислав</v>
      </c>
    </row>
    <row r="133" spans="1:3" ht="12.75">
      <c r="A133" s="35">
        <v>132</v>
      </c>
      <c r="B133" s="36" t="str">
        <f>'М3c2'!C61</f>
        <v>Ильясов Ренат</v>
      </c>
      <c r="C133" s="37" t="str">
        <f>'М3с3'!B65</f>
        <v>Родионов Илья</v>
      </c>
    </row>
    <row r="134" spans="1:3" ht="12.75">
      <c r="A134" s="35">
        <v>133</v>
      </c>
      <c r="B134" s="36" t="str">
        <f>'М3с3'!E9</f>
        <v>Ильясов Ренат</v>
      </c>
      <c r="C134" s="37" t="str">
        <f>'М3с4'!B5</f>
        <v>Русских Данил</v>
      </c>
    </row>
    <row r="135" spans="1:3" ht="12.75">
      <c r="A135" s="35">
        <v>134</v>
      </c>
      <c r="B135" s="36" t="str">
        <f>'М3с3'!F7</f>
        <v>Ильясов Ренат</v>
      </c>
      <c r="C135" s="37" t="str">
        <f>'М3с3'!B77</f>
        <v>Сафиканов Данил</v>
      </c>
    </row>
    <row r="136" spans="1:3" ht="12.75">
      <c r="A136" s="35">
        <v>135</v>
      </c>
      <c r="B136" s="36" t="str">
        <f>'М3c1'!C57</f>
        <v>Исянбаев Тагир</v>
      </c>
      <c r="C136" s="37" t="str">
        <f>'М3с3'!B31</f>
        <v>Асдуллин Салават</v>
      </c>
    </row>
    <row r="137" spans="1:3" ht="12.75">
      <c r="A137" s="35">
        <v>136</v>
      </c>
      <c r="B137" s="36" t="str">
        <f>'М3с3'!D80</f>
        <v>Исянбаев Тагир</v>
      </c>
      <c r="C137" s="37" t="str">
        <f>'М3с3'!H81</f>
        <v>Егоров Максим</v>
      </c>
    </row>
    <row r="138" spans="1:3" ht="12.75">
      <c r="A138" s="35">
        <v>137</v>
      </c>
      <c r="B138" s="36" t="str">
        <f>'М3с3'!C82</f>
        <v>Исянбаев Тагир</v>
      </c>
      <c r="C138" s="37" t="str">
        <f>'М3с3'!G86</f>
        <v>Кагарманов Юлай</v>
      </c>
    </row>
    <row r="139" spans="1:3" ht="12.75">
      <c r="A139" s="35">
        <v>138</v>
      </c>
      <c r="B139" s="36" t="str">
        <f>'М3c1'!D55</f>
        <v>Исянбаев Тагир</v>
      </c>
      <c r="C139" s="37" t="str">
        <f>'М3с3'!C44</f>
        <v>Якупов Вадим</v>
      </c>
    </row>
    <row r="140" spans="1:3" ht="12.75">
      <c r="A140" s="35">
        <v>139</v>
      </c>
      <c r="B140" s="36" t="str">
        <f>'М3с3'!E84</f>
        <v>Исянбаев Тагир</v>
      </c>
      <c r="C140" s="37" t="str">
        <f>'М3с3'!E90</f>
        <v>Якупов Вадим</v>
      </c>
    </row>
    <row r="141" spans="1:3" ht="12.75">
      <c r="A141" s="35">
        <v>140</v>
      </c>
      <c r="B141" s="36" t="str">
        <f>'М3c1'!D47</f>
        <v>Кагарманов Юлай</v>
      </c>
      <c r="C141" s="37" t="str">
        <f>'М3с3'!C48</f>
        <v>Андрющенко Александр</v>
      </c>
    </row>
    <row r="142" spans="1:3" ht="12.75">
      <c r="A142" s="35">
        <v>141</v>
      </c>
      <c r="B142" s="36" t="str">
        <f>'М3с3'!H85</f>
        <v>Кагарманов Юлай</v>
      </c>
      <c r="C142" s="37" t="str">
        <f>'М3с4'!E5</f>
        <v>Сафиканов Данил</v>
      </c>
    </row>
    <row r="143" spans="1:3" ht="12.75">
      <c r="A143" s="35">
        <v>142</v>
      </c>
      <c r="B143" s="36" t="str">
        <f>'М3с4'!J52</f>
        <v>Магзумов Раиль</v>
      </c>
      <c r="C143" s="37" t="str">
        <f>'М3с4'!J54</f>
        <v>Филиппов Егор</v>
      </c>
    </row>
    <row r="144" spans="1:3" ht="12.75">
      <c r="A144" s="35">
        <v>143</v>
      </c>
      <c r="B144" s="36" t="str">
        <f>'М3с4'!H37</f>
        <v>Магзумов Раиль</v>
      </c>
      <c r="C144" s="37" t="str">
        <f>'М3с4'!E50</f>
        <v>Хамидуллин Вадим</v>
      </c>
    </row>
    <row r="145" spans="1:3" ht="12.75">
      <c r="A145" s="35">
        <v>144</v>
      </c>
      <c r="B145" s="36" t="str">
        <f>'М3c1'!D23</f>
        <v>Макаров Роман</v>
      </c>
      <c r="C145" s="37" t="str">
        <f>'М3с3'!C60</f>
        <v>Мельников Владислав</v>
      </c>
    </row>
    <row r="146" spans="1:3" ht="12.75">
      <c r="A146" s="35">
        <v>145</v>
      </c>
      <c r="B146" s="36" t="str">
        <f>'М3c1'!E27</f>
        <v>Макаров Роман</v>
      </c>
      <c r="C146" s="37" t="str">
        <f>'М3с3'!E13</f>
        <v>Неджера Богдан</v>
      </c>
    </row>
    <row r="147" spans="1:3" ht="12.75">
      <c r="A147" s="35">
        <v>146</v>
      </c>
      <c r="B147" s="36" t="str">
        <f>'М3с4'!C10</f>
        <v>Маннанов Артем</v>
      </c>
      <c r="C147" s="37" t="str">
        <f>'М3с4'!H11</f>
        <v>Асдуллин Салават</v>
      </c>
    </row>
    <row r="148" spans="1:3" ht="12.75">
      <c r="A148" s="35">
        <v>147</v>
      </c>
      <c r="B148" s="36" t="str">
        <f>'М3с3'!D27</f>
        <v>Маннанов Артем</v>
      </c>
      <c r="C148" s="37" t="str">
        <f>'М3с4'!B31</f>
        <v>Горшков Вадим</v>
      </c>
    </row>
    <row r="149" spans="1:3" ht="12.75">
      <c r="A149" s="35">
        <v>148</v>
      </c>
      <c r="B149" s="36" t="str">
        <f>'М3с4'!E12</f>
        <v>Маннанов Артем</v>
      </c>
      <c r="C149" s="37" t="str">
        <f>'М3с4'!E18</f>
        <v>Насыров Эмиль</v>
      </c>
    </row>
    <row r="150" spans="1:3" ht="12.75">
      <c r="A150" s="35">
        <v>149</v>
      </c>
      <c r="B150" s="36" t="str">
        <f>'М3с4'!D8</f>
        <v>Маннанов Артем</v>
      </c>
      <c r="C150" s="37" t="str">
        <f>'М3с4'!H4</f>
        <v>Русских Данил</v>
      </c>
    </row>
    <row r="151" spans="1:3" ht="12.75">
      <c r="A151" s="35">
        <v>150</v>
      </c>
      <c r="B151" s="36" t="str">
        <f>'М3с4'!H41</f>
        <v>Матвеев Антон</v>
      </c>
      <c r="C151" s="37" t="str">
        <f>'М3с4'!E52</f>
        <v>Горшков Вадим</v>
      </c>
    </row>
    <row r="152" spans="1:3" ht="12.75">
      <c r="A152" s="35">
        <v>151</v>
      </c>
      <c r="B152" s="36" t="str">
        <f>'М3с4'!J43</f>
        <v>Матвеев Антон</v>
      </c>
      <c r="C152" s="37" t="str">
        <f>'М3с4'!J49</f>
        <v>Иванов Михаил</v>
      </c>
    </row>
    <row r="153" spans="1:3" ht="12.75">
      <c r="A153" s="35">
        <v>152</v>
      </c>
      <c r="B153" s="36" t="str">
        <f>'М3с4'!I39</f>
        <v>Матвеев Антон</v>
      </c>
      <c r="C153" s="37" t="str">
        <f>'М3с4'!I51</f>
        <v>Магзумов Раиль</v>
      </c>
    </row>
    <row r="154" spans="1:3" ht="12.75">
      <c r="A154" s="35">
        <v>153</v>
      </c>
      <c r="B154" s="36" t="str">
        <f>'М3c1'!C25</f>
        <v>Мельников Владислав</v>
      </c>
      <c r="C154" s="37" t="str">
        <f>'М3с3'!B15</f>
        <v>Гилемханов Ирек</v>
      </c>
    </row>
    <row r="155" spans="1:3" ht="12.75">
      <c r="A155" s="35">
        <v>154</v>
      </c>
      <c r="B155" s="36" t="str">
        <f>'М3с3'!F55</f>
        <v>Мельников Владислав</v>
      </c>
      <c r="C155" s="37" t="str">
        <f>'М3с3'!B89</f>
        <v>Давлетов Айдар</v>
      </c>
    </row>
    <row r="156" spans="1:3" ht="12.75">
      <c r="A156" s="35">
        <v>155</v>
      </c>
      <c r="B156" s="36" t="str">
        <f>'М3с3'!D59</f>
        <v>Мельников Владислав</v>
      </c>
      <c r="C156" s="37" t="str">
        <f>'М3с4'!B47</f>
        <v>Зайцев Максим</v>
      </c>
    </row>
    <row r="157" spans="1:3" ht="12.75">
      <c r="A157" s="35">
        <v>156</v>
      </c>
      <c r="B157" s="36" t="str">
        <f>'М3с3'!E57</f>
        <v>Мельников Владислав</v>
      </c>
      <c r="C157" s="37" t="str">
        <f>'М3с4'!B17</f>
        <v>Иванов Андрей</v>
      </c>
    </row>
    <row r="158" spans="1:3" ht="12.75">
      <c r="A158" s="35">
        <v>157</v>
      </c>
      <c r="B158" s="36" t="str">
        <f>'М3с4'!D16</f>
        <v>Насыров Эмиль</v>
      </c>
      <c r="C158" s="37" t="str">
        <f>'М3с4'!H6</f>
        <v>Зиннуров Айрат</v>
      </c>
    </row>
    <row r="159" spans="1:3" ht="12.75">
      <c r="A159" s="35">
        <v>158</v>
      </c>
      <c r="B159" s="36" t="str">
        <f>'М3с4'!C18</f>
        <v>Насыров Эмиль</v>
      </c>
      <c r="C159" s="37" t="str">
        <f>'М3с4'!H15</f>
        <v>Иванов Андрей</v>
      </c>
    </row>
    <row r="160" spans="1:3" ht="12.75">
      <c r="A160" s="35">
        <v>159</v>
      </c>
      <c r="B160" s="36" t="str">
        <f>'М3с3'!D63</f>
        <v>Насыров Эмиль</v>
      </c>
      <c r="C160" s="37" t="str">
        <f>'М3с4'!B49</f>
        <v>Пасечник Сергей</v>
      </c>
    </row>
    <row r="161" spans="1:3" ht="12.75">
      <c r="A161" s="35">
        <v>160</v>
      </c>
      <c r="B161" s="36" t="str">
        <f>'М3с3'!F15</f>
        <v>Неджера Богдан</v>
      </c>
      <c r="C161" s="37" t="str">
        <f>'М3с3'!B79</f>
        <v>Егоров Максим</v>
      </c>
    </row>
    <row r="162" spans="1:3" ht="12.75">
      <c r="A162" s="35">
        <v>161</v>
      </c>
      <c r="B162" s="36" t="str">
        <f>'М3c1'!D31</f>
        <v>Неджера Богдан</v>
      </c>
      <c r="C162" s="37" t="str">
        <f>'М3с3'!C56</f>
        <v>Иванов Андрей</v>
      </c>
    </row>
    <row r="163" spans="1:3" ht="12.75">
      <c r="A163" s="35">
        <v>162</v>
      </c>
      <c r="B163" s="36" t="str">
        <f>'М3с3'!G11</f>
        <v>Неджера Богдан</v>
      </c>
      <c r="C163" s="37" t="str">
        <f>'М3с3'!F73</f>
        <v>Ильясов Ренат</v>
      </c>
    </row>
    <row r="164" spans="1:3" ht="12.75">
      <c r="A164" s="35">
        <v>163</v>
      </c>
      <c r="B164" s="36" t="str">
        <f>'М3с3'!G70</f>
        <v>Неджера Богдан</v>
      </c>
      <c r="C164" s="37" t="str">
        <f>'М3с3'!G72</f>
        <v>Макаров Роман</v>
      </c>
    </row>
    <row r="165" spans="1:3" ht="12.75">
      <c r="A165" s="35">
        <v>164</v>
      </c>
      <c r="B165" s="36" t="str">
        <f>'М3с3'!E49</f>
        <v>Нургалиев Эрик</v>
      </c>
      <c r="C165" s="37" t="str">
        <f>'М3с4'!B15</f>
        <v>Андрющенко Александр</v>
      </c>
    </row>
    <row r="166" spans="1:3" ht="12.75">
      <c r="A166" s="35">
        <v>165</v>
      </c>
      <c r="B166" s="36" t="str">
        <f>'М3с3'!F47</f>
        <v>Нургалиев Эрик</v>
      </c>
      <c r="C166" s="37" t="str">
        <f>'М3с3'!B87</f>
        <v>Веретехин Богдан</v>
      </c>
    </row>
    <row r="167" spans="1:3" ht="12.75">
      <c r="A167" s="35">
        <v>166</v>
      </c>
      <c r="B167" s="36" t="str">
        <f>'М3c1'!C41</f>
        <v>Нургалиев Эрик</v>
      </c>
      <c r="C167" s="37" t="str">
        <f>'М3с3'!B23</f>
        <v>Гарифуллин Артур</v>
      </c>
    </row>
    <row r="168" spans="1:3" ht="12.75">
      <c r="A168" s="35">
        <v>167</v>
      </c>
      <c r="B168" s="36" t="str">
        <f>'М3с3'!G78</f>
        <v>Нургалиев Эрик</v>
      </c>
      <c r="C168" s="37" t="str">
        <f>'М3с3'!I75</f>
        <v>Мельников Владислав</v>
      </c>
    </row>
    <row r="169" spans="1:3" ht="12.75">
      <c r="A169" s="35">
        <v>168</v>
      </c>
      <c r="B169" s="36" t="str">
        <f>'М3с3'!D51</f>
        <v>Нургалиев Эрик</v>
      </c>
      <c r="C169" s="37" t="str">
        <f>'М3с4'!B43</f>
        <v>Салимгареев Артур</v>
      </c>
    </row>
    <row r="170" spans="1:3" ht="12.75">
      <c r="A170" s="35">
        <v>169</v>
      </c>
      <c r="B170" s="36" t="str">
        <f>'М3с4'!E44</f>
        <v>Пасечник Сергей</v>
      </c>
      <c r="C170" s="37" t="str">
        <f>'М3с4'!I23</f>
        <v>Абулаев Салават</v>
      </c>
    </row>
    <row r="171" spans="1:3" ht="12.75">
      <c r="A171" s="35">
        <v>170</v>
      </c>
      <c r="B171" s="36" t="str">
        <f>'М3с4'!D48</f>
        <v>Пасечник Сергей</v>
      </c>
      <c r="C171" s="37" t="str">
        <f>'М3с4'!H31</f>
        <v>Зайцев Максим</v>
      </c>
    </row>
    <row r="172" spans="1:3" ht="12.75">
      <c r="A172" s="35">
        <v>171</v>
      </c>
      <c r="B172" s="36" t="str">
        <f>'М3c1'!C13</f>
        <v>Пасечник Сергей</v>
      </c>
      <c r="C172" s="37" t="str">
        <f>'М3с3'!B9</f>
        <v>Магзумов Раиль</v>
      </c>
    </row>
    <row r="173" spans="1:3" ht="12.75">
      <c r="A173" s="35">
        <v>172</v>
      </c>
      <c r="B173" s="36" t="str">
        <f>'М3с4'!C50</f>
        <v>Пасечник Сергей</v>
      </c>
      <c r="C173" s="37" t="str">
        <f>'М3с4'!G50</f>
        <v>Родионов Илья</v>
      </c>
    </row>
    <row r="174" spans="1:3" ht="12.75">
      <c r="A174" s="35">
        <v>173</v>
      </c>
      <c r="B174" s="36" t="str">
        <f>'М3с4'!E35</f>
        <v>Пасечник Сергей</v>
      </c>
      <c r="C174" s="37" t="str">
        <f>'М3с4'!E38</f>
        <v>Суюндуков Гайсан</v>
      </c>
    </row>
    <row r="175" spans="1:3" ht="12.75">
      <c r="A175" s="35">
        <v>174</v>
      </c>
      <c r="B175" s="36" t="str">
        <f>'М3c2'!D63</f>
        <v>Пехенько Кирилл</v>
      </c>
      <c r="C175" s="37" t="str">
        <f>'М3с3'!C8</f>
        <v>Ильясов Ренат</v>
      </c>
    </row>
    <row r="176" spans="1:3" ht="12.75">
      <c r="A176" s="35">
        <v>175</v>
      </c>
      <c r="B176" s="36" t="str">
        <f>'М3c2'!E59</f>
        <v>Пехенько Кирилл</v>
      </c>
      <c r="C176" s="37" t="str">
        <f>'М3с3'!E61</f>
        <v>Раянов Айгиз</v>
      </c>
    </row>
    <row r="177" spans="1:3" ht="12.75">
      <c r="A177" s="35">
        <v>176</v>
      </c>
      <c r="B177" s="36" t="str">
        <f>'М3c2'!G35</f>
        <v>Пехенько Кирилл</v>
      </c>
      <c r="C177" s="37" t="str">
        <f>'М3с3'!I39</f>
        <v>Хафизов Булат</v>
      </c>
    </row>
    <row r="178" spans="1:3" ht="12.75">
      <c r="A178" s="35">
        <v>177</v>
      </c>
      <c r="B178" s="36" t="str">
        <f>'М3c2'!F51</f>
        <v>Пехенько Кирилл</v>
      </c>
      <c r="C178" s="37" t="str">
        <f>'М3с3'!G19</f>
        <v>Холматов Богдан</v>
      </c>
    </row>
    <row r="179" spans="1:3" ht="12.75">
      <c r="A179" s="35">
        <v>178</v>
      </c>
      <c r="B179" s="36" t="str">
        <f>'М3с3'!C90</f>
        <v>Раянов Айгиз</v>
      </c>
      <c r="C179" s="37" t="str">
        <f>'М3с3'!G90</f>
        <v>Давлетов Айдар</v>
      </c>
    </row>
    <row r="180" spans="1:3" ht="12.75">
      <c r="A180" s="35">
        <v>179</v>
      </c>
      <c r="B180" s="36" t="str">
        <f>'М3с3'!I82</f>
        <v>Раянов Айгиз</v>
      </c>
      <c r="C180" s="37" t="str">
        <f>'М3с3'!I84</f>
        <v>Егоров Максим</v>
      </c>
    </row>
    <row r="181" spans="1:3" ht="12.75">
      <c r="A181" s="35">
        <v>180</v>
      </c>
      <c r="B181" s="36" t="str">
        <f>'М3c2'!C57</f>
        <v>Раянов Айгиз</v>
      </c>
      <c r="C181" s="37" t="str">
        <f>'М3с3'!B63</f>
        <v>Насыров Эмиль</v>
      </c>
    </row>
    <row r="182" spans="1:3" ht="12.75">
      <c r="A182" s="35">
        <v>181</v>
      </c>
      <c r="B182" s="36" t="str">
        <f>'М3c2'!D55</f>
        <v>Раянов Айгиз</v>
      </c>
      <c r="C182" s="37" t="str">
        <f>'М3с3'!C12</f>
        <v>Русских Данил</v>
      </c>
    </row>
    <row r="183" spans="1:3" ht="12.75">
      <c r="A183" s="35">
        <v>182</v>
      </c>
      <c r="B183" s="36" t="str">
        <f>'М3с4'!J56</f>
        <v>Родионов Илья</v>
      </c>
      <c r="C183" s="37" t="str">
        <f>'М3с4'!J58</f>
        <v>Горшков Вадим</v>
      </c>
    </row>
    <row r="184" spans="1:3" ht="12.75">
      <c r="A184" s="35">
        <v>183</v>
      </c>
      <c r="B184" s="36" t="str">
        <f>'М3с4'!C6</f>
        <v>Русских Данил</v>
      </c>
      <c r="C184" s="37" t="str">
        <f>'М3с4'!H9</f>
        <v>Гилемханов Ирек</v>
      </c>
    </row>
    <row r="185" spans="1:3" ht="12.75">
      <c r="A185" s="35">
        <v>184</v>
      </c>
      <c r="B185" s="36" t="str">
        <f>'М3с4'!I5</f>
        <v>Русских Данил</v>
      </c>
      <c r="C185" s="37" t="str">
        <f>'М3с4'!I7</f>
        <v>Зиннуров Айрат</v>
      </c>
    </row>
    <row r="186" spans="1:3" ht="12.75">
      <c r="A186" s="35">
        <v>185</v>
      </c>
      <c r="B186" s="36" t="str">
        <f>'М3с3'!D11</f>
        <v>Русских Данил</v>
      </c>
      <c r="C186" s="37" t="str">
        <f>'М3с4'!B23</f>
        <v>Магзумов Раиль</v>
      </c>
    </row>
    <row r="187" spans="1:3" ht="12.75">
      <c r="A187" s="35">
        <v>186</v>
      </c>
      <c r="B187" s="36" t="str">
        <f>'М3с4'!C42</f>
        <v>Салимгареев Артур</v>
      </c>
      <c r="C187" s="37" t="str">
        <f>'М3с4'!G46</f>
        <v>Иванов Михаил</v>
      </c>
    </row>
    <row r="188" spans="1:3" ht="12.75">
      <c r="A188" s="35">
        <v>187</v>
      </c>
      <c r="B188" s="36" t="str">
        <f>'М3c1'!D15</f>
        <v>Сафиканов Данил</v>
      </c>
      <c r="C188" s="37" t="str">
        <f>'М3с3'!C64</f>
        <v>Пасечник Сергей</v>
      </c>
    </row>
    <row r="189" spans="1:3" ht="12.75">
      <c r="A189" s="35">
        <v>188</v>
      </c>
      <c r="B189" s="36" t="str">
        <f>'М3с4'!D32</f>
        <v>Суюндуков Гайсан</v>
      </c>
      <c r="C189" s="37" t="str">
        <f>'М3с4'!H27</f>
        <v>Гарифуллин Артур</v>
      </c>
    </row>
    <row r="190" spans="1:3" ht="12.75">
      <c r="A190" s="35">
        <v>189</v>
      </c>
      <c r="B190" s="36" t="str">
        <f>'М3с4'!E28</f>
        <v>Суюндуков Гайсан</v>
      </c>
      <c r="C190" s="37" t="str">
        <f>'М3с4'!I21</f>
        <v>Еникеев Эрик</v>
      </c>
    </row>
    <row r="191" spans="1:3" ht="12.75">
      <c r="A191" s="35">
        <v>190</v>
      </c>
      <c r="B191" s="36" t="str">
        <f>'М3с4'!C34</f>
        <v>Суюндуков Гайсан</v>
      </c>
      <c r="C191" s="37" t="str">
        <f>'М3с4'!G42</f>
        <v>Матвеев Антон</v>
      </c>
    </row>
    <row r="192" spans="1:3" ht="12.75">
      <c r="A192" s="35">
        <v>191</v>
      </c>
      <c r="B192" s="36" t="str">
        <f>'М3с4'!I26</f>
        <v>Терещенко Дмитрий</v>
      </c>
      <c r="C192" s="37" t="str">
        <f>'М3с4'!G32</f>
        <v>Гарифуллин Артур</v>
      </c>
    </row>
    <row r="193" spans="1:3" ht="12.75">
      <c r="A193" s="35">
        <v>192</v>
      </c>
      <c r="B193" s="36" t="str">
        <f>'М3c2'!C41</f>
        <v>Терещенко Дмитрий</v>
      </c>
      <c r="C193" s="37" t="str">
        <f>'М3с3'!B55</f>
        <v>Филиппов Егор</v>
      </c>
    </row>
    <row r="194" spans="1:3" ht="12.75">
      <c r="A194" s="35">
        <v>193</v>
      </c>
      <c r="B194" s="36" t="str">
        <f>'М3с4'!C26</f>
        <v>Терещенко Дмитрий</v>
      </c>
      <c r="C194" s="37" t="str">
        <f>'М3с4'!G38</f>
        <v>Хамидуллин Вадим</v>
      </c>
    </row>
    <row r="195" spans="1:3" ht="12.75">
      <c r="A195" s="35">
        <v>194</v>
      </c>
      <c r="B195" s="36" t="str">
        <f>'М3с4'!H49</f>
        <v>Филиппов Егор</v>
      </c>
      <c r="C195" s="37" t="str">
        <f>'М3с4'!E56</f>
        <v>Родионов Илья</v>
      </c>
    </row>
    <row r="196" spans="1:3" ht="12.75">
      <c r="A196" s="35">
        <v>195</v>
      </c>
      <c r="B196" s="36" t="str">
        <f>'М3с4'!F51</f>
        <v>Хамидуллин Вадим</v>
      </c>
      <c r="C196" s="37" t="str">
        <f>'М3с4'!I55</f>
        <v>Горшков Вадим</v>
      </c>
    </row>
    <row r="197" spans="1:3" ht="12.75">
      <c r="A197" s="35">
        <v>196</v>
      </c>
      <c r="B197" s="36" t="str">
        <f>'М3с4'!G53</f>
        <v>Хамидуллин Вадим</v>
      </c>
      <c r="C197" s="37" t="str">
        <f>'М3с4'!G56</f>
        <v>Демидов Никита</v>
      </c>
    </row>
    <row r="198" spans="1:3" ht="12.75">
      <c r="A198" s="35">
        <v>197</v>
      </c>
      <c r="B198" s="36" t="str">
        <f>'М3c2'!C45</f>
        <v>Хамидуллин Вадим</v>
      </c>
      <c r="C198" s="37" t="str">
        <f>'М3с3'!B57</f>
        <v>Зайцев Максим</v>
      </c>
    </row>
    <row r="199" spans="1:3" ht="12.75">
      <c r="A199" s="35">
        <v>198</v>
      </c>
      <c r="B199" s="36" t="str">
        <f>'М3c2'!E11</f>
        <v>Хафизов Булат</v>
      </c>
      <c r="C199" s="37" t="str">
        <f>'М3с3'!E37</f>
        <v>Азизкулов Сино</v>
      </c>
    </row>
    <row r="200" spans="1:3" ht="12.75">
      <c r="A200" s="35">
        <v>199</v>
      </c>
      <c r="B200" s="36" t="str">
        <f>'М3с3'!J47</f>
        <v>Хафизов Булат</v>
      </c>
      <c r="C200" s="37" t="str">
        <f>'М3с3'!I67</f>
        <v>Азизкулов Сино</v>
      </c>
    </row>
    <row r="201" spans="1:3" ht="12.75">
      <c r="A201" s="35">
        <v>200</v>
      </c>
      <c r="B201" s="36" t="str">
        <f>'М3c2'!D7</f>
        <v>Хафизов Булат</v>
      </c>
      <c r="C201" s="37" t="str">
        <f>'М3с3'!C36</f>
        <v>Гумеров Мансур</v>
      </c>
    </row>
    <row r="202" spans="1:3" ht="12.75">
      <c r="A202" s="35">
        <v>201</v>
      </c>
      <c r="B202" s="36" t="str">
        <f>'М3c2'!F19</f>
        <v>Хафизов Булат</v>
      </c>
      <c r="C202" s="37" t="str">
        <f>'М3с3'!G35</f>
        <v>Янситов Дмитрий</v>
      </c>
    </row>
    <row r="203" spans="1:3" ht="12.75">
      <c r="A203" s="35">
        <v>202</v>
      </c>
      <c r="B203" s="36" t="str">
        <f>'М3с3'!J70</f>
        <v>Холматов Богдан</v>
      </c>
      <c r="C203" s="37" t="str">
        <f>'М3с3'!J72</f>
        <v>Галеев Айнур</v>
      </c>
    </row>
    <row r="204" spans="1:3" ht="12.75">
      <c r="A204" s="35">
        <v>203</v>
      </c>
      <c r="B204" s="36" t="str">
        <f>'М3c2'!E43</f>
        <v>Холматов Богдан</v>
      </c>
      <c r="C204" s="37" t="str">
        <f>'М3с3'!E53</f>
        <v>Давлетов Айдар</v>
      </c>
    </row>
    <row r="205" spans="1:3" ht="12.75">
      <c r="A205" s="35">
        <v>204</v>
      </c>
      <c r="B205" s="36" t="str">
        <f>'М3с3'!H15</f>
        <v>Холматов Богдан</v>
      </c>
      <c r="C205" s="37" t="str">
        <f>'М3с3'!B69</f>
        <v>Неджера Богдан</v>
      </c>
    </row>
    <row r="206" spans="1:3" ht="12.75">
      <c r="A206" s="35">
        <v>205</v>
      </c>
      <c r="B206" s="36" t="str">
        <f>'М3c2'!D39</f>
        <v>Холматов Богдан</v>
      </c>
      <c r="C206" s="37" t="str">
        <f>'М3с3'!C20</f>
        <v>Терещенко Дмитрий</v>
      </c>
    </row>
    <row r="207" spans="1:3" ht="12.75">
      <c r="A207" s="35">
        <v>206</v>
      </c>
      <c r="B207" s="36" t="str">
        <f>'М3c1'!E43</f>
        <v>Хомутов Максим</v>
      </c>
      <c r="C207" s="37" t="str">
        <f>'М3с3'!E21</f>
        <v>Кагарманов Юлай</v>
      </c>
    </row>
    <row r="208" spans="1:3" ht="12.75">
      <c r="A208" s="35">
        <v>207</v>
      </c>
      <c r="B208" s="36" t="str">
        <f>'М3с3'!C74</f>
        <v>Хомутов Максим</v>
      </c>
      <c r="C208" s="37" t="str">
        <f>'М3с3'!F71</f>
        <v>Макаров Роман</v>
      </c>
    </row>
    <row r="209" spans="1:3" ht="12.75">
      <c r="A209" s="35">
        <v>208</v>
      </c>
      <c r="B209" s="36" t="str">
        <f>'М3c1'!D39</f>
        <v>Хомутов Максим</v>
      </c>
      <c r="C209" s="37" t="str">
        <f>'М3с3'!C52</f>
        <v>Нургалиев Эрик</v>
      </c>
    </row>
    <row r="210" spans="1:3" ht="12.75">
      <c r="A210" s="35">
        <v>209</v>
      </c>
      <c r="B210" s="36" t="str">
        <f>'М3c1'!G35</f>
        <v>Хуснутдинов Радмир</v>
      </c>
      <c r="C210" s="37" t="str">
        <f>'М3с3'!I7</f>
        <v>Аксенов Артем</v>
      </c>
    </row>
    <row r="211" spans="1:3" ht="12.75">
      <c r="A211" s="35">
        <v>210</v>
      </c>
      <c r="B211" s="36" t="str">
        <f>'М3c1'!D7</f>
        <v>Хуснутдинов Радмир</v>
      </c>
      <c r="C211" s="37" t="str">
        <f>'М3с3'!C68</f>
        <v>Галеев Айнур</v>
      </c>
    </row>
    <row r="212" spans="1:3" ht="12.75">
      <c r="A212" s="35">
        <v>211</v>
      </c>
      <c r="B212" s="36" t="str">
        <f>'М3c1'!F19</f>
        <v>Хуснутдинов Радмир</v>
      </c>
      <c r="C212" s="37" t="str">
        <f>'М3с3'!G67</f>
        <v>Макаров Роман</v>
      </c>
    </row>
    <row r="213" spans="1:3" ht="12.75">
      <c r="A213" s="35">
        <v>212</v>
      </c>
      <c r="B213" s="36" t="str">
        <f>'М3c1'!F67</f>
        <v>Хуснутдинов Радмир</v>
      </c>
      <c r="C213" s="37" t="str">
        <f>'М3c2'!F7</f>
        <v>Пехенько Кирилл</v>
      </c>
    </row>
    <row r="214" spans="1:3" ht="12.75">
      <c r="A214" s="35">
        <v>213</v>
      </c>
      <c r="B214" s="36" t="str">
        <f>'М3c1'!E11</f>
        <v>Хуснутдинов Радмир</v>
      </c>
      <c r="C214" s="37" t="str">
        <f>'М3с3'!E5</f>
        <v>Сафиканов Данил</v>
      </c>
    </row>
    <row r="215" spans="1:3" ht="12.75">
      <c r="A215" s="35">
        <v>214</v>
      </c>
      <c r="B215" s="36" t="str">
        <f>'М3с3'!D43</f>
        <v>Якупов Вадим</v>
      </c>
      <c r="C215" s="37" t="str">
        <f>'М3с4'!B39</f>
        <v>Абулаев Салават</v>
      </c>
    </row>
    <row r="216" spans="1:3" ht="12.75">
      <c r="A216" s="35">
        <v>215</v>
      </c>
      <c r="B216" s="36" t="str">
        <f>'М3с3'!C86</f>
        <v>Якупов Вадим</v>
      </c>
      <c r="C216" s="37" t="str">
        <f>'М3с3'!G88</f>
        <v>Веретехин Богдан</v>
      </c>
    </row>
    <row r="217" spans="1:3" ht="12.75">
      <c r="A217" s="35">
        <v>216</v>
      </c>
      <c r="B217" s="36" t="str">
        <f>'М3с3'!E41</f>
        <v>Якупов Вадим</v>
      </c>
      <c r="C217" s="37" t="str">
        <f>'М3с4'!B13</f>
        <v>Зиннуров Айрат</v>
      </c>
    </row>
    <row r="218" spans="1:3" ht="12.75">
      <c r="A218" s="35">
        <v>217</v>
      </c>
      <c r="B218" s="36" t="str">
        <f>'М3с3'!D88</f>
        <v>Якупов Вадим</v>
      </c>
      <c r="C218" s="37" t="str">
        <f>'М3с3'!H83</f>
        <v>Раянов Айгиз</v>
      </c>
    </row>
    <row r="219" spans="1:3" ht="12.75">
      <c r="A219" s="35">
        <v>218</v>
      </c>
      <c r="B219" s="36" t="str">
        <f>'М3с3'!J66</f>
        <v>Янситов Дмитрий</v>
      </c>
      <c r="C219" s="37" t="str">
        <f>'М3с3'!J68</f>
        <v>Азизкулов Сино</v>
      </c>
    </row>
    <row r="220" spans="1:3" ht="12.75">
      <c r="A220" s="35">
        <v>219</v>
      </c>
      <c r="B220" s="36" t="str">
        <f>'М3c2'!D31</f>
        <v>Янситов Дмитрий</v>
      </c>
      <c r="C220" s="37" t="str">
        <f>'М3с3'!C24</f>
        <v>Балберов Илья</v>
      </c>
    </row>
    <row r="221" spans="1:3" ht="12.75">
      <c r="A221" s="35">
        <v>220</v>
      </c>
      <c r="B221" s="36" t="str">
        <f>'М3c2'!E27</f>
        <v>Янситов Дмитрий</v>
      </c>
      <c r="C221" s="37" t="str">
        <f>'М3с3'!E45</f>
        <v>Веретехин Богдан</v>
      </c>
    </row>
    <row r="222" spans="1:3" ht="12.75">
      <c r="A222" s="35">
        <v>221</v>
      </c>
      <c r="B222" s="36" t="str">
        <f>'М3с3'!H31</f>
        <v>Янситов Дмитрий</v>
      </c>
      <c r="C222" s="37" t="str">
        <f>'М3с3'!B71</f>
        <v>Гумеров Мансур</v>
      </c>
    </row>
    <row r="223" spans="1:3" ht="12.75">
      <c r="A223" s="35">
        <v>222</v>
      </c>
      <c r="B223" s="36" t="str">
        <f>'М3с3'!I23</f>
        <v>Янситов Дмитрий</v>
      </c>
      <c r="C223" s="37" t="str">
        <f>'М3с3'!I69</f>
        <v>Холматов Богдан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366" sqref="A366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9.5">
      <c r="A1" s="85" t="s">
        <v>39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92" t="s">
        <v>97</v>
      </c>
      <c r="B2" s="86"/>
      <c r="C2" s="86"/>
      <c r="D2" s="86"/>
      <c r="E2" s="86"/>
      <c r="F2" s="86"/>
      <c r="G2" s="86"/>
      <c r="H2" s="86"/>
      <c r="I2" s="86"/>
    </row>
    <row r="3" spans="1:9" ht="15.75">
      <c r="A3" s="87">
        <v>42125</v>
      </c>
      <c r="B3" s="87"/>
      <c r="C3" s="87"/>
      <c r="D3" s="87"/>
      <c r="E3" s="87"/>
      <c r="F3" s="87"/>
      <c r="G3" s="87"/>
      <c r="H3" s="87"/>
      <c r="I3" s="87"/>
    </row>
    <row r="4" spans="1:9" ht="15.75">
      <c r="A4" s="93"/>
      <c r="B4" s="93"/>
      <c r="C4" s="93"/>
      <c r="D4" s="93"/>
      <c r="E4" s="93"/>
      <c r="F4" s="93"/>
      <c r="G4" s="93"/>
      <c r="H4" s="93"/>
      <c r="I4" s="93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32</v>
      </c>
      <c r="B6" s="30" t="s">
        <v>33</v>
      </c>
      <c r="C6" s="25" t="s">
        <v>34</v>
      </c>
      <c r="D6" s="25"/>
      <c r="E6" s="25"/>
      <c r="F6" s="25"/>
      <c r="G6" s="25"/>
      <c r="H6" s="25"/>
      <c r="I6" s="25"/>
    </row>
    <row r="7" spans="1:9" ht="18">
      <c r="A7" s="38" t="s">
        <v>98</v>
      </c>
      <c r="B7" s="27">
        <v>1</v>
      </c>
      <c r="C7" s="26" t="str">
        <f>'М6с1'!G36</f>
        <v>Хисматуллин Эмиль</v>
      </c>
      <c r="D7" s="25"/>
      <c r="E7" s="25"/>
      <c r="F7" s="25"/>
      <c r="G7" s="25"/>
      <c r="H7" s="25"/>
      <c r="I7" s="25"/>
    </row>
    <row r="8" spans="1:9" ht="18">
      <c r="A8" s="38" t="s">
        <v>99</v>
      </c>
      <c r="B8" s="27">
        <v>2</v>
      </c>
      <c r="C8" s="26" t="str">
        <f>'М6с1'!G56</f>
        <v>Суюндуков Фанис</v>
      </c>
      <c r="D8" s="25"/>
      <c r="E8" s="25"/>
      <c r="F8" s="25"/>
      <c r="G8" s="25"/>
      <c r="H8" s="25"/>
      <c r="I8" s="25"/>
    </row>
    <row r="9" spans="1:9" ht="18">
      <c r="A9" s="38" t="s">
        <v>100</v>
      </c>
      <c r="B9" s="27">
        <v>3</v>
      </c>
      <c r="C9" s="26" t="str">
        <f>'М6с2'!I22</f>
        <v>Александров Алан</v>
      </c>
      <c r="D9" s="25"/>
      <c r="E9" s="25"/>
      <c r="F9" s="25"/>
      <c r="G9" s="25"/>
      <c r="H9" s="25"/>
      <c r="I9" s="25"/>
    </row>
    <row r="10" spans="1:9" ht="18">
      <c r="A10" s="38" t="s">
        <v>101</v>
      </c>
      <c r="B10" s="27">
        <v>4</v>
      </c>
      <c r="C10" s="26" t="str">
        <f>'М6с2'!I32</f>
        <v>Красиков Всеволод</v>
      </c>
      <c r="D10" s="25"/>
      <c r="E10" s="25"/>
      <c r="F10" s="25"/>
      <c r="G10" s="25"/>
      <c r="H10" s="25"/>
      <c r="I10" s="25"/>
    </row>
    <row r="11" spans="1:9" ht="18">
      <c r="A11" s="38" t="s">
        <v>102</v>
      </c>
      <c r="B11" s="27">
        <v>5</v>
      </c>
      <c r="C11" s="26" t="str">
        <f>'М6с1'!G63</f>
        <v>Крапивин Семен</v>
      </c>
      <c r="D11" s="25"/>
      <c r="E11" s="25"/>
      <c r="F11" s="25"/>
      <c r="G11" s="25"/>
      <c r="H11" s="25"/>
      <c r="I11" s="25"/>
    </row>
    <row r="12" spans="1:9" ht="18">
      <c r="A12" s="38" t="s">
        <v>103</v>
      </c>
      <c r="B12" s="27">
        <v>6</v>
      </c>
      <c r="C12" s="26" t="str">
        <f>'М6с1'!G65</f>
        <v>Муфтиев Айдар</v>
      </c>
      <c r="D12" s="25"/>
      <c r="E12" s="25"/>
      <c r="F12" s="25"/>
      <c r="G12" s="25"/>
      <c r="H12" s="25"/>
      <c r="I12" s="25"/>
    </row>
    <row r="13" spans="1:9" ht="18">
      <c r="A13" s="38" t="s">
        <v>104</v>
      </c>
      <c r="B13" s="27">
        <v>7</v>
      </c>
      <c r="C13" s="26" t="str">
        <f>'М6с1'!G68</f>
        <v>Бадртдинов Тагир</v>
      </c>
      <c r="D13" s="25"/>
      <c r="E13" s="25"/>
      <c r="F13" s="25"/>
      <c r="G13" s="25"/>
      <c r="H13" s="25"/>
      <c r="I13" s="25"/>
    </row>
    <row r="14" spans="1:9" ht="18">
      <c r="A14" s="38" t="s">
        <v>105</v>
      </c>
      <c r="B14" s="27">
        <v>8</v>
      </c>
      <c r="C14" s="26" t="str">
        <f>'М6с1'!G70</f>
        <v>Маслов Степан</v>
      </c>
      <c r="D14" s="25"/>
      <c r="E14" s="25"/>
      <c r="F14" s="25"/>
      <c r="G14" s="25"/>
      <c r="H14" s="25"/>
      <c r="I14" s="25"/>
    </row>
    <row r="15" spans="1:9" ht="18">
      <c r="A15" s="38" t="s">
        <v>106</v>
      </c>
      <c r="B15" s="27">
        <v>9</v>
      </c>
      <c r="C15" s="26" t="str">
        <f>'М6с1'!D72</f>
        <v>Макаров Кирилл</v>
      </c>
      <c r="D15" s="25"/>
      <c r="E15" s="25"/>
      <c r="F15" s="25"/>
      <c r="G15" s="25"/>
      <c r="H15" s="25"/>
      <c r="I15" s="25"/>
    </row>
    <row r="16" spans="1:9" ht="18">
      <c r="A16" s="38" t="s">
        <v>107</v>
      </c>
      <c r="B16" s="27">
        <v>10</v>
      </c>
      <c r="C16" s="26" t="str">
        <f>'М6с1'!D75</f>
        <v>Муллаянов Рамиль</v>
      </c>
      <c r="D16" s="25"/>
      <c r="E16" s="25"/>
      <c r="F16" s="25"/>
      <c r="G16" s="25"/>
      <c r="H16" s="25"/>
      <c r="I16" s="25"/>
    </row>
    <row r="17" spans="1:9" ht="18">
      <c r="A17" s="38" t="s">
        <v>108</v>
      </c>
      <c r="B17" s="27">
        <v>11</v>
      </c>
      <c r="C17" s="26" t="str">
        <f>'М6с1'!G73</f>
        <v>Климов Даниил</v>
      </c>
      <c r="D17" s="25"/>
      <c r="E17" s="25"/>
      <c r="F17" s="25"/>
      <c r="G17" s="25"/>
      <c r="H17" s="25"/>
      <c r="I17" s="25"/>
    </row>
    <row r="18" spans="1:9" ht="18">
      <c r="A18" s="38" t="s">
        <v>109</v>
      </c>
      <c r="B18" s="27">
        <v>12</v>
      </c>
      <c r="C18" s="26" t="str">
        <f>'М6с1'!G75</f>
        <v>Давлетшин Динис</v>
      </c>
      <c r="D18" s="25"/>
      <c r="E18" s="25"/>
      <c r="F18" s="25"/>
      <c r="G18" s="25"/>
      <c r="H18" s="25"/>
      <c r="I18" s="25"/>
    </row>
    <row r="19" spans="1:9" ht="18">
      <c r="A19" s="38" t="s">
        <v>110</v>
      </c>
      <c r="B19" s="27">
        <v>13</v>
      </c>
      <c r="C19" s="26" t="str">
        <f>'М6с2'!I40</f>
        <v>Ишметов Игорь</v>
      </c>
      <c r="D19" s="25"/>
      <c r="E19" s="25"/>
      <c r="F19" s="25"/>
      <c r="G19" s="25"/>
      <c r="H19" s="25"/>
      <c r="I19" s="25"/>
    </row>
    <row r="20" spans="1:9" ht="18">
      <c r="A20" s="38" t="s">
        <v>111</v>
      </c>
      <c r="B20" s="27">
        <v>14</v>
      </c>
      <c r="C20" s="26" t="str">
        <f>'М6с2'!I44</f>
        <v>Судаков Данил</v>
      </c>
      <c r="D20" s="25"/>
      <c r="E20" s="25"/>
      <c r="F20" s="25"/>
      <c r="G20" s="25"/>
      <c r="H20" s="25"/>
      <c r="I20" s="25"/>
    </row>
    <row r="21" spans="1:9" ht="18">
      <c r="A21" s="38" t="s">
        <v>112</v>
      </c>
      <c r="B21" s="27">
        <v>15</v>
      </c>
      <c r="C21" s="26" t="str">
        <f>'М6с2'!I46</f>
        <v>Липатов Данил</v>
      </c>
      <c r="D21" s="25"/>
      <c r="E21" s="25"/>
      <c r="F21" s="25"/>
      <c r="G21" s="25"/>
      <c r="H21" s="25"/>
      <c r="I21" s="25"/>
    </row>
    <row r="22" spans="1:9" ht="18">
      <c r="A22" s="38" t="s">
        <v>113</v>
      </c>
      <c r="B22" s="27">
        <v>16</v>
      </c>
      <c r="C22" s="26" t="str">
        <f>'М6с2'!I48</f>
        <v>Шишков Артем</v>
      </c>
      <c r="D22" s="25"/>
      <c r="E22" s="25"/>
      <c r="F22" s="25"/>
      <c r="G22" s="25"/>
      <c r="H22" s="25"/>
      <c r="I22" s="25"/>
    </row>
    <row r="23" spans="1:9" ht="18">
      <c r="A23" s="38" t="s">
        <v>114</v>
      </c>
      <c r="B23" s="27">
        <v>17</v>
      </c>
      <c r="C23" s="26" t="str">
        <f>'М6с2'!E44</f>
        <v>Гузаиров Тимур</v>
      </c>
      <c r="D23" s="25"/>
      <c r="E23" s="25"/>
      <c r="F23" s="25"/>
      <c r="G23" s="25"/>
      <c r="H23" s="25"/>
      <c r="I23" s="25"/>
    </row>
    <row r="24" spans="1:9" ht="18">
      <c r="A24" s="38" t="s">
        <v>115</v>
      </c>
      <c r="B24" s="27">
        <v>18</v>
      </c>
      <c r="C24" s="26" t="str">
        <f>'М6с2'!E50</f>
        <v>Бабушкин Дмитрий</v>
      </c>
      <c r="D24" s="25"/>
      <c r="E24" s="25"/>
      <c r="F24" s="25"/>
      <c r="G24" s="25"/>
      <c r="H24" s="25"/>
      <c r="I24" s="25"/>
    </row>
    <row r="25" spans="1:9" ht="18">
      <c r="A25" s="38" t="s">
        <v>116</v>
      </c>
      <c r="B25" s="27">
        <v>19</v>
      </c>
      <c r="C25" s="26" t="str">
        <f>'М6с2'!E53</f>
        <v>Ишмеев Иван</v>
      </c>
      <c r="D25" s="25"/>
      <c r="E25" s="25"/>
      <c r="F25" s="25"/>
      <c r="G25" s="25"/>
      <c r="H25" s="25"/>
      <c r="I25" s="25"/>
    </row>
    <row r="26" spans="1:9" ht="18">
      <c r="A26" s="38" t="s">
        <v>117</v>
      </c>
      <c r="B26" s="27">
        <v>20</v>
      </c>
      <c r="C26" s="26" t="str">
        <f>'М6с2'!E55</f>
        <v>Ишмеев Роман</v>
      </c>
      <c r="D26" s="25"/>
      <c r="E26" s="25"/>
      <c r="F26" s="25"/>
      <c r="G26" s="25"/>
      <c r="H26" s="25"/>
      <c r="I26" s="25"/>
    </row>
    <row r="27" spans="1:9" ht="18">
      <c r="A27" s="38" t="s">
        <v>118</v>
      </c>
      <c r="B27" s="27">
        <v>21</v>
      </c>
      <c r="C27" s="26" t="str">
        <f>'М6с2'!I53</f>
        <v>Лазарев Артем</v>
      </c>
      <c r="D27" s="25"/>
      <c r="E27" s="25"/>
      <c r="F27" s="25"/>
      <c r="G27" s="25"/>
      <c r="H27" s="25"/>
      <c r="I27" s="25"/>
    </row>
    <row r="28" spans="1:9" ht="18">
      <c r="A28" s="38" t="s">
        <v>119</v>
      </c>
      <c r="B28" s="27">
        <v>22</v>
      </c>
      <c r="C28" s="26" t="str">
        <f>'М6с2'!I57</f>
        <v>Дубровин Максим</v>
      </c>
      <c r="D28" s="25"/>
      <c r="E28" s="25"/>
      <c r="F28" s="25"/>
      <c r="G28" s="25"/>
      <c r="H28" s="25"/>
      <c r="I28" s="25"/>
    </row>
    <row r="29" spans="1:9" ht="18">
      <c r="A29" s="38" t="s">
        <v>38</v>
      </c>
      <c r="B29" s="27">
        <v>23</v>
      </c>
      <c r="C29" s="26">
        <f>'М6с2'!I59</f>
        <v>0</v>
      </c>
      <c r="D29" s="25"/>
      <c r="E29" s="25"/>
      <c r="F29" s="25"/>
      <c r="G29" s="25"/>
      <c r="H29" s="25"/>
      <c r="I29" s="25"/>
    </row>
    <row r="30" spans="1:9" ht="18">
      <c r="A30" s="38" t="s">
        <v>38</v>
      </c>
      <c r="B30" s="27">
        <v>24</v>
      </c>
      <c r="C30" s="26">
        <f>'М6с2'!I61</f>
        <v>0</v>
      </c>
      <c r="D30" s="25"/>
      <c r="E30" s="25"/>
      <c r="F30" s="25"/>
      <c r="G30" s="25"/>
      <c r="H30" s="25"/>
      <c r="I30" s="25"/>
    </row>
    <row r="31" spans="1:9" ht="18">
      <c r="A31" s="38" t="s">
        <v>38</v>
      </c>
      <c r="B31" s="27">
        <v>25</v>
      </c>
      <c r="C31" s="26">
        <f>'М6с2'!E63</f>
        <v>0</v>
      </c>
      <c r="D31" s="25"/>
      <c r="E31" s="25"/>
      <c r="F31" s="25"/>
      <c r="G31" s="25"/>
      <c r="H31" s="25"/>
      <c r="I31" s="25"/>
    </row>
    <row r="32" spans="1:9" ht="18">
      <c r="A32" s="38" t="s">
        <v>38</v>
      </c>
      <c r="B32" s="27">
        <v>26</v>
      </c>
      <c r="C32" s="26">
        <f>'М6с2'!E69</f>
        <v>0</v>
      </c>
      <c r="D32" s="25"/>
      <c r="E32" s="25"/>
      <c r="F32" s="25"/>
      <c r="G32" s="25"/>
      <c r="H32" s="25"/>
      <c r="I32" s="25"/>
    </row>
    <row r="33" spans="1:9" ht="18">
      <c r="A33" s="38" t="s">
        <v>38</v>
      </c>
      <c r="B33" s="27">
        <v>27</v>
      </c>
      <c r="C33" s="26">
        <f>'М6с2'!E72</f>
        <v>0</v>
      </c>
      <c r="D33" s="25"/>
      <c r="E33" s="25"/>
      <c r="F33" s="25"/>
      <c r="G33" s="25"/>
      <c r="H33" s="25"/>
      <c r="I33" s="25"/>
    </row>
    <row r="34" spans="1:9" ht="18">
      <c r="A34" s="38" t="s">
        <v>38</v>
      </c>
      <c r="B34" s="27">
        <v>28</v>
      </c>
      <c r="C34" s="26">
        <f>'М6с2'!E74</f>
        <v>0</v>
      </c>
      <c r="D34" s="25"/>
      <c r="E34" s="25"/>
      <c r="F34" s="25"/>
      <c r="G34" s="25"/>
      <c r="H34" s="25"/>
      <c r="I34" s="25"/>
    </row>
    <row r="35" spans="1:9" ht="18">
      <c r="A35" s="38" t="s">
        <v>38</v>
      </c>
      <c r="B35" s="27">
        <v>29</v>
      </c>
      <c r="C35" s="26">
        <f>'М6с2'!I66</f>
        <v>0</v>
      </c>
      <c r="D35" s="25"/>
      <c r="E35" s="25"/>
      <c r="F35" s="25"/>
      <c r="G35" s="25"/>
      <c r="H35" s="25"/>
      <c r="I35" s="25"/>
    </row>
    <row r="36" spans="1:9" ht="18">
      <c r="A36" s="38" t="s">
        <v>38</v>
      </c>
      <c r="B36" s="27">
        <v>30</v>
      </c>
      <c r="C36" s="26">
        <f>'М6с2'!I70</f>
        <v>0</v>
      </c>
      <c r="D36" s="25"/>
      <c r="E36" s="25"/>
      <c r="F36" s="25"/>
      <c r="G36" s="25"/>
      <c r="H36" s="25"/>
      <c r="I36" s="25"/>
    </row>
    <row r="37" spans="1:9" ht="18">
      <c r="A37" s="38" t="s">
        <v>38</v>
      </c>
      <c r="B37" s="27">
        <v>31</v>
      </c>
      <c r="C37" s="26">
        <f>'М6с2'!I72</f>
        <v>0</v>
      </c>
      <c r="D37" s="25"/>
      <c r="E37" s="25"/>
      <c r="F37" s="25"/>
      <c r="G37" s="25"/>
      <c r="H37" s="25"/>
      <c r="I37" s="25"/>
    </row>
    <row r="38" spans="1:9" ht="18">
      <c r="A38" s="38" t="s">
        <v>38</v>
      </c>
      <c r="B38" s="27">
        <v>32</v>
      </c>
      <c r="C38" s="26">
        <f>'М6с2'!I74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C112" sqref="C11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95" t="str">
        <f>СпМ6!A1</f>
        <v>Детское Первенство Республики Башкортостан</v>
      </c>
      <c r="B1" s="95"/>
      <c r="C1" s="95"/>
      <c r="D1" s="95"/>
      <c r="E1" s="95"/>
      <c r="F1" s="95"/>
      <c r="G1" s="95"/>
    </row>
    <row r="2" spans="1:7" ht="15.75">
      <c r="A2" s="95" t="str">
        <f>СпМ6!A2</f>
        <v>Мальчики 2006 г.р. и мл.</v>
      </c>
      <c r="B2" s="95"/>
      <c r="C2" s="95"/>
      <c r="D2" s="95"/>
      <c r="E2" s="95"/>
      <c r="F2" s="95"/>
      <c r="G2" s="95"/>
    </row>
    <row r="3" spans="1:7" ht="15.75">
      <c r="A3" s="94">
        <f>СпМ6!A3</f>
        <v>42125</v>
      </c>
      <c r="B3" s="94"/>
      <c r="C3" s="94"/>
      <c r="D3" s="94"/>
      <c r="E3" s="94"/>
      <c r="F3" s="94"/>
      <c r="G3" s="94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СпМ6!A7</f>
        <v>Хисматуллин Эмиль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98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СпМ6!A38</f>
        <v>_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98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СпМ6!A23</f>
        <v>Ишмеев Иван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113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СпМ6!A22</f>
        <v>Шишков Артем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98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СпМ6!A15</f>
        <v>Муллаянов Рамиль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106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СпМ6!A30</f>
        <v>_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106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СпМ6!A31</f>
        <v>_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105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СпМ6!A14</f>
        <v>Давлетшин Динис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98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СпМ6!A11</f>
        <v>Крапивин Семен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102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СпМ6!A34</f>
        <v>_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102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СпМ6!A27</f>
        <v>Лазарев Артем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109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СпМ6!A18</f>
        <v>Судаков Данил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117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СпМ6!A19</f>
        <v>Гузаиров Тимур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117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СпМ6!A26</f>
        <v>Муфтиев Айдар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117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СпМ6!A35</f>
        <v>_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101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СпМ6!A10</f>
        <v>Макаров Кирилл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98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СпМ6!A9</f>
        <v>Бадртдинов Тагир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100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СпМ6!A36</f>
        <v>_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СпМ6!A25</f>
        <v>Климов Даниил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116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СпМ6!A20</f>
        <v>Ишмеев Роман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СпМ6!A17</f>
        <v>Липатов Данил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108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СпМ6!A28</f>
        <v>Дубровин Максим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103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СпМ6!A33</f>
        <v>_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103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СпМ6!A12</f>
        <v>Красиков Всеволод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104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СпМ6!A13</f>
        <v>Суюндуков Фанис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104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СпМ6!A32</f>
        <v>_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104</v>
      </c>
      <c r="E56" s="11"/>
      <c r="F56" s="18">
        <v>-31</v>
      </c>
      <c r="G56" s="6" t="str">
        <f>IF(G36=F20,F52,IF(G36=F52,F20,0))</f>
        <v>Суюндуков Фанис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СпМ6!A29</f>
        <v>_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107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СпМ6!A16</f>
        <v>Маслов Степан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104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СпМ6!A21</f>
        <v>Бабушкин Дмитрий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115</v>
      </c>
      <c r="D62" s="11"/>
      <c r="E62" s="4">
        <v>-58</v>
      </c>
      <c r="F62" s="6" t="str">
        <f>IF('М6с2'!H14='М6с2'!G10,'М6с2'!G18,IF('М6с2'!H14='М6с2'!G18,'М6с2'!G10,0))</f>
        <v>Крапивин Семен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СпМ6!A24</f>
        <v>Ишметов Игорь</v>
      </c>
      <c r="C63" s="11"/>
      <c r="D63" s="11"/>
      <c r="E63" s="5"/>
      <c r="F63" s="7">
        <v>61</v>
      </c>
      <c r="G63" s="8" t="s">
        <v>102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99</v>
      </c>
      <c r="E64" s="4">
        <v>-59</v>
      </c>
      <c r="F64" s="10" t="str">
        <f>IF('М6с2'!H30='М6с2'!G26,'М6с2'!G34,IF('М6с2'!H30='М6с2'!G34,'М6с2'!G26,0))</f>
        <v>Муфтиев Айдар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СпМ6!A37</f>
        <v>_</v>
      </c>
      <c r="C65" s="11"/>
      <c r="D65" s="5"/>
      <c r="E65" s="5"/>
      <c r="F65" s="4">
        <v>-61</v>
      </c>
      <c r="G65" s="6" t="str">
        <f>IF(G63=F62,F64,IF(G63=F64,F62,0))</f>
        <v>Муфтиев Айдар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99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СпМ6!A8</f>
        <v>Александров Алан</v>
      </c>
      <c r="C67" s="5"/>
      <c r="D67" s="5"/>
      <c r="E67" s="4">
        <v>-56</v>
      </c>
      <c r="F67" s="6" t="str">
        <f>IF('М6с2'!G10='М6с2'!F6,'М6с2'!F14,IF('М6с2'!G10='М6с2'!F14,'М6с2'!F6,0))</f>
        <v>Маслов Степан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100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IF('М6с2'!F6='М6с2'!E4,'М6с2'!E8,IF('М6с2'!F6='М6с2'!E8,'М6с2'!E4,0))</f>
        <v>Муллаянов Рамиль</v>
      </c>
      <c r="C69" s="5"/>
      <c r="D69" s="5"/>
      <c r="E69" s="4">
        <v>-57</v>
      </c>
      <c r="F69" s="10" t="str">
        <f>IF('М6с2'!G26='М6с2'!F22,'М6с2'!F30,IF('М6с2'!G26='М6с2'!F30,'М6с2'!F22,0))</f>
        <v>Бадртдинов Тагир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106</v>
      </c>
      <c r="D70" s="5"/>
      <c r="E70" s="5"/>
      <c r="F70" s="4">
        <v>-62</v>
      </c>
      <c r="G70" s="6" t="str">
        <f>IF(G68=F67,F69,IF(G68=F69,F67,0))</f>
        <v>Маслов Степан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IF('М6с2'!F14='М6с2'!E12,'М6с2'!E16,IF('М6с2'!F14='М6с2'!E16,'М6с2'!E12,0))</f>
        <v>Климов Даниил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101</v>
      </c>
      <c r="E72" s="4">
        <v>-63</v>
      </c>
      <c r="F72" s="6" t="str">
        <f>IF(C70=B69,B71,IF(C70=B71,B69,0))</f>
        <v>Климов Даниил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IF('М6с2'!F22='М6с2'!E20,'М6с2'!E24,IF('М6с2'!F22='М6с2'!E24,'М6с2'!E20,0))</f>
        <v>Макаров Кирилл</v>
      </c>
      <c r="C73" s="11"/>
      <c r="D73" s="17" t="s">
        <v>6</v>
      </c>
      <c r="E73" s="5"/>
      <c r="F73" s="7">
        <v>66</v>
      </c>
      <c r="G73" s="8" t="s">
        <v>116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101</v>
      </c>
      <c r="D74" s="20"/>
      <c r="E74" s="4">
        <v>-64</v>
      </c>
      <c r="F74" s="10" t="str">
        <f>IF(C74=B73,B75,IF(C74=B75,B73,0))</f>
        <v>Давлетшин Динис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IF('М6с2'!F30='М6с2'!E28,'М6с2'!E32,IF('М6с2'!F30='М6с2'!E32,'М6с2'!E28,0))</f>
        <v>Давлетшин Динис</v>
      </c>
      <c r="C75" s="4">
        <v>-65</v>
      </c>
      <c r="D75" s="6" t="str">
        <f>IF(D72=C70,C74,IF(D72=C74,C70,0))</f>
        <v>Муллаянов Рамиль</v>
      </c>
      <c r="E75" s="5"/>
      <c r="F75" s="4">
        <v>-66</v>
      </c>
      <c r="G75" s="6" t="str">
        <f>IF(G73=F72,F74,IF(G73=F74,F72,0))</f>
        <v>Давлетшин Динис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2015-05-11T13:09:41Z</cp:lastPrinted>
  <dcterms:created xsi:type="dcterms:W3CDTF">2008-02-03T08:28:10Z</dcterms:created>
  <dcterms:modified xsi:type="dcterms:W3CDTF">2015-05-11T13:11:04Z</dcterms:modified>
  <cp:category/>
  <cp:version/>
  <cp:contentType/>
  <cp:contentStatus/>
</cp:coreProperties>
</file>